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\\ad.univ-lille.fr\Personnels\Homedir-pers\4590\Documents\EVREST\Organisation nationale\Données 2024\Rapport national\"/>
    </mc:Choice>
  </mc:AlternateContent>
  <xr:revisionPtr revIDLastSave="0" documentId="13_ncr:1_{97763B3B-EF15-4375-878A-2A2F7DD3C2D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LAN" sheetId="1" r:id="rId1"/>
    <sheet name="DESCRIPTIF ECHANTILLON" sheetId="2" r:id="rId2"/>
    <sheet name="GLOBAL ET PAR SEXE" sheetId="4" r:id="rId3"/>
    <sheet name="PAR CATEGORIE SOCIOPROF" sheetId="5" r:id="rId4"/>
    <sheet name="PAR SECTEUR D ACTIVITE" sheetId="6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8" i="1" l="1"/>
  <c r="A32" i="1"/>
  <c r="A86" i="1"/>
  <c r="A84" i="1"/>
  <c r="A75" i="1"/>
  <c r="A73" i="1"/>
  <c r="A61" i="1"/>
  <c r="A59" i="1"/>
  <c r="A53" i="1"/>
  <c r="A51" i="1"/>
  <c r="A30" i="1"/>
  <c r="A23" i="1"/>
  <c r="A21" i="1"/>
  <c r="A18" i="1"/>
  <c r="A12" i="1"/>
  <c r="A10" i="1"/>
  <c r="A6" i="1"/>
</calcChain>
</file>

<file path=xl/sharedStrings.xml><?xml version="1.0" encoding="utf-8"?>
<sst xmlns="http://schemas.openxmlformats.org/spreadsheetml/2006/main" count="3054" uniqueCount="968">
  <si>
    <t>27/05/2025</t>
  </si>
  <si>
    <t>1 - Descriptif de l'échantillon national</t>
  </si>
  <si>
    <t>Sexe</t>
  </si>
  <si>
    <t>Hommes</t>
  </si>
  <si>
    <t>Femmes</t>
  </si>
  <si>
    <t>Age</t>
  </si>
  <si>
    <t>24 ans et moins</t>
  </si>
  <si>
    <t>25 à 34 ans</t>
  </si>
  <si>
    <t>35 à 44 ans</t>
  </si>
  <si>
    <t>45 à 54 ans</t>
  </si>
  <si>
    <t>55 ans et plus</t>
  </si>
  <si>
    <t>Catégorie socioprofessionnelle</t>
  </si>
  <si>
    <t>6 Ouvriers</t>
  </si>
  <si>
    <t>Secteur d'activité</t>
  </si>
  <si>
    <t>BE Indus. manufacturière, extract. &amp; autr.</t>
  </si>
  <si>
    <t>FZ Construction</t>
  </si>
  <si>
    <t>GI Commerce, transp., hébergement &amp; restau</t>
  </si>
  <si>
    <t>JU Services divers</t>
  </si>
  <si>
    <t>OQ Admin. pub. enseign., santé &amp; act. soc.</t>
  </si>
  <si>
    <t>Effectifs enquêtés</t>
  </si>
  <si>
    <t>% non redressés</t>
  </si>
  <si>
    <t>33 Cadres de la fonction publique</t>
  </si>
  <si>
    <t>34 Professeurs, professions scientifiques</t>
  </si>
  <si>
    <t>35 Professions de l'information, des arts et des spectacles</t>
  </si>
  <si>
    <t>37 Cadres administratifs et commerciaux d'entreprises</t>
  </si>
  <si>
    <t>47 Techniciens (sauf techniciens tertiaires)</t>
  </si>
  <si>
    <t>53 Policiers, militaires et agents de surveillance</t>
  </si>
  <si>
    <t>56 Personnels des services directs aux particuliers</t>
  </si>
  <si>
    <t>64 Chauffeurs</t>
  </si>
  <si>
    <t>1.3 - Descriptif des secteurs d’activité</t>
  </si>
  <si>
    <t>B Industries extractives</t>
  </si>
  <si>
    <t>F Construction</t>
  </si>
  <si>
    <t>H Transports et entreposage</t>
  </si>
  <si>
    <t>J Information et communication</t>
  </si>
  <si>
    <t>O Administration publique</t>
  </si>
  <si>
    <t>P Enseignement</t>
  </si>
  <si>
    <t>Lieu de travail actuel</t>
  </si>
  <si>
    <t>Sur site exclusivement</t>
  </si>
  <si>
    <t>Sur site et en télétravail</t>
  </si>
  <si>
    <t>En télétravail exclusivement</t>
  </si>
  <si>
    <t>Non pas du tout</t>
  </si>
  <si>
    <t>Plutôt non</t>
  </si>
  <si>
    <t>Plutôt oui</t>
  </si>
  <si>
    <t>Oui tout à fait</t>
  </si>
  <si>
    <t>Jamais</t>
  </si>
  <si>
    <t>Rarement</t>
  </si>
  <si>
    <t>Assez souvent</t>
  </si>
  <si>
    <t>Très souvent</t>
  </si>
  <si>
    <t>Non concernés</t>
  </si>
  <si>
    <t>2 - Descriptif des réponses selon le sexe (données redressées)</t>
  </si>
  <si>
    <t>Hommes
n=8318</t>
  </si>
  <si>
    <t>Femmes
n=4631</t>
  </si>
  <si>
    <t>Ensemble
n=12949</t>
  </si>
  <si>
    <t>Secteur d'activité (19 classes)</t>
  </si>
  <si>
    <t>Travail à temps plein</t>
  </si>
  <si>
    <t>Travail en journée normale</t>
  </si>
  <si>
    <t>Coupures de plus de 2 heures</t>
  </si>
  <si>
    <t>Horaires décalés</t>
  </si>
  <si>
    <t>Horaires irréguliers ou alternés</t>
  </si>
  <si>
    <t>Travail de nuit</t>
  </si>
  <si>
    <t>Déplacements professionnels de plus de 24h</t>
  </si>
  <si>
    <t>Travailler chez vous sur vos temps de repos, de congés</t>
  </si>
  <si>
    <t>Dépasser ses horaires normaux à cause de la charge de travail</t>
  </si>
  <si>
    <t>Sauter ou écourter un repas, ne prend pas de pause à cause de la charge de travail</t>
  </si>
  <si>
    <t>Traiter trop vite une opération qui demanderait davantage de soin,  à cause de la charge de travail</t>
  </si>
  <si>
    <t>Difficultés liées à la pression temporelle</t>
  </si>
  <si>
    <t>0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</si>
  <si>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</si>
  <si>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</si>
  <si>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</si>
  <si>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</si>
  <si>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</si>
  <si>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</si>
  <si>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</si>
  <si>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</si>
  <si>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</si>
  <si>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</si>
  <si>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Difficultées liées à la pression temporelle (&gt;5/10)</t>
  </si>
  <si>
    <t>Abandon fréquent d'une tâche pour une autre non prévue</t>
  </si>
  <si>
    <t>Oui</t>
  </si>
  <si>
    <t>Si abandon, perturbe le travail</t>
  </si>
  <si>
    <t>Si abandon, aspect positif du travail</t>
  </si>
  <si>
    <t>Le travail permet d’apprendre</t>
  </si>
  <si>
    <t>Le travail est varié</t>
  </si>
  <si>
    <t>Pouvoir choisir soi-même la façon de procéder</t>
  </si>
  <si>
    <t>Avoir des possibilités suffisantes d’entraide, de coopération</t>
  </si>
  <si>
    <t>Avoir les moyens de faire un travail de bonne qualité</t>
  </si>
  <si>
    <t>Le travail est reconnu par l'entourage professionnel</t>
  </si>
  <si>
    <t>Devoir faire des choses qu'il désapprouve</t>
  </si>
  <si>
    <t>Travailler avec la peur de perdre son emploi</t>
  </si>
  <si>
    <t>Concilier vie professionnelle et vie hors-travail</t>
  </si>
  <si>
    <t>Postures contraignantes - fréquence</t>
  </si>
  <si>
    <t>Non jamais</t>
  </si>
  <si>
    <t>Oui parfois</t>
  </si>
  <si>
    <t>Oui souvent</t>
  </si>
  <si>
    <t>Postures contraignantes - difficile ou pénible</t>
  </si>
  <si>
    <t>Pas de postures contraignantes</t>
  </si>
  <si>
    <t>Postures contraignantes, difficile ou pénible</t>
  </si>
  <si>
    <t>Postures contraignantes, pas difficile ou pénible</t>
  </si>
  <si>
    <t>Postures contraignantes, difficile ou pénible n.p.</t>
  </si>
  <si>
    <t>Effort, Port de charges lourdes - fréquence</t>
  </si>
  <si>
    <t>Effort, Port de charges lourdes - difficile ou pénible</t>
  </si>
  <si>
    <t>Pas d'effort, port de charges lourdes</t>
  </si>
  <si>
    <t>Effort, port de charges lourdes, difficile ou pénible</t>
  </si>
  <si>
    <t>Efforts, port de charges lourdes, pas difficile ou pénible</t>
  </si>
  <si>
    <t>Effort, port de charges lourdes, difficile ou pénible n.p.</t>
  </si>
  <si>
    <t>Gestes répétitifs - fréquence</t>
  </si>
  <si>
    <t>Gestes répétitifs - difficile ou pénible</t>
  </si>
  <si>
    <t>Pas de gestes répétitifs</t>
  </si>
  <si>
    <t>Gestes répétitifs, difficile ou pénible</t>
  </si>
  <si>
    <t>Gestes répétitifs, pas difficile ou pénible</t>
  </si>
  <si>
    <t>Gestes répétitifs, difficile ou pénible non précisé</t>
  </si>
  <si>
    <t>Importants déplacements à pied - fréquence</t>
  </si>
  <si>
    <t>Importants déplacements à pied - difficile ou pénible</t>
  </si>
  <si>
    <t>Pas d'importants déplacements à pieds</t>
  </si>
  <si>
    <t>Importants dépl. à pieds, difficile ou pénible</t>
  </si>
  <si>
    <t>Importants dépl. à pieds, pas difficile ou pénible</t>
  </si>
  <si>
    <t>Importants dépl. à pieds, difficile ou pénible n.p.</t>
  </si>
  <si>
    <t>Station debout prolongée - fréquence</t>
  </si>
  <si>
    <t>Station debout prolongée - difficile ou pénible</t>
  </si>
  <si>
    <t>Pas de station debout prolongée</t>
  </si>
  <si>
    <t>Station debout prolongée, difficile ou pénible</t>
  </si>
  <si>
    <t>Station debout prolongée, pas difficile ou pénible</t>
  </si>
  <si>
    <t>Station debout prolongée, difficile ou pénible n.p.</t>
  </si>
  <si>
    <t>Exposition</t>
  </si>
  <si>
    <t>Produits chimiques</t>
  </si>
  <si>
    <t>Poussières, fumées</t>
  </si>
  <si>
    <t>Rayonnements ionisants</t>
  </si>
  <si>
    <t>Vibrations</t>
  </si>
  <si>
    <t>Gêne sonore</t>
  </si>
  <si>
    <t>Bruit &gt; 80db</t>
  </si>
  <si>
    <t>Contrainte visuelle</t>
  </si>
  <si>
    <t>Conduite routière prolongée</t>
  </si>
  <si>
    <t>Chaleur intense</t>
  </si>
  <si>
    <t>Froid intense</t>
  </si>
  <si>
    <t>Intempéries</t>
  </si>
  <si>
    <t>Pression psychologique</t>
  </si>
  <si>
    <t>Agent biologique</t>
  </si>
  <si>
    <t>Contact avec le public</t>
  </si>
  <si>
    <t>Indicateur de cumul de "contrainte physique"</t>
  </si>
  <si>
    <t>Formation</t>
  </si>
  <si>
    <t>En a bénéficié depuis 1 an</t>
  </si>
  <si>
    <t>Si formation depuis 1 an, en rapport avec le travail actuel</t>
  </si>
  <si>
    <t>Si formation depuis 1 an, en rapport avec le travail futur</t>
  </si>
  <si>
    <t>Avoir changé de travail depuis deux ans</t>
  </si>
  <si>
    <t>Avoir changé de travail depuis deux ans : Si oui, changement pour raison médicale</t>
  </si>
  <si>
    <t>Pense que dans deux ans son état de santé permettra d'effectuer le travail actuel</t>
  </si>
  <si>
    <t>Non, sans doute pas</t>
  </si>
  <si>
    <t>Ce n'est pas sûr</t>
  </si>
  <si>
    <t>Oui, c'est à peu près certain</t>
  </si>
  <si>
    <t>Activité physique ou sportive régulière</t>
  </si>
  <si>
    <t>Consommation quotidienne de tabac</t>
  </si>
  <si>
    <t>Consommation de tabac (détail)</t>
  </si>
  <si>
    <t>Non-fumeur</t>
  </si>
  <si>
    <t>Ancien fumeur</t>
  </si>
  <si>
    <t>Moins de 5 cigarettes par jour</t>
  </si>
  <si>
    <t>5 à 15 cigarettes par jour</t>
  </si>
  <si>
    <t>Plus de 15 cigarettes par jour</t>
  </si>
  <si>
    <t>Fréquence de consommation des boissons contenant de l’alcool</t>
  </si>
  <si>
    <t>Jamais ou une fois par mois</t>
  </si>
  <si>
    <t>2 à 4 fois par mois</t>
  </si>
  <si>
    <t>2 à 3 fois par semaine</t>
  </si>
  <si>
    <t>4 fois par semaine ou plus</t>
  </si>
  <si>
    <t>Nombre de verres standards consommé au cours d’une journée ordinaire de consommation d’alcool</t>
  </si>
  <si>
    <t>1 ou 2</t>
  </si>
  <si>
    <t>3 ou 4</t>
  </si>
  <si>
    <t>5 ou 6</t>
  </si>
  <si>
    <t>7 à 9</t>
  </si>
  <si>
    <t>10 ou plus</t>
  </si>
  <si>
    <t>Trajets domicile/travail longs ou pénibles</t>
  </si>
  <si>
    <t>Hommes &lt; 45 ans
n=4960</t>
  </si>
  <si>
    <t>Hommes &gt;= 45 ans
n=3358</t>
  </si>
  <si>
    <t>Hommes ensemble
n=8318</t>
  </si>
  <si>
    <t>Femmes &lt; 45 ans
n=2744</t>
  </si>
  <si>
    <t>Femmes &gt;= 45 ans
n=1887</t>
  </si>
  <si>
    <t>Femmes ensemble
n=4631</t>
  </si>
  <si>
    <t>Indice de masse corporelle</t>
  </si>
  <si>
    <t>Normaux ou maigres</t>
  </si>
  <si>
    <t>Surpoids</t>
  </si>
  <si>
    <t>Obeses</t>
  </si>
  <si>
    <t>Appareil respiratoire</t>
  </si>
  <si>
    <t>Existence d'un problème</t>
  </si>
  <si>
    <t>Plainte ou signes cliniques (population totale)</t>
  </si>
  <si>
    <t>Gêne dans le travail (population totale)</t>
  </si>
  <si>
    <t>Traitement ou autre soin (population totale)</t>
  </si>
  <si>
    <t>Appareil cardiovasculaire</t>
  </si>
  <si>
    <t>HTA</t>
  </si>
  <si>
    <t>Lassitude, fatigue</t>
  </si>
  <si>
    <t>Anxiete, nervosité, irritabilité</t>
  </si>
  <si>
    <t>Troubles du sommeil</t>
  </si>
  <si>
    <t>Troubles neuro-psychiques (association des 3 signes ci-dessus)</t>
  </si>
  <si>
    <t>Digestif</t>
  </si>
  <si>
    <t>Dermatologie</t>
  </si>
  <si>
    <t>Troubles de l’audition</t>
  </si>
  <si>
    <t>Troubles ostéoarticulaires de l’épaule</t>
  </si>
  <si>
    <t>Troubles ostéoarticulaires de l’épaule  plainte ou signes cliniques (population totale)</t>
  </si>
  <si>
    <t>Troubles ostéoarticulaires de l’épaule  gêne dans le travail (population totale)</t>
  </si>
  <si>
    <t>Troubles ostéoarticulaires de l’épaule  traitement ou autre soin (population totale)</t>
  </si>
  <si>
    <t>Troubles ostéoarticulaires du coude</t>
  </si>
  <si>
    <t>Troubles ostéoarticulaires du poignet</t>
  </si>
  <si>
    <t>Troubles ostéoarticulaires du membre supérieur (l’un des 3 signes ci-dessus)</t>
  </si>
  <si>
    <t>Troubles ostéoarticulaires du membre inférieur</t>
  </si>
  <si>
    <t>Troubles ostéoarticulaires des vertèbres cervicales</t>
  </si>
  <si>
    <t>Vertèbres dorso-lombaires</t>
  </si>
  <si>
    <t>Troubles ostéoarticulaires du rachis (l’un des 2 signes ci-dessus)</t>
  </si>
  <si>
    <t>3 - Descriptif des réponses selon les catégories socioprofessionnelles (données redressées)</t>
  </si>
  <si>
    <t>6 Ouvriers n=3107</t>
  </si>
  <si>
    <t>6 Ouvriers
n=3107</t>
  </si>
  <si>
    <t>6 Ouvriers &lt; 45 ans
n=1886</t>
  </si>
  <si>
    <t>6 Ouvriers &gt;= 45 ans
n=1221</t>
  </si>
  <si>
    <t>6 Ouvriers ensemble
n=3107</t>
  </si>
  <si>
    <t>3.2 - Descriptif détaillé des catégories socioprofessionnelles de niveau 2</t>
  </si>
  <si>
    <t>3.3 - Descriptif des réponses selon les catégories socioprofessionnelles de niveau 2 &gt; seuil d'inclusion</t>
  </si>
  <si>
    <t>37 Cadres administratifs et commerciaux d'entreprises n=1008</t>
  </si>
  <si>
    <t>47 Techniciens (sauf techniciens tertiaires) n=1924</t>
  </si>
  <si>
    <t>56 Personnels des services directs aux particuliers n=514</t>
  </si>
  <si>
    <t>64 Chauffeurs n=400</t>
  </si>
  <si>
    <t>37 Cadres administratifs et commerciaux d'entreprises
n=1008</t>
  </si>
  <si>
    <t>47 Techniciens (sauf techniciens tertiaires)
n=1924</t>
  </si>
  <si>
    <t>56 Personnels des services directs aux particuliers
n=514</t>
  </si>
  <si>
    <t>64 Chauffeurs
n=400</t>
  </si>
  <si>
    <t>37 Cadres administratifs et commerciaux d'entreprises &lt; 45 ans
n=491</t>
  </si>
  <si>
    <t>37 Cadres administratifs et commerciaux d'entreprises &gt;= 45 ans
n=517</t>
  </si>
  <si>
    <t>37 Cadres administratifs et commerciaux d'entreprises ensemble
n=1008</t>
  </si>
  <si>
    <t>47 Techniciens (sauf techniciens tertiaires) &lt; 45 ans
n=1217</t>
  </si>
  <si>
    <t>47 Techniciens (sauf techniciens tertiaires) &gt;= 45 ans
n=707</t>
  </si>
  <si>
    <t>47 Techniciens (sauf techniciens tertiaires) ensemble
n=1924</t>
  </si>
  <si>
    <t>56 Personnels des services directs aux particuliers &lt; 45 ans
n=340</t>
  </si>
  <si>
    <t>56 Personnels des services directs aux particuliers &gt;= 45 ans
n=174</t>
  </si>
  <si>
    <t>56 Personnels des services directs aux particuliers ensemble
n=514</t>
  </si>
  <si>
    <t>62 Ouvriers qualifi�s de type industriel &gt;= 45 ans
n=450</t>
  </si>
  <si>
    <t>64 Chauffeurs &lt; 45 ans
n=181</t>
  </si>
  <si>
    <t>64 Chauffeurs &gt;= 45 ans
n=219</t>
  </si>
  <si>
    <t>64 Chauffeurs ensemble
n=400</t>
  </si>
  <si>
    <t>3.4 - Descriptif détaillé des catégories socioprofessionnelles de niveau 4</t>
  </si>
  <si>
    <t>37xx</t>
  </si>
  <si>
    <t>372E Juristes</t>
  </si>
  <si>
    <t>372F Cadres de la documentation, de l'archivage (hors fonction publique)</t>
  </si>
  <si>
    <t>373A Cadres des services financiers ou comptables des grandes entreprises</t>
  </si>
  <si>
    <t>373B Cadres des autres services administratifs des grandes entreprises</t>
  </si>
  <si>
    <t>373C Cadres des services financiers ou comptables des petites et moyennes entreprises</t>
  </si>
  <si>
    <t>373D Cadres des autres services administratifs des petites et moyennes entreprises</t>
  </si>
  <si>
    <t>374B Chefs de produits, acheteurs du commerce et autres cadres de la mercatique</t>
  </si>
  <si>
    <t>375B Cadres des relations publiques et de la communication</t>
  </si>
  <si>
    <t>376C Cadres commerciaux de la banque</t>
  </si>
  <si>
    <t>376E Cadres des services techniques des assurances</t>
  </si>
  <si>
    <t>376G Cadres de l'immobilier</t>
  </si>
  <si>
    <t>38xx</t>
  </si>
  <si>
    <t>380A Directeurs techniques des grandes entreprises</t>
  </si>
  <si>
    <t>388C Chefs de projets informatiques, responsables informatiques</t>
  </si>
  <si>
    <t>389B Officiers et cadres navigants techniques et commerciaux de l'aviation civile</t>
  </si>
  <si>
    <t>43xx</t>
  </si>
  <si>
    <t>431B Infirmiers psychiatriques</t>
  </si>
  <si>
    <t>434B Assistants de service social</t>
  </si>
  <si>
    <t>434G Educateurs de jeunes enfants</t>
  </si>
  <si>
    <t>435A Directeurs de centres socioculturels et de loisirs</t>
  </si>
  <si>
    <t>435B Animateurs socioculturels et de loisirs</t>
  </si>
  <si>
    <t>46xx</t>
  </si>
  <si>
    <t>462A Chefs de petites surfaces de vente</t>
  </si>
  <si>
    <t>462C Acheteurs non class�s cadres, aides-acheteurs</t>
  </si>
  <si>
    <t>462D Animateurs commerciaux des magasins de vente, marchandiseurs (non cadres)</t>
  </si>
  <si>
    <t>465C Photographes</t>
  </si>
  <si>
    <t>466B Responsables commerciaux et administratifs des transports de marchandises (non cadres)</t>
  </si>
  <si>
    <t>466C Responsables d'exploitation des transports de voyageurs et de marchandises (non cadres)</t>
  </si>
  <si>
    <t>47xx</t>
  </si>
  <si>
    <t>477A Techniciens de la logistique, du planning et de l'ordonnancement</t>
  </si>
  <si>
    <t>477D Techniciens de l'environnement et du traitement des pollutions</t>
  </si>
  <si>
    <t>478B Techniciens de production, d'exploitation en informatique</t>
  </si>
  <si>
    <t>478C Techniciens d'installation, de maintenance, support et services aux utilisateurs en inf</t>
  </si>
  <si>
    <t>479A Techniciens des laboratoires de recherche publique ou de l'enseignement</t>
  </si>
  <si>
    <t>48xx</t>
  </si>
  <si>
    <t>481A Conducteurs de travaux (non cadres)</t>
  </si>
  <si>
    <t>481B Chefs de chantier (non cadres)</t>
  </si>
  <si>
    <t>52xx</t>
  </si>
  <si>
    <t>523A Adjoints administratifs de la fonction publique (y c. enseignement)*</t>
  </si>
  <si>
    <t>524A Agents administratifs de la fonction publique (y c. enseignement)*</t>
  </si>
  <si>
    <t>525D Agents de service hospitaliers</t>
  </si>
  <si>
    <t>526A Aides-soignants</t>
  </si>
  <si>
    <t>54xx</t>
  </si>
  <si>
    <t>546B Agents des services commerciaux des transports de voyageurs et du tourisme</t>
  </si>
  <si>
    <t>55xx</t>
  </si>
  <si>
    <t>552A Caissiers de magasin</t>
  </si>
  <si>
    <t>553B Vendeurs polyvalents des grands magasins</t>
  </si>
  <si>
    <t>554A Vendeurs en alimentation</t>
  </si>
  <si>
    <t>554C Vendeurs en droguerie, bazar, quincaillerie, bricolage</t>
  </si>
  <si>
    <t>554D Vendeurs du commerce de fleurs</t>
  </si>
  <si>
    <t>554E Vendeurs en habillement et articles de sport</t>
  </si>
  <si>
    <t>554H Vendeurs de tabac, presse et articles divers</t>
  </si>
  <si>
    <t>56xx</t>
  </si>
  <si>
    <t>563A Assistantes maternelles, gardiennes d'enfants, familles d'accueil</t>
  </si>
  <si>
    <t>564A Concierges, gardiens d'immeubles</t>
  </si>
  <si>
    <t>62xx</t>
  </si>
  <si>
    <t>623E Soudeurs manuels</t>
  </si>
  <si>
    <t>625A Pilotes d'installation lourde des industries de transformation : agroalimentaire, chimi</t>
  </si>
  <si>
    <t>63xx</t>
  </si>
  <si>
    <t>631A Jardiniers</t>
  </si>
  <si>
    <t>636A Bouchers (sauf industrie de la viande)</t>
  </si>
  <si>
    <t>636D Cuisiniers et commis de cuisine</t>
  </si>
  <si>
    <t>64xx</t>
  </si>
  <si>
    <t>641A Conducteurs routiers et grands routiers</t>
  </si>
  <si>
    <t>642A Conducteurs de taxi</t>
  </si>
  <si>
    <t>643A Conducteurs livreurs, coursiers</t>
  </si>
  <si>
    <t>65xx</t>
  </si>
  <si>
    <t>651A Conducteurs d'engin lourd de levage</t>
  </si>
  <si>
    <t>651B Conducteurs d'engin lourd de manoeuvre</t>
  </si>
  <si>
    <t>652B Dockers</t>
  </si>
  <si>
    <t>656C Capitaines et matelots timoniers de la navigation fluviale</t>
  </si>
  <si>
    <t>67xx</t>
  </si>
  <si>
    <t>683A Apprentis boulangers, bouchers, charcutiers</t>
  </si>
  <si>
    <t>684A Nettoyeurs</t>
  </si>
  <si>
    <t>3.5 - Descriptif des réponses selon les catégories socioprofessionnelles de niveau 4 &gt; seuil d'inclusion</t>
  </si>
  <si>
    <t>4 - Descriptif des réponses selon les secteurs d’activités (données redressées)</t>
  </si>
  <si>
    <t>4.1 - Descriptif des réponses selon les secteur d’activité de niveau 1</t>
  </si>
  <si>
    <t>F Construction n=767</t>
  </si>
  <si>
    <t>H Transports et entreposage n=635</t>
  </si>
  <si>
    <t>J Information et communication n=702</t>
  </si>
  <si>
    <t>F Construction
n=767</t>
  </si>
  <si>
    <t>H Transports et entreposage
n=635</t>
  </si>
  <si>
    <t>J Information et communication
n=702</t>
  </si>
  <si>
    <t>F Construction &lt; 45 ans
n=505</t>
  </si>
  <si>
    <t>F Construction &gt;= 45 ans
n=262</t>
  </si>
  <si>
    <t>F Construction ensemble
n=767</t>
  </si>
  <si>
    <t>H Transports et entreposage &lt; 45 ans
n=327</t>
  </si>
  <si>
    <t>H Transports et entreposage &gt;= 45 ans
n=308</t>
  </si>
  <si>
    <t>H Transports et entreposage ensemble
n=635</t>
  </si>
  <si>
    <t>J Information et communication &lt; 45 ans
n=357</t>
  </si>
  <si>
    <t>J Information et communication &gt;= 45 ans
n=345</t>
  </si>
  <si>
    <t>J Information et communication ensemble
n=702</t>
  </si>
  <si>
    <t>4.2 - Descriptif détaillé des divisions des secteurs de niveau 2</t>
  </si>
  <si>
    <t>10 Industries alimentaires</t>
  </si>
  <si>
    <t>11 Fabrication de boissons</t>
  </si>
  <si>
    <t>13 Fabrication de textiles</t>
  </si>
  <si>
    <t>14 Industrie de l'habillement</t>
  </si>
  <si>
    <t>15 Industrie du cuir et de la chaussure</t>
  </si>
  <si>
    <t>17 Industrie du papier et du carton</t>
  </si>
  <si>
    <t>18 Imprimerie et reproduction d'enregistrements</t>
  </si>
  <si>
    <t>20 Industrie chimique</t>
  </si>
  <si>
    <t>21 Industrie pharmaceutique</t>
  </si>
  <si>
    <t>22 Fabrication de produits en caoutchouc et en plastique</t>
  </si>
  <si>
    <t>29 Industrie automobile</t>
  </si>
  <si>
    <t>31 Fabrication de meubles</t>
  </si>
  <si>
    <t>49 Transports terrestres et transport par conduites</t>
  </si>
  <si>
    <t>50 Transports par eau</t>
  </si>
  <si>
    <t>52 Entreposage et services auxiliaires des transports</t>
  </si>
  <si>
    <t>60 Programmation et diffusion</t>
  </si>
  <si>
    <t>63 Services d'information</t>
  </si>
  <si>
    <t>4.3 - Descriptif des réponses selon les secteurs d’activité de niveau 2 &gt; seuil d’inclusion</t>
  </si>
  <si>
    <t>4.4 - Descriptif détaillé des secteurs d’activité de niveau 5</t>
  </si>
  <si>
    <t>3011Z Construction de navires et de structures flottantes</t>
  </si>
  <si>
    <t>3521Z Production de combustibles gazeux</t>
  </si>
  <si>
    <t>3522Z Distribution de combustibles gazeux par conduites</t>
  </si>
  <si>
    <t>3523Z Commerce de combustibles gazeux par conduites</t>
  </si>
  <si>
    <t>43xxx</t>
  </si>
  <si>
    <t>4313Z Forages et sondages</t>
  </si>
  <si>
    <t>4322A Travaux d'installation d'eau et de gaz en tous locaux</t>
  </si>
  <si>
    <t>4329A Travaux d'isolation</t>
  </si>
  <si>
    <t>4329B Autres travaux d'installation n.c.a.</t>
  </si>
  <si>
    <t>4332A Travaux de menuiserie bois et PVC</t>
  </si>
  <si>
    <t>4332C Agencement de lieux de vente</t>
  </si>
  <si>
    <t>4334Z Travaux de peinture et vitrerie</t>
  </si>
  <si>
    <t>4339Z Autres travaux de finition</t>
  </si>
  <si>
    <t>4391A Travaux de charpente</t>
  </si>
  <si>
    <t>47xxx</t>
  </si>
  <si>
    <t>4711E Magasins multi-commerces</t>
  </si>
  <si>
    <t>4719A Grands magasins</t>
  </si>
  <si>
    <t>86xxx</t>
  </si>
  <si>
    <t>8623Z Pratique dentaire</t>
  </si>
  <si>
    <t>8690A Ambulances</t>
  </si>
  <si>
    <t>8690C Centres de collecte et banques d'organes</t>
  </si>
  <si>
    <t>4.5 - Descriptif des réponses selon les secteurs d’activité de niveau 5 &gt; seuil d’inclusion</t>
  </si>
  <si>
    <t>3011Z Construction de navires et de structures flottantes n=552</t>
  </si>
  <si>
    <t>3011Z Construction de navires et de structures flottantes
n=552</t>
  </si>
  <si>
    <t>3011Z Construction de navires et de structures flottantes &lt; 45 ans
n=305</t>
  </si>
  <si>
    <t>3011Z Construction de navires et de structures flottantes &gt;= 45 ans
n=247</t>
  </si>
  <si>
    <t>3011Z Construction de navires et de structures flottantes ensemble
n=552</t>
  </si>
  <si>
    <t>Rapport national Evrest 2025 - données redressées</t>
  </si>
  <si>
    <t>Echantillon national Evrest redressé 2023-2024 (n=12949)</t>
  </si>
  <si>
    <t>Données INSEE 2022 - champ Evrest (%)</t>
  </si>
  <si>
    <t>3 Cadres et professions intellectuelles supérieures</t>
  </si>
  <si>
    <t>4 Professions intermédiaires</t>
  </si>
  <si>
    <t>5 Employés</t>
  </si>
  <si>
    <t>31 Professions libérales (exercées sous statut de salarié)</t>
  </si>
  <si>
    <t>38 Ingénieurs et cadres techniques d'entreprises</t>
  </si>
  <si>
    <t>42 Professeurs des écoles, instituteurs et professions assimil�es</t>
  </si>
  <si>
    <t>43 Professions intermédiaires de la santé et du travail social</t>
  </si>
  <si>
    <t>45 Professions intermédiaires administratives de la fonction publique</t>
  </si>
  <si>
    <t>46 Professions intermédiaires administratives et commerciales des entrepri</t>
  </si>
  <si>
    <t>48 Contremaîtres, agents de maîtrise (maîtrise administrative exclue)</t>
  </si>
  <si>
    <t>52 Employés civils et agents de service de la fonction publique</t>
  </si>
  <si>
    <t>54 Employés administratifs d'entreprise</t>
  </si>
  <si>
    <t>55 Employés de commerce</t>
  </si>
  <si>
    <t>62 Ouvriers qualifiés de type industriel</t>
  </si>
  <si>
    <t>63 Ouvriers qualifiés de type artisanal</t>
  </si>
  <si>
    <t>65 Ouvriers qualifiés de la manutention, du magasinage et du transport</t>
  </si>
  <si>
    <t>67 Ouvriers non qualifiés de type industriel</t>
  </si>
  <si>
    <t>68 Ouvriers non qualifiés de type artisanal</t>
  </si>
  <si>
    <t>69 Ouvriers agricoles et assimilés</t>
  </si>
  <si>
    <t>C Industrie manufacturière</t>
  </si>
  <si>
    <t>D Production et distribution d'électricité, de gaz, de vapeur et d'air conditionné</t>
  </si>
  <si>
    <t>E Production et distribution d'eau - assainissement, gestion des déchets et dépollution</t>
  </si>
  <si>
    <t>G Commerce - réparation d'automobiles et de motocycles</t>
  </si>
  <si>
    <t>I Hébergement et restauration</t>
  </si>
  <si>
    <t>K Activités financières et d'assurance</t>
  </si>
  <si>
    <t>L Activités immobilières</t>
  </si>
  <si>
    <t>M Activités spécialisées, scientifiques et techniques</t>
  </si>
  <si>
    <t>N Activités de services administratifs et de soutien</t>
  </si>
  <si>
    <t>Q Santé humaine et action sociale</t>
  </si>
  <si>
    <t>R Arts, spectacles et activités récréatives</t>
  </si>
  <si>
    <t>S Autres activités de services</t>
  </si>
  <si>
    <t>T Activités des ménages en tant qu'employeurs - activités indifférenciées des ménages en tant que producteurs de biens et services pour usage propre</t>
  </si>
  <si>
    <t>3 Cadres et professions intellectuelles supérieures n=3309</t>
  </si>
  <si>
    <t>4 Professions intermédiaires n=3945</t>
  </si>
  <si>
    <t>5 Employés n=2588</t>
  </si>
  <si>
    <t>38 Ingénieurs et cadres techniques d'entreprises n=2031</t>
  </si>
  <si>
    <t>43 Professions intermédiaires de la santé et du travail social n=513</t>
  </si>
  <si>
    <t>46 Professions intermédiaires administratives et commerciales des entreprises n=811</t>
  </si>
  <si>
    <t>48 Contremaîtres, agents de maîtrise (maîtrise administrative exclue) n=530</t>
  </si>
  <si>
    <t>52 Employés civils et agents de service de la fonction publique n=486</t>
  </si>
  <si>
    <t>54 Employés administratifs d'entreprise n=841</t>
  </si>
  <si>
    <t>55 Employés de commerce n=623</t>
  </si>
  <si>
    <t>62 Ouvriers qualifiés de type industriel n=1257</t>
  </si>
  <si>
    <t>63 Ouvriers qualifiés de type artisanal n=594</t>
  </si>
  <si>
    <t>65 Ouvriers qualifiés de la manutention, du magasinage et du transport n=315</t>
  </si>
  <si>
    <t>67 Ouvriers non qualifiés de type industriel n=301</t>
  </si>
  <si>
    <t>68 Ouvriers non qualifiés de type artisanal n=237</t>
  </si>
  <si>
    <t>386D Ingénieurs et cadres de la production et de la distribution d'énergie, eau n=309</t>
  </si>
  <si>
    <t>477B Techniciens d'installation et de maintenance des équipements industriels (électriques, n=783</t>
  </si>
  <si>
    <t>C Industrie manufacturière n=2576</t>
  </si>
  <si>
    <t>D Production et distribution d'électricité, de gaz, de vapeur et d'air conditionné n=2769</t>
  </si>
  <si>
    <t>G Commerce - réparation d'automobiles et de motocycles n=1393</t>
  </si>
  <si>
    <t>M Activités spécialisées, scientifiques et techniques n=863</t>
  </si>
  <si>
    <t>N Activités de services administratifs et de soutien n=648</t>
  </si>
  <si>
    <t>Q Santé humaine et action sociale n=1216</t>
  </si>
  <si>
    <t>30 Fabrication d'autres matériels de transport n=807</t>
  </si>
  <si>
    <t>35 Production et distribution d'électricité, de gaz, de vapeur et d'air conditionné n=2769</t>
  </si>
  <si>
    <t>43 Travaux de construction spécialisés n=616</t>
  </si>
  <si>
    <t>47 Commerce de détail, à l'exception des automobiles et des motocycles n=751</t>
  </si>
  <si>
    <t>61 Télécommunications n=506</t>
  </si>
  <si>
    <t>86 Activités pour la santé humaine n=658</t>
  </si>
  <si>
    <t>3511Z Production d'électricité n=1459</t>
  </si>
  <si>
    <t>3513Z Distribution d'électricité n=754</t>
  </si>
  <si>
    <t>8610Z Activités hospitalières n=544</t>
  </si>
  <si>
    <t>1.1 - Comparaison avec les données DNS de l'INSEE (restreintes au champ de l'enquête)</t>
  </si>
  <si>
    <t>1.2 - Descriptif des catégories socioprofessionnelles</t>
  </si>
  <si>
    <t>3.1 - Descriptif des réponses selon les catégories socioprofessionnelles de niveau 1</t>
  </si>
  <si>
    <t>3 Cadres et professions intellectuelles supérieures
n=3309</t>
  </si>
  <si>
    <t>4 Professions intermédiaires
n=3945</t>
  </si>
  <si>
    <t>5 Employés
n=2588</t>
  </si>
  <si>
    <t>3 Cadres et professions intellectuelles supérieures &lt; 45 ans
n=1749</t>
  </si>
  <si>
    <t>3 Cadres et professions intellectuelles supérieures &gt;= 45 ans
n=1560</t>
  </si>
  <si>
    <t>3 Cadres et professions intellectuelles supérieures ensemble
n=3309</t>
  </si>
  <si>
    <t>4 Professions intermédiaires &lt; 45 ans
n=2393</t>
  </si>
  <si>
    <t>4 Professions intermédiaires &gt;= 45 ans
n=1552</t>
  </si>
  <si>
    <t>4 Professions intermédiaires ensemble
n=3945</t>
  </si>
  <si>
    <t>5 Employés &lt; 45 ans
n=1676</t>
  </si>
  <si>
    <t>5 Employés &gt;= 45 ans
n=912</t>
  </si>
  <si>
    <t>5 Employés ensemble
n=2588</t>
  </si>
  <si>
    <t>42 Professeurs des écoles, instituteurs et professions assimilées</t>
  </si>
  <si>
    <t>38 Ingénieurs et cadres techniques d'entreprises
n=2031</t>
  </si>
  <si>
    <t>43 Professions intermédiaires de la santé et du travail social
n=513</t>
  </si>
  <si>
    <t>46 Professions intermédiaires administratives et commerciales des entreprises
n=811</t>
  </si>
  <si>
    <t>48 Contremaîtres, agents de maîtrise (maîtrise administrative exclue)
n=530</t>
  </si>
  <si>
    <t>54 Employés administratifs d'entreprise
n=841</t>
  </si>
  <si>
    <t>52 Employés civils et agents de service de la fonction publique
n=486</t>
  </si>
  <si>
    <t>55 Employés de commerce
n=623</t>
  </si>
  <si>
    <t>62 Ouvriers qualifiés de type industriel
n=1257</t>
  </si>
  <si>
    <t>63 Ouvriers qualifiés de type artisanal
n=594</t>
  </si>
  <si>
    <t>65 Ouvriers qualifiés de la manutention, du magasinage et du transport
n=315</t>
  </si>
  <si>
    <t>67 Ouvriers non qualifiés de type industriel
n=301</t>
  </si>
  <si>
    <t>68 Ouvriers non qualifiés de type artisanal
n=237</t>
  </si>
  <si>
    <t>38 Ingénieurs et cadres techniques d'entreprises &lt; 45 ans
n=1105</t>
  </si>
  <si>
    <t>38 Ingénieurs et cadres techniques d'entreprises &gt;= 45 ans
n=926</t>
  </si>
  <si>
    <t>38 Ingénieurs et cadres techniques d'entreprises ensemble
n=2031</t>
  </si>
  <si>
    <t>43 Professions intermédiaires de la santé et du travail social &lt; 45 ans
n=356</t>
  </si>
  <si>
    <t>43 Professions intermédiaires de la santé et du travail social &gt;= 45 ans
n=157</t>
  </si>
  <si>
    <t>43 Professions intermédiaires de la santé et du travail social ensemble
n=513</t>
  </si>
  <si>
    <t>46 Professions intermédiaires administratives et commerciales des entrepri &lt; 45 ans
n=420</t>
  </si>
  <si>
    <t>46 Professions intermédiaires administratives et commerciales des entrepri &gt;= 45 ans
n=391</t>
  </si>
  <si>
    <t>46 Professions intermédiaires administratives et commerciales des entrepri ensemble
n=811</t>
  </si>
  <si>
    <t>48 Contremaîtres, agents de maîtrise (maîtrise administrative exclue) &lt; 45 ans
n=320</t>
  </si>
  <si>
    <t>48 Contremaîtres, agents de maîtrise (maîtrise administrative exclue) &gt;= 45 ans
n=210</t>
  </si>
  <si>
    <t>48 Contremaîtres, agents de maîtrise (maîtrise administrative exclue) ensemble
n=530</t>
  </si>
  <si>
    <t>52 Employés civils et agents de service de la fonction publique &lt; 45 ans
n=264</t>
  </si>
  <si>
    <t>52 Employés civils et agents de service de la fonction publique &gt;= 45 ans
n=222</t>
  </si>
  <si>
    <t>52 Employés civils et agents de service de la fonction publique ensemble
n=486</t>
  </si>
  <si>
    <t>54 Employés administratifs d'entreprise &lt; 45 ans
n=538</t>
  </si>
  <si>
    <t>54 Employés administratifs d'entreprise &gt;= 45 ans
n=303</t>
  </si>
  <si>
    <t>54 Employés administratifs d'entreprise ensemble
n=841</t>
  </si>
  <si>
    <t>55 Employés de commerce &lt; 45 ans
n=461</t>
  </si>
  <si>
    <t>55 Employés de commerce &gt;= 45 ans
n=162</t>
  </si>
  <si>
    <t>55 Employés de commerce ensemble
n=623</t>
  </si>
  <si>
    <t>62 Ouvriers qualifiés de type industriel &lt; 45 ans
n=807</t>
  </si>
  <si>
    <t>62 Ouvriers qualifiés de type industriel ensemble
n=1257</t>
  </si>
  <si>
    <t>63 Ouvriers qualifiés de type artisanal &lt; 45 ans
n=402</t>
  </si>
  <si>
    <t>63 Ouvriers qualifiés de type artisanal &gt;= 45 ans
n=192</t>
  </si>
  <si>
    <t>63 Ouvriers qualifiés de type artisanal ensemble
n=594</t>
  </si>
  <si>
    <t>65 Ouvriers qualifiés de la manutention, du magasinage et du transport &lt; 45 ans
n=187</t>
  </si>
  <si>
    <t>65 Ouvriers qualifiés de la manutention, du magasinage et du transport &gt;= 45 ans
n=128</t>
  </si>
  <si>
    <t>65 Ouvriers qualifiés de la manutention, du magasinage et du transport ensemble
n=315</t>
  </si>
  <si>
    <t>67 Ouvriers non qualifiés de type industriel &lt; 45 ans
n=185</t>
  </si>
  <si>
    <t>67 Ouvriers non qualifiés de type industriel &gt;= 45 ans
n=116</t>
  </si>
  <si>
    <t>67 Ouvriers non qualifiés de type industriel ensemble
n=301</t>
  </si>
  <si>
    <t>68 Ouvriers non qualifiés de type artisanal &lt; 45 ans
n=122</t>
  </si>
  <si>
    <t>68 Ouvriers non qualifiés de type artisanal &gt;= 45 ans
n=115</t>
  </si>
  <si>
    <t>68 Ouvriers non qualifiés de type artisanal ensemble
n=237</t>
  </si>
  <si>
    <t>371A Cadres d'état-major administratifs, financiers, commerciaux des grandes entreprises</t>
  </si>
  <si>
    <t>372A Cadres chargés d'études économiques, financières, commerciales</t>
  </si>
  <si>
    <t>372C Cadres spécialistes des ressources humaines et du recrutement</t>
  </si>
  <si>
    <t>372D Cadres spécialistes de la formation</t>
  </si>
  <si>
    <t>374A Cadres de l'exploitation des magasins de vente du commerce de détail</t>
  </si>
  <si>
    <t>374C Cadres commerciaux des grandes entreprises (hors commerce de détail)</t>
  </si>
  <si>
    <t>374D Cadres commerciaux des petites et moyennes entreprises (hors commerce de détail)</t>
  </si>
  <si>
    <t>372B Cadres de l'organisation ou du contrôle des services administratifs et financiers</t>
  </si>
  <si>
    <t>375A Cadres de la publicité</t>
  </si>
  <si>
    <t>376A Cadres des marchés financiers</t>
  </si>
  <si>
    <t>376B Cadres des opérations bancaires</t>
  </si>
  <si>
    <t>376D Chefs d'établissements et responsables de l'exploitation bancaire</t>
  </si>
  <si>
    <t>376F Cadres des services techniques des organismes de sécurité sociale et assimilés</t>
  </si>
  <si>
    <t>377A Cadres de l'hôtellerie et de la restauration</t>
  </si>
  <si>
    <t>381B Ingénieurs et cadres d'étude et développement de l'agriculture, la pêche, les eaux et f</t>
  </si>
  <si>
    <t>381C Ingénieurs et cadres de production et d'exploitation de l'agriculture, la pêche, les ea</t>
  </si>
  <si>
    <t>382A Ingénieurs et cadres d'étude du bâtiment et des travaux publics</t>
  </si>
  <si>
    <t>382B Architectes salariés</t>
  </si>
  <si>
    <t>382C Ingénieurs, cadres de chantier et conducteurs de travaux (cadres) du bâtiment et des tr</t>
  </si>
  <si>
    <t>382D Ingénieurs et cadres technico-commerciaux en bâtiment, travaux publics</t>
  </si>
  <si>
    <t>383A Ingénieurs et cadres d'étude, recherche et développement en électricité, électronique</t>
  </si>
  <si>
    <t>383B Ingénieurs et cadres de fabrication en matériel électrique, électronique</t>
  </si>
  <si>
    <t>383C Ingénieurs et cadres technico-commerciaux en matériel électrique ou électronique profes</t>
  </si>
  <si>
    <t>384A Ingénieurs et cadres d'étude, recherche et développement en mécanique et travail des métaux</t>
  </si>
  <si>
    <t>384B Ingénieurs et cadres de fabrication en mécanique et travail des métaux</t>
  </si>
  <si>
    <t>384C Ingénieurs et cadres technico-commerciaux en matériel mécanique professionnel</t>
  </si>
  <si>
    <t>385A Ingénieurs et cadres d'étude, recherche et développement des industries de transformati</t>
  </si>
  <si>
    <t>385B Ingénieurs et cadres de fabrication des industries de transformation (agroalimentaire,</t>
  </si>
  <si>
    <t>385C Ingénieurs et cadres technico-commerciaux des industries de transformations (biens inte</t>
  </si>
  <si>
    <t>386B Ingénieurs et cadres d'étude, recherche et développement de la distribution d'énergie,</t>
  </si>
  <si>
    <t>386C Ingénieurs et cadres d'étude, recherche et développement des autres industries (imprime</t>
  </si>
  <si>
    <t>386D Ingénieurs et cadres de la production et de la distribution d'énergie, eau</t>
  </si>
  <si>
    <t>386E Ingénieurs et cadres de fabrication des autres industries (imprimerie, matériaux souples</t>
  </si>
  <si>
    <t>387A Ingénieurs et cadres des achats et approvisionnements industriels</t>
  </si>
  <si>
    <t>387B Ingénieurs et cadres de la logistique, du planning et de l'ordonnancement</t>
  </si>
  <si>
    <t>387C Ingénieurs et cadres des méthodes de production</t>
  </si>
  <si>
    <t>387D Ingénieurs et cadres du contrôle-qualité</t>
  </si>
  <si>
    <t>387E Ingénieurs et cadres de la maintenance, de l'entretien et des travaux neufs</t>
  </si>
  <si>
    <t>387F Ingénieurs et cadres techniques de l'environnement</t>
  </si>
  <si>
    <t>388A Ingénieurs et cadres d'étude, recherche et développement en informatique</t>
  </si>
  <si>
    <t>388B Ingénieurs et cadres d'administration, maintenance, support et services aux utilisateur</t>
  </si>
  <si>
    <t>388D Ingénieurs et cadres technico-commerciaux en informatique et télécommunications</t>
  </si>
  <si>
    <t>388E Ingénieurs et cadres spécialistes des télécommunications</t>
  </si>
  <si>
    <t>389A Ingénieurs et cadres techniques de l'exploitation des transports</t>
  </si>
  <si>
    <t>431A Cadres infirmiers et assimilés</t>
  </si>
  <si>
    <t>431C Puéricultrices</t>
  </si>
  <si>
    <t>431D Infirmiers spécialisés (autres qu'infirmiers psychiatriques et puéricultrices)</t>
  </si>
  <si>
    <t>431E Sages-femmes salariées</t>
  </si>
  <si>
    <t>431F Infirmiers en soins généraux, salariés</t>
  </si>
  <si>
    <t>432B Masseurs-kinésithérapeutes rééducateurs, salariés</t>
  </si>
  <si>
    <t>432D Autres spécialistes de la rééducation, salariés</t>
  </si>
  <si>
    <t>433A Techniciens médicaux</t>
  </si>
  <si>
    <t>433B Opticiens lunetiers et audioprothésistes salariés</t>
  </si>
  <si>
    <t>433C Autres spécialistes de l'appareillage médical salariés</t>
  </si>
  <si>
    <t>433D Préparateurs en pharmacie</t>
  </si>
  <si>
    <t>434A Cadres de l'intervention socio-éducative</t>
  </si>
  <si>
    <t>434C Conseillers en économie sociale familiale</t>
  </si>
  <si>
    <t>434D Educateurs spécialisés</t>
  </si>
  <si>
    <t>434E Moniteurs éducateurs</t>
  </si>
  <si>
    <t>434F Educateurs techniques spécialisés, moniteurs d'atelier</t>
  </si>
  <si>
    <t>461B Secrétaires de direction, assistants de direction (non cadres)</t>
  </si>
  <si>
    <t>461C Secrétaires de niveau supérieur (non cadres, hors secrétaires de direction)</t>
  </si>
  <si>
    <t>461D Maîtrise et techniciens des services financiers ou comptables</t>
  </si>
  <si>
    <t>461E Maîtrise et techniciens administratifs des services juridiques ou du personnel</t>
  </si>
  <si>
    <t>461F Maîtrise et techniciens administratifs des autres services administratifs</t>
  </si>
  <si>
    <t>462B Maîtrise de l'exploitation des magasins de vente</t>
  </si>
  <si>
    <t>462E Autres professions intermédiaires commerciales (sauf techniciens des forces de vente)</t>
  </si>
  <si>
    <t>463A Techniciens commerciaux et technico-commerciaux, représentants en informatique</t>
  </si>
  <si>
    <t>463B Techniciens commerciaux et technico-commerciaux, représentants en biens d'équipement, e</t>
  </si>
  <si>
    <t>463C Techniciens commerciaux et technico-commerciaux, représentants en biens de consommation</t>
  </si>
  <si>
    <t>463D Techniciens commerciaux et technico-commerciaux, représentants en services auprès d'ent</t>
  </si>
  <si>
    <t>463E Techniciens commerciaux et technico-commerciaux, représentants auprès de particuliers</t>
  </si>
  <si>
    <t>464A Assistants de la publicité, des relations publiques</t>
  </si>
  <si>
    <t>465A Concepteurs et assistants techniques des arts graphiques, de la mode et de la décoration</t>
  </si>
  <si>
    <t>465B Assistants techniques de la réalisation des spectacles vivants et audiovisuels salariés</t>
  </si>
  <si>
    <t>466A Responsables commerciaux et administratifs des transports de voyageurs et du tourisme (non cadres)</t>
  </si>
  <si>
    <t>467A Chargés de clientèle bancaire</t>
  </si>
  <si>
    <t>467B Techniciens des opérations bancaires</t>
  </si>
  <si>
    <t>467C Professions intermédiaires techniques et commerciales des assurances</t>
  </si>
  <si>
    <t>467D Professions intermédiaires techniques des organismes de sécurité sociale</t>
  </si>
  <si>
    <t>468A Maîtrise de restauration : salle et service</t>
  </si>
  <si>
    <t>468B Maîtrise de l'hébergement : hall et étages</t>
  </si>
  <si>
    <t>471A Techniciens d'étude et de conseil en agriculture, eaux et forêt</t>
  </si>
  <si>
    <t>472A Dessinateurs en bâtiment, travaux publics</t>
  </si>
  <si>
    <t>472B Géomètres, topographes</t>
  </si>
  <si>
    <t>472C Métreurs et techniciens divers du bâtiment et des travaux publics</t>
  </si>
  <si>
    <t>472D Techniciens des travaux publics de l'Etat et des collectivités locales</t>
  </si>
  <si>
    <t>473A Dessinateurs en électricité, électromécanique et électronique</t>
  </si>
  <si>
    <t>473B Techniciens de recherche-développement et des méthodes de fabrication en électricité</t>
  </si>
  <si>
    <t>473C Techniciens de fabrication et de contrôle-qualité en �lectricit�, �lectrom�canique et �</t>
  </si>
  <si>
    <t>474A Dessinateurs en construction mécanique et travail des métaux</t>
  </si>
  <si>
    <t>474B Techniciens de recherche-développement et des méthodes de fabrication en construction m</t>
  </si>
  <si>
    <t>474C Techniciens de fabrication et de contrôle-qualité en construction mécanique et travail</t>
  </si>
  <si>
    <t>475A Techniciens de recherche-développement et des méthodes de production des industries de</t>
  </si>
  <si>
    <t>475B Techniciens de production et de contrôle-qualité des industries de transformation</t>
  </si>
  <si>
    <t>476A Assistants techniques, techniciens de l'imprimerie et de l'édition</t>
  </si>
  <si>
    <t>476B Techniciens de l'industrie des matériaux souples, de l'ameublement et du bois</t>
  </si>
  <si>
    <t>477B Techniciens d'installation et de maintenance des équipements industriels (électriques,</t>
  </si>
  <si>
    <t>477C Techniciens d'installation et de maintenance des équipements non industriels (hors info</t>
  </si>
  <si>
    <t>478A Techniciens d'étude et de développement en informatique</t>
  </si>
  <si>
    <t>478D Techniciens des télécommunications et de l'informatique des réseaux</t>
  </si>
  <si>
    <t>479B Experts salariés de niveau technicien, techniciens divers</t>
  </si>
  <si>
    <t>482A Agents de maîtrise en fabrication de matériel électrique, électronique</t>
  </si>
  <si>
    <t>483A Agents de maîtrise en construction mécanique, travail des métaux</t>
  </si>
  <si>
    <t>484A Agents de maîtrise en fabrication : agroalimentaire, chimie, plasturgie, pharmacie.</t>
  </si>
  <si>
    <t>484B Agents de maîtrise en fabrication : métallurgie, matériaux lourds et autres industries</t>
  </si>
  <si>
    <t>485A Agents de maîtrise et techniciens en production et distribution d'énergie, eau, chauffa</t>
  </si>
  <si>
    <t>485B Agents de maîtrise en fabrication des autres industries (imprimerie, matériaux souples,</t>
  </si>
  <si>
    <t>486B Agents de maîtrise en maintenance, installation en électricité et électronique</t>
  </si>
  <si>
    <t>486C Agents de maîtrise en maintenance, installation en électromécanique</t>
  </si>
  <si>
    <t>486D Agents de maîtrise en maintenance, installation en mécanique</t>
  </si>
  <si>
    <t>486E Agents de maîtrise en entretien général, installation, travaux neufs (hors mécanique,</t>
  </si>
  <si>
    <t>487A Responsables d'entrepôt, de magasinage</t>
  </si>
  <si>
    <t>487B Responsables du tri, de l'emballage, de l'expédition et autres responsables de la manut</t>
  </si>
  <si>
    <t>488A Maîtrise de restauration  : cuisine/production</t>
  </si>
  <si>
    <t>488B Maîtrise de restauration  : gestion d'établissement</t>
  </si>
  <si>
    <t>521A Employés de la Poste</t>
  </si>
  <si>
    <t>521B Employés de France Télécom (statut public)</t>
  </si>
  <si>
    <t>523B Adjoints administratifs de l'Etat et assimilés (sauf Poste, France Télécom)</t>
  </si>
  <si>
    <t>523C Adjoints administratifs des collectivités locales</t>
  </si>
  <si>
    <t>523D Adjoints administratifs des hôpitaux publics</t>
  </si>
  <si>
    <t>524B Agents administratifs de l'Etat et assimilés (sauf Poste, France Télécom)</t>
  </si>
  <si>
    <t>524C Agents administratifs des collectivités locales</t>
  </si>
  <si>
    <t>524D Agents administratifs des hôpitaux publics</t>
  </si>
  <si>
    <t>525A Agents de service des établissements primaires</t>
  </si>
  <si>
    <t>525B Agents de service des autres établissements d'enseignement</t>
  </si>
  <si>
    <t>525C Agents de service de la fonction publique (sauf écoles, hôpitaux)</t>
  </si>
  <si>
    <t>526B Assistants dentaires, médicaux et vétérinaires, aides de techniciens médicaux</t>
  </si>
  <si>
    <t>526C Auxiliaires de puériculture</t>
  </si>
  <si>
    <t>526D Aides médico-psychologiques</t>
  </si>
  <si>
    <t>526E Ambulanciers salariés</t>
  </si>
  <si>
    <t>541B Agents d'accueil qualifiés, hôtesses d'accueil et d'information</t>
  </si>
  <si>
    <t>541C Agents d'accueil non qualifiés</t>
  </si>
  <si>
    <t>541D Standardistes, téléphonistes</t>
  </si>
  <si>
    <t>542A Secrétaires</t>
  </si>
  <si>
    <t>542B Dactylos, sténodactylos (sans secrétariat), opérateurs de traitement de texte</t>
  </si>
  <si>
    <t>543B Employés qualifiés des services comptables ou financiers</t>
  </si>
  <si>
    <t>543C Employés non qualifiés des services comptables ou financiers</t>
  </si>
  <si>
    <t>543E Employés qualifiés des services du personnel et des services juridiques</t>
  </si>
  <si>
    <t>543F Employés qualifiés des services commerciaux des entreprises (hors vente)</t>
  </si>
  <si>
    <t>543G Employés administratifs qualifiés des autres services des entreprises</t>
  </si>
  <si>
    <t>543H Employés administratifs non qualifiés</t>
  </si>
  <si>
    <t>544A Employés et opérateurs d'exploitation en informatique</t>
  </si>
  <si>
    <t>545A Employés administratifs des services techniques de la banque</t>
  </si>
  <si>
    <t>545B Employés des services commerciaux de la banque</t>
  </si>
  <si>
    <t>545C Employés des services techniques des assurances</t>
  </si>
  <si>
    <t>545D Employés des services techniques des organismes de sécurité sociale et assimilés</t>
  </si>
  <si>
    <t>546C Employés administratifs d'exploitation des transports de marchandises</t>
  </si>
  <si>
    <t>546E Autres agents et hôtesses d'accompagnement (transports, tourisme)</t>
  </si>
  <si>
    <t>551A Employés de libre service du commerce et magasiniers</t>
  </si>
  <si>
    <t>553C  Autres vendeurs non spécialisés</t>
  </si>
  <si>
    <t>554B Vendeurs en ameublement, décor, équipement du foyer</t>
  </si>
  <si>
    <t>554F Vendeurs en produits de beauté, de luxe (hors biens culturels) et optique</t>
  </si>
  <si>
    <t>554G Vendeurs de biens culturels (livres, disques, multimédia, objets d'art)</t>
  </si>
  <si>
    <t>554J Pompistes et gérants de station-service (salariés ou mandataires)</t>
  </si>
  <si>
    <t>555A Vendeurs par correspondance, télévendeurs</t>
  </si>
  <si>
    <t>556A Vendeurs en gros de biens d'équipement, biens intermédiaires</t>
  </si>
  <si>
    <t>561B Serveurs, commis de restaurant, garçons qualifiés</t>
  </si>
  <si>
    <t>561C Serveurs, commis de restaurant, garçons non qualifiés</t>
  </si>
  <si>
    <t>561D Aides de cuisine, apprentis de cuisine et employés polyvalents de la restauration</t>
  </si>
  <si>
    <t>561E Employés de l'hôtellerie : réception et hall</t>
  </si>
  <si>
    <t>561F Employés d'étage et employés polyvalents de l'hôtellerie</t>
  </si>
  <si>
    <t>562A Manucures, esthéticiens</t>
  </si>
  <si>
    <t>562B Coiffeurs salariés</t>
  </si>
  <si>
    <t>563B Aides à domicile, aides ménagères, travailleuses familiales</t>
  </si>
  <si>
    <t>563C Employés de maison et personnels de ménage chez des particuliers</t>
  </si>
  <si>
    <t>564B Employés des services divers</t>
  </si>
  <si>
    <t>621A Chefs d'équipe du gros oeuvre et des travaux publics</t>
  </si>
  <si>
    <t>621B Ouvriers qualifiés du travail du béton</t>
  </si>
  <si>
    <t>621C Conducteurs qualifiés d'engins de chantiers du bâtiment et des travaux publics</t>
  </si>
  <si>
    <t>621D Ouvriers des travaux publics en installations électriques et de télécommunications</t>
  </si>
  <si>
    <t>621E Autres ouvriers qualifiés des travaux publics</t>
  </si>
  <si>
    <t>621F Ouvriers qualifiés des travaux publics (salariés de l'Etat et des collectivités locales</t>
  </si>
  <si>
    <t>621G Mineurs de fond qualifiés et autres ouvriers qualifiés des industries d'extraction (car</t>
  </si>
  <si>
    <t>622A Opérateurs qualifiés sur machines automatiques en production électrique ou électronique</t>
  </si>
  <si>
    <t>622C Monteurs câbleurs qualifiés en électricité</t>
  </si>
  <si>
    <t>622D Câbleurs qualifiés en électronique (prototype, unité, petite série)</t>
  </si>
  <si>
    <t>622E Autres monteurs câbleurs en électronique</t>
  </si>
  <si>
    <t>622F Bobiniers qualifiés</t>
  </si>
  <si>
    <t>623A Chaudronniers-tôliers industriels, opérateurs qualifiés du travail en forge, conducteur</t>
  </si>
  <si>
    <t>623B Tuyauteurs industriels qualifiés</t>
  </si>
  <si>
    <t>623D Opérateurs qualifiés sur machine de soudage</t>
  </si>
  <si>
    <t>623F Opérateurs qualifiés d'usinage des métaux travaillant à l'unité ou en petite série, mou</t>
  </si>
  <si>
    <t>623G Opérateurs qualifiés d'usinage des métaux sur autres machines (sauf moulistes)</t>
  </si>
  <si>
    <t>624B Monteurs, metteurs au point très qualifiés d'ensembles mécaniques travaillant à l'unité</t>
  </si>
  <si>
    <t>624C Monteurs qualifiés d'ensembles mécaniques travaillant en moyenne ou en grande série</t>
  </si>
  <si>
    <t>624D Monteurs qualifiés en structures métalliques</t>
  </si>
  <si>
    <t>624E Ouvriers qualifiés de contrôle et d'essais en mécanique</t>
  </si>
  <si>
    <t>624F Ouvriers qualifiés des traitements thermiques et de surface sur métaux</t>
  </si>
  <si>
    <t>624G Autres mécaniciens ou ajusteurs qualifiés (ou spécialité non reconnue)</t>
  </si>
  <si>
    <t>625B Ouvriers qualifiés et agents qualifiés de laboratoire : agroalimentaire, chimie, biolog</t>
  </si>
  <si>
    <t>625C Autres opérateurs et ouvriers qualifiés de la chimie (y.c. pharmacie) et de la plasturg</t>
  </si>
  <si>
    <t>625D Opérateurs de la transformation des viandes</t>
  </si>
  <si>
    <t>625F Autres opérateurs travaillant sur installations ou machines : industrie agroalimentaire</t>
  </si>
  <si>
    <t>625G Autres ouvriers de production qualifiés ne travaillant pas sur machine : industrie agro</t>
  </si>
  <si>
    <t>625H Ouvriers qualifiés des autres industries (eau, gaz, énergie, chauffage)</t>
  </si>
  <si>
    <t>626A Pilotes d'installation lourde des industries de transformation : métallurgie, productio</t>
  </si>
  <si>
    <t>626B Autres opérateurs et ouvriers qualifiés : métallurgie, production verrière, matériaux d</t>
  </si>
  <si>
    <t>626C Opérateurs et ouvriers qualifiés des industries lourdes du bois et de la fabrication du</t>
  </si>
  <si>
    <t>627A Opérateurs qualifiés du textile et de la mégisserie</t>
  </si>
  <si>
    <t>627B Ouvriers qualifiés de la coupe des vêtements et de l'habillement, autres opérateurs de</t>
  </si>
  <si>
    <t>627C Ouvriers qualifiés du travail industriel du cuir</t>
  </si>
  <si>
    <t>627D Ouvriers qualifiés de scierie, de la menuiserie industrielle et de l'ameublement</t>
  </si>
  <si>
    <t>627E Ouvriers de la photogravure et des laboratoires photographiques et cinématographiques</t>
  </si>
  <si>
    <t>627F Ouvriers de la composition et de l'impression, ouvriers qualifiés de la brochure, de la</t>
  </si>
  <si>
    <t>628A Mécaniciens qualifiés de maintenance, entretien : équipements industriels</t>
  </si>
  <si>
    <t>628B Electromécaniciens, électriciens qualifiés d'entretien : équipements industriels</t>
  </si>
  <si>
    <t>628C Régleurs qualifiés d'équipements de fabrication (travail des métaux, mécanique)</t>
  </si>
  <si>
    <t>628D Régleurs qualifiés d'équipements de fabrication (hors travail des métaux et mécanique)</t>
  </si>
  <si>
    <t>628E Ouvriers qualifiés de l'assainissement et du traitement des déchets</t>
  </si>
  <si>
    <t>628F Agents qualifiés de laboratoire (sauf chimie, santé)</t>
  </si>
  <si>
    <t>628G Ouvriers qualifiés divers de type industriel</t>
  </si>
  <si>
    <t>632A Maçons qualifiés</t>
  </si>
  <si>
    <t>632B Ouvriers qualifiés du travail de la pierre</t>
  </si>
  <si>
    <t>632C Charpentiers en bois qualifiés</t>
  </si>
  <si>
    <t>632D Menuisiers qualifiés du bâtiment</t>
  </si>
  <si>
    <t>632E Couvreurs qualifiés</t>
  </si>
  <si>
    <t>632F Plombiers et chauffagistes qualifiés</t>
  </si>
  <si>
    <t>632G Peintres et ouvriers qualifiés de pose de revêtements sur supports verticaux</t>
  </si>
  <si>
    <t>632H Soliers moquetteurs et ouvriers qualifiés de pose de revêtements souples sur supports h</t>
  </si>
  <si>
    <t>632J Monteurs qualifiés en agencement, isolation</t>
  </si>
  <si>
    <t>632K Ouvriers qualifiés d'entretien général des bâtiments</t>
  </si>
  <si>
    <t>633A Electriciens qualifiés de type artisanal (y.c. bâtiment)</t>
  </si>
  <si>
    <t>633B Dépanneurs qualifiés en radiotélévision, électroménager, matériel électronique (salarié</t>
  </si>
  <si>
    <t>633C Electriciens, électroniciens qualifiés en maintenance entretien, réparation : automobil</t>
  </si>
  <si>
    <t>633D Electriciens, électroniciens qualifiés en maintenance, entretien : équipements non indu</t>
  </si>
  <si>
    <t>634A Carrossiers d'automobiles qualifiés</t>
  </si>
  <si>
    <t>634B Métalliers, serruriers qualifiés</t>
  </si>
  <si>
    <t>634C Mécaniciens qualifiés en maintenance, entretien, réparation : automobile</t>
  </si>
  <si>
    <t>634D Mécaniciens qualifiés de maintenance, entretien : équipements non industriels</t>
  </si>
  <si>
    <t>635A Tailleurs et couturières qualifiés, ouvriers qualifiés du travail des étoffes (sauf fab</t>
  </si>
  <si>
    <t>636C Boulangers, pâtissiers (sauf activité industrielle)</t>
  </si>
  <si>
    <t>637D Ouvriers qualifiés divers de type artisanal</t>
  </si>
  <si>
    <t>637A Modeleurs (sauf modeleurs de métal), mouleurs-noyauteurs à la main, ouvriers qualifiés</t>
  </si>
  <si>
    <t>641B Conducteurs de véhicule routier de transport en commun</t>
  </si>
  <si>
    <t>642B Conducteurs de voiture particulière</t>
  </si>
  <si>
    <t>644A Conducteurs de véhicule de ramassage des ordures ménagères</t>
  </si>
  <si>
    <t>652A Ouvriers qualifiés de la manutention, conducteurs de chariots élévateurs, caristes</t>
  </si>
  <si>
    <t>653A Magasiniers qualifiés</t>
  </si>
  <si>
    <t>654B Conducteurs qualifiés d'engins de transport guidés (sauf remontées mécaniques)</t>
  </si>
  <si>
    <t>654C Conducteurs qualifiés de systèmes de remontées mécaniques</t>
  </si>
  <si>
    <t>655A Autres agents et ouvriers qualifiés (sédentaires) des services d'exploitation des trans</t>
  </si>
  <si>
    <t>671C Ouvriers non qualifiés des travaux publics et du travail du béton</t>
  </si>
  <si>
    <t>671D Aides-mineurs, ouvriers non qualifiés de l'extraction</t>
  </si>
  <si>
    <t>672A Ouvriers non qualifiés de l'électricité et de l'électronique</t>
  </si>
  <si>
    <t>673A Ouvriers de production non qualifiés travaillant par enlèvement de métal</t>
  </si>
  <si>
    <t>673B Ouvriers de production non qualifiés travaillant par formage de métal</t>
  </si>
  <si>
    <t>673C Ouvriers non qualifiés de montage, contrôle en mécanique et travail des métaux</t>
  </si>
  <si>
    <t>674A Ouvriers de production non qualifiés : chimie, pharmacie, plasturgie</t>
  </si>
  <si>
    <t>674B Ouvriers de production non qualifiés de la transformation des viandes</t>
  </si>
  <si>
    <t>674C Autres ouvriers de production non qualifiés : industrie agroalimentaire</t>
  </si>
  <si>
    <t>674D Ouvriers de production non qualifiés : métallurgie, production verrière, céramique, mat</t>
  </si>
  <si>
    <t>674E Ouvriers de production non qualifiés : industrie lourde du bois, fabrication des papier</t>
  </si>
  <si>
    <t>671A Ouvriers non qualifiés des travaux publics de l'Etat et des collectivités locales</t>
  </si>
  <si>
    <t>675B Ouvriers de production non qualifiés du travail du bois et de l'ameublement</t>
  </si>
  <si>
    <t>675C Ouvriers de production non qualifiés de l'imprimerie, presse, édition</t>
  </si>
  <si>
    <t>676A Manutentionnaires non qualifiés</t>
  </si>
  <si>
    <t>676C Ouvriers du tri, de l'emballage, de l'expédition, non qualifiés</t>
  </si>
  <si>
    <t>676D Agents non qualifiés des services d'exploitation des transports</t>
  </si>
  <si>
    <t>676E Ouvriers non qualifiés divers de type industriel</t>
  </si>
  <si>
    <t>676B Déménageurs (hors chauffeurs-déménageurs), non qualifiés</t>
  </si>
  <si>
    <t>681A Ouvriers non qualifiés du gros oeuvre du bâtiment</t>
  </si>
  <si>
    <t>681B Ouvriers non qualifiés du second oeuvre du bâtiment</t>
  </si>
  <si>
    <t>682A Métalliers, serruriers, réparateurs en mécanique non qualifiés</t>
  </si>
  <si>
    <t>684B Ouvriers non qualifiés de l'assainissement et du traitement des déchets</t>
  </si>
  <si>
    <t>685A Ouvriers non qualifiés divers de type artisanal</t>
  </si>
  <si>
    <t>386D Ingénieurs et cadres de la production et de la distribution d'énergie, eau
n=309</t>
  </si>
  <si>
    <t>477B Techniciens d'installation et de maintenance des équipements industriels (électriques,
n=783</t>
  </si>
  <si>
    <t>386D Ingénieurs et cadres de la production et de la distribution d'énergie, eau &lt; 45 ans
n=171</t>
  </si>
  <si>
    <t>386D Ingénieurs et cadres de la production et de la distribution d'énergie, eau &gt;= 45 ans
n=138</t>
  </si>
  <si>
    <t>386D Ingénieurs et cadres de la production et de la distribution d'énergie, eau ensemble
n=309</t>
  </si>
  <si>
    <t>477B Techniciens d'installation et de maintenance des équipements industriels (électriques, &lt; 45 ans
n=510</t>
  </si>
  <si>
    <t>477B Techniciens d'installation et de maintenance des équipements industriels (électriques, &gt;= 45 ans
n=273</t>
  </si>
  <si>
    <t>477B Techniciens d'installation et de maintenance des équipements industriels (électriques, ensemble
n=783</t>
  </si>
  <si>
    <t>C Industrie manufacturière
n=2576</t>
  </si>
  <si>
    <t>D Production et distribution d'électricité, de gaz, de vapeur et d'air conditionné
n=2769</t>
  </si>
  <si>
    <t>G Commerce - réparation d'automobiles et de motocycles
n=1393</t>
  </si>
  <si>
    <t>M Activités spécialisées, scientifiques et techniques
n=863</t>
  </si>
  <si>
    <t>N Activités de services administratifs et de soutien
n=648</t>
  </si>
  <si>
    <t>Q Santé humaine et action sociale
n=1216</t>
  </si>
  <si>
    <t>C Industrie manufacturière &lt; 45 ans
n=1408</t>
  </si>
  <si>
    <t>C Industrie manufacturière &gt;= 45 ans
n=1168</t>
  </si>
  <si>
    <t>C Industrie manufacturière ensemble
n=2576</t>
  </si>
  <si>
    <t>D Production et distribution d'électricité, de gaz, de vapeur et d'air conditionné &lt; 45 ans
n=1674</t>
  </si>
  <si>
    <t>D Production et distribution d'électricité, de gaz, de vapeur et d'air conditionné &gt;= 45 ans
n=1095</t>
  </si>
  <si>
    <t>D Production et distribution d'électricité, de gaz, de vapeur et d'air conditionné ensemble
n=2769</t>
  </si>
  <si>
    <t>G Commerce - réparation d'automobiles et de motocycles &lt; 45 ans
n=962</t>
  </si>
  <si>
    <t>G Commerce - réparation d'automobiles et de motocycles &gt;= 45 ans
n=431</t>
  </si>
  <si>
    <t>G Commerce - réparation d'automobiles et de motocycles ensemble
n=1393</t>
  </si>
  <si>
    <t>M Activités spécialisées, scientifiques et techniques &lt; 45 ans
n=499</t>
  </si>
  <si>
    <t>M Activités spécialisées, scientifiques et techniques &gt;= 45 ans
n=364</t>
  </si>
  <si>
    <t>M Activités spécialisées, scientifiques et techniques ensemble
n=863</t>
  </si>
  <si>
    <t>N Activités de services administratifs et de soutien &lt; 45 ans
n=398</t>
  </si>
  <si>
    <t>N Activités de services administratifs et de soutien &gt;= 45 ans
n=250</t>
  </si>
  <si>
    <t>N Activités de services administratifs et de soutien ensemble
n=648</t>
  </si>
  <si>
    <t>Q Santé humaine et action sociale &lt; 45 ans
n=743</t>
  </si>
  <si>
    <t>Q Santé humaine et action sociale &gt;= 45 ans
n=473</t>
  </si>
  <si>
    <t>Q Santé humaine et action sociale ensemble
n=1216</t>
  </si>
  <si>
    <t>16 Travail du bois et fabrication d'articles en bois et en liège, à l'exception des meubles - fabrication d'articles en vannerie et sparterie</t>
  </si>
  <si>
    <t>19 Cokéfaction et raffinage</t>
  </si>
  <si>
    <t>23 Fabrication d'autres produits minéraux non métalliques</t>
  </si>
  <si>
    <t>24 Métallurgie</t>
  </si>
  <si>
    <t>25 Fabrication de produits métalliques, à l'exception des machines et des équipements</t>
  </si>
  <si>
    <t>26 Fabrication de produits informatiques, électroniques et optiques</t>
  </si>
  <si>
    <t>27 Fabrication d'équipements électriques</t>
  </si>
  <si>
    <t>28 Fabrication de machines et équipements n.c.a.</t>
  </si>
  <si>
    <t>30 Fabrication d'autres matériels de transport</t>
  </si>
  <si>
    <t>32 Autres industries manufacturières</t>
  </si>
  <si>
    <t>33 Réparation et installation de machines et d'équipements</t>
  </si>
  <si>
    <t>35 Production et distribution d'électricité, de gaz, de vapeur et d'air conditionné</t>
  </si>
  <si>
    <t>41 Construction de bâtiments</t>
  </si>
  <si>
    <t>42 Génie civil</t>
  </si>
  <si>
    <t>43 Travaux de construction spécialisés</t>
  </si>
  <si>
    <t>45 Commerce et réparation d'automobiles et de motocycles</t>
  </si>
  <si>
    <t>46 Commerce de gros, à l'exception des automobiles et des motocycles</t>
  </si>
  <si>
    <t>47 Commerce de détail, à l'exception des automobiles et des motocycles</t>
  </si>
  <si>
    <t>51 Transports aériens</t>
  </si>
  <si>
    <t>53 Activités de poste et de courrier</t>
  </si>
  <si>
    <t>58 Édition</t>
  </si>
  <si>
    <t>59 Production de films cinématographiques, de vidéo et de programmes de télévision - enregistrement sonore et édition musicale</t>
  </si>
  <si>
    <t>61 Télécommunications</t>
  </si>
  <si>
    <t>62 Programmation, conseil et autres activités informatiques</t>
  </si>
  <si>
    <t>69 Activités juridiques et comptables</t>
  </si>
  <si>
    <t>70 Activités des sièges sociaux - conseil de gestion</t>
  </si>
  <si>
    <t>71 Activités d'architecture et d'ingénierie - activités de contrôle et analyses techniques</t>
  </si>
  <si>
    <t>72 Recherche-développement scientifique</t>
  </si>
  <si>
    <t>73 Publicité et études de marché</t>
  </si>
  <si>
    <t>74 Autres activités spécialisées, scientifiques et techniques</t>
  </si>
  <si>
    <t>75 Activités vétérinaires</t>
  </si>
  <si>
    <t>86 Activités pour la santé humaine</t>
  </si>
  <si>
    <t>87 Hébergement médico-social et social</t>
  </si>
  <si>
    <t>88 Action sociale sans hébergement</t>
  </si>
  <si>
    <t>77 Activités de location et location-bail</t>
  </si>
  <si>
    <t>78 Activités liées à l'emploi</t>
  </si>
  <si>
    <t>79 Activités des agences de voyage, voyagistes, services de réservation et activités connexes</t>
  </si>
  <si>
    <t>80 Enquêtes et sécurité</t>
  </si>
  <si>
    <t>81 Services relatifs aux bâtiments et aménagement paysager</t>
  </si>
  <si>
    <t>82 Activités administratives et autres activités de soutien aux entreprises</t>
  </si>
  <si>
    <t>30 Fabrication d'autres matériels de transport
n=807</t>
  </si>
  <si>
    <t>35 Production et distribution d'électricité, de gaz, de vapeur et d'air conditionné
n=2769</t>
  </si>
  <si>
    <t>43 Travaux de construction spécialisés
n=616</t>
  </si>
  <si>
    <t>47 Commerce de détail, à l'exception des automobiles et des motocycles
n=751</t>
  </si>
  <si>
    <t>61 Télécommunications
n=506</t>
  </si>
  <si>
    <t>86 Activités pour la santé humaine
n=658</t>
  </si>
  <si>
    <t>30 Fabrication d'autres matériels de transport &lt; 45 ans
n=439</t>
  </si>
  <si>
    <t>30 Fabrication d'autres matériels de transport &gt;= 45 ans
n=368</t>
  </si>
  <si>
    <t>30 Fabrication d'autres matériels de transport ensemble
n=807</t>
  </si>
  <si>
    <t>35 Production et distribution d'électricité, de gaz, de vapeur et d'air conditionné &lt; 45 ans
n=1674</t>
  </si>
  <si>
    <t>35 Production et distribution d'électricité, de gaz, de vapeur et d'air conditionné &gt;= 45 ans
n=1095</t>
  </si>
  <si>
    <t>35 Production et distribution d'électricité, de gaz, de vapeur et d'air conditionné ensemble
n=2769</t>
  </si>
  <si>
    <t>43 Travaux de construction spécialisés &lt; 45 ans
n=419</t>
  </si>
  <si>
    <t>43 Travaux de construction spécialisés &gt;= 45 ans
n=197</t>
  </si>
  <si>
    <t>43 Travaux de construction spécialisés ensemble
n=616</t>
  </si>
  <si>
    <t>47 Commerce de détail, à l'exception des automobiles et des motocycles &lt; 45 ans
n=550</t>
  </si>
  <si>
    <t>47 Commerce de détail, à l'exception des automobiles et des motocycles &gt;= 45 ans
n=201</t>
  </si>
  <si>
    <t>47 Commerce de détail, à l'exception des automobiles et des motocycles ensemble
n=751</t>
  </si>
  <si>
    <t>61 Télécommunications &lt; 45 ans
n=202</t>
  </si>
  <si>
    <t>61 Télécommunications &gt;= 45 ans
n=304</t>
  </si>
  <si>
    <t>61 Télécommunications ensemble
n=506</t>
  </si>
  <si>
    <t>86 Activités pour la santé humaine &lt; 45 ans
n=402</t>
  </si>
  <si>
    <t>86 Activités pour la santé humaine &gt;= 45 ans
n=256</t>
  </si>
  <si>
    <t>86 Activités pour la santé humaine ensemble
n=658</t>
  </si>
  <si>
    <t>3020Z Construction de locomotives et d'autre matériel ferroviaire roulant</t>
  </si>
  <si>
    <t>3030Z Construction aéronautique et spatiale</t>
  </si>
  <si>
    <t>3092Z Fabrication de bicyclettes et de véhicules pour invalides</t>
  </si>
  <si>
    <t>3511Z Production d'électricité</t>
  </si>
  <si>
    <t>3512Z Transport d'électricité</t>
  </si>
  <si>
    <t>3513Z Distribution d'électricité</t>
  </si>
  <si>
    <t>3514Z Commerce d'électricité</t>
  </si>
  <si>
    <t>3530Z Production et distribution de vapeur et d'air conditionné</t>
  </si>
  <si>
    <t>4311Z Travaux de démolition</t>
  </si>
  <si>
    <t>4312A Travaux de terrassement courants et travaux préparatoires</t>
  </si>
  <si>
    <t>4312B Travaux de terrassement spécialisés ou de grande masse</t>
  </si>
  <si>
    <t>4321A Travaux d'installation électrique dans tous locaux</t>
  </si>
  <si>
    <t>4322B Travaux d'installation d'équipements thermiques et de climatisation</t>
  </si>
  <si>
    <t>4331Z Travaux de plâtrerie</t>
  </si>
  <si>
    <t>4332B Travaux de menuiserie métallique et serrurerie</t>
  </si>
  <si>
    <t>4333Z Travaux de revêtement des sols et des murs</t>
  </si>
  <si>
    <t>4391B Travaux de couverture par éléments</t>
  </si>
  <si>
    <t>4399A Travaux d'étanchéification</t>
  </si>
  <si>
    <t>4399B Travaux de montage de structures métalliques</t>
  </si>
  <si>
    <t>4399C Travaux de maçonnerie générale et gros œuvre de bâtiment</t>
  </si>
  <si>
    <t>4399D Autres travaux spécialisés de construction</t>
  </si>
  <si>
    <t>4399E Location avec opérateur de matériel de construction</t>
  </si>
  <si>
    <t>4711A Commerce de détail de produits surgelés</t>
  </si>
  <si>
    <t>4711B Commerce d'alimentation générale</t>
  </si>
  <si>
    <t>4711C Supérettes</t>
  </si>
  <si>
    <t>4711D Supermarchés</t>
  </si>
  <si>
    <t>4711F Hypermarchés</t>
  </si>
  <si>
    <t>4719B Autres commerces de détail en magasin non spécialisé</t>
  </si>
  <si>
    <t>4721Z Commerce de détail de fruits et légumes en magasin spécialisé</t>
  </si>
  <si>
    <t>4722Z Commerce de détail de viandes et de produits à base de viande en magasin spécialisé</t>
  </si>
  <si>
    <t>4724Z Commerce de détail de pain, pâtisserie et confiserie en magasin spécialisé</t>
  </si>
  <si>
    <t>4725Z Commerce de détail de boissons en magasin spécialisé</t>
  </si>
  <si>
    <t>4726Z Commerce de détail de produits à base de tabac en magasin spécialisé</t>
  </si>
  <si>
    <t>4729Z Autres commerces de détail alimentaires en magasin spécialisé</t>
  </si>
  <si>
    <t>4730Z Commerce de détail de carburants en magasin spécialisé</t>
  </si>
  <si>
    <t>4741Z Commerce de détail d'ordinateurs, d'unités périphériques et de logiciels en magasin spécialisé</t>
  </si>
  <si>
    <t>4742Z Commerce de détail de matériels de télécommunication en magasin spécialisé</t>
  </si>
  <si>
    <t>4743Z Commerce de détail de matériels audio et vidéo en magasin spécialisé</t>
  </si>
  <si>
    <t>4751Z Commerce de détail de textiles en magasin spécialisé</t>
  </si>
  <si>
    <t>4752A Commerce de détail de quincaillerie, peintures et verres en petites surfaces (moins de 400 m²)</t>
  </si>
  <si>
    <t>4752B Commerce de détail de quincaillerie, peintures et verres en grandes surfaces (400 m² et plus)</t>
  </si>
  <si>
    <t>4754Z Commerce de détail d'appareils électroménagers en magasin spécialisé</t>
  </si>
  <si>
    <t>4759A Commerce de détail de meubles</t>
  </si>
  <si>
    <t>4759B Commerce de détail d'autres équipements du foyer</t>
  </si>
  <si>
    <t>4761Z Commerce de détail de livres en magasin spécialisé</t>
  </si>
  <si>
    <t>4762Z Commerce de détail de journaux et papeterie en magasin spécialisé</t>
  </si>
  <si>
    <t>4764Z Commerce de détail d'articles de sport en magasin spécialisé</t>
  </si>
  <si>
    <t>4765Z Commerce de détail de jeux et jouets en magasin spécialisé</t>
  </si>
  <si>
    <t>4771Z Commerce de détail d'habillement en magasin spécialisé</t>
  </si>
  <si>
    <t>4772A Commerce de détail de la chaussure</t>
  </si>
  <si>
    <t>4773Z Commerce de détail de produits pharmaceutiques en magasin spécialisé</t>
  </si>
  <si>
    <t>4774Z Commerce de détail d'articles médicaux et orthopédiques en magasin spécialisé</t>
  </si>
  <si>
    <t>4775Z Commerce de détail de parfumerie et de produits de beauté en magasin spécialisé</t>
  </si>
  <si>
    <t>4776Z Commerce de détail de fleurs, plantes, graines, engrais, animaux de compagnie et aliments pour ces animaux en magasin spécialisé</t>
  </si>
  <si>
    <t>4777Z Commerce de détail d'articles d'horlogerie et de bijouterie en magasin spécialisé</t>
  </si>
  <si>
    <t>4778A Commerces de détail d'optique</t>
  </si>
  <si>
    <t>4778B Commerces de détail de charbons et combustibles</t>
  </si>
  <si>
    <t>4778C Autres commerces de détail spécialisés divers</t>
  </si>
  <si>
    <t>4779Z Commerce de détail de biens d'occasion en magasin</t>
  </si>
  <si>
    <t>4781Z Commerce de détail alimentaire sur éventaires et marchés</t>
  </si>
  <si>
    <t>4791A Vente à distance sur catalogue général</t>
  </si>
  <si>
    <t>4791B Vente à distance sur catalogue spécialisé</t>
  </si>
  <si>
    <t>4799A Vente à domicile</t>
  </si>
  <si>
    <t>4753Z Commerce de détail de tapis, moquettes et revêtements de murs et de sols en magasin spécialisé</t>
  </si>
  <si>
    <t>4799B Vente par automates et autres commerces de détail hors magasin, éventaires ou marchés n.c.a.</t>
  </si>
  <si>
    <t>8610Z Activités hospitalières</t>
  </si>
  <si>
    <t>8621Z Activité des médecins généralistes</t>
  </si>
  <si>
    <t>8622A Activités de radiodiagnostic et de radiothérapie</t>
  </si>
  <si>
    <t>8622C Autres activités des médecins spécialistes</t>
  </si>
  <si>
    <t>8690B Laboratoires d'analyses médicales</t>
  </si>
  <si>
    <t>8690E Activités des professionnels de la rééducation, de l'appareillage et des pédicures-podologues</t>
  </si>
  <si>
    <t>8690F Activités de santé humaine non classées ailleurs</t>
  </si>
  <si>
    <t>6110Z Télécommunications filaires</t>
  </si>
  <si>
    <t>6120Z Télécommunications sans fil</t>
  </si>
  <si>
    <t>6130Z Télécommunications par satellite</t>
  </si>
  <si>
    <t>6190Z Autres activités de télécommunication</t>
  </si>
  <si>
    <t>3511Z Production d'électricité
n=1459</t>
  </si>
  <si>
    <t>3513Z Distribution d'électricité
n=754</t>
  </si>
  <si>
    <t>8610Z Activités hospitalières
n=544</t>
  </si>
  <si>
    <t>3511Z Production d'électricité &lt; 45 ans
n=919</t>
  </si>
  <si>
    <t>3511Z Production d'électricité &gt;= 45 ans
n=540</t>
  </si>
  <si>
    <t>3511Z Production d'électricité ensemble
n=1459</t>
  </si>
  <si>
    <t>3513Z Distribution d'électricité &lt; 45 ans
n=452</t>
  </si>
  <si>
    <t>3513Z Distribution d'électricité &gt;= 45 ans
n=302</t>
  </si>
  <si>
    <t>3513Z Distribution d'électricité ensemble
n=754</t>
  </si>
  <si>
    <t>8610Z Activités hospitalières &lt; 45 ans
n=338</t>
  </si>
  <si>
    <t>8610Z Activités hospitalières &gt;= 45 ans
n=206</t>
  </si>
  <si>
    <t>8610Z Activités hospitalières ensemble
n=544</t>
  </si>
  <si>
    <t>Plutôt défavorable (5 à 9 sur 9)</t>
  </si>
  <si>
    <t>Médian (2 à 4 sur 9)</t>
  </si>
  <si>
    <t>Plutôt favorable (0 ou 1 sur 9)</t>
  </si>
  <si>
    <t>Plutôt défavorable (7 à 15 sur 15)</t>
  </si>
  <si>
    <t>Médian (3 à 6 sur 15)</t>
  </si>
  <si>
    <t>Plutôt favorable (0 à 2 sur 15)</t>
  </si>
  <si>
    <t>Plutôt favorable (0 ou 2 sur 20)</t>
  </si>
  <si>
    <t>Médian (3 à 5 sur 20)</t>
  </si>
  <si>
    <t>Plutôt défavorable (6 à 20 sur 20)</t>
  </si>
  <si>
    <t>Rôle de formateur ou tuteur</t>
  </si>
  <si>
    <t>Indicateur de cumul de "manque de pouvoir d'agir"</t>
  </si>
  <si>
    <t>Indicateur de cumul d'"intensité"</t>
  </si>
  <si>
    <t>Un ou plusieurs salariés sous les ordres ou l'autorité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</si>
</sst>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1"/>
      <color rgb="FF000000"/>
      <name val="Calibri"/>
      <family val="2"/>
      <scheme val="minor"/>
    </font>
    <font>
      <b/>
      <sz val="24"/>
      <color rgb="FF000000"/>
      <name val="Calibri"/>
    </font>
    <font>
      <b/>
      <sz val="12"/>
      <color rgb="FF000000"/>
      <name val="Calibri"/>
    </font>
    <font>
      <b/>
      <sz val="18"/>
      <color rgb="FF000000"/>
      <name val="Calibri"/>
    </font>
    <font>
      <b/>
      <sz val="13.5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14">
    <xf numFmtId="0" fontId="0" fillId="0" borderId="0" xfId="0"/>
    <xf numFmtId="164" fontId="1" fillId="0" borderId="0" xfId="0" applyNumberFormat="1" applyFont="1" applyAlignment="1">
      <alignment horizontal="left" vertical="center"/>
    </xf>
    <xf numFmtId="164" fontId="2" fillId="0" borderId="0" xfId="0" applyNumberFormat="1" applyFont="1" applyAlignment="1">
      <alignment horizontal="left" vertical="center"/>
    </xf>
    <xf numFmtId="164" fontId="3" fillId="0" borderId="0" xfId="0" applyNumberFormat="1" applyFont="1" applyAlignment="1">
      <alignment horizontal="left" vertical="center"/>
    </xf>
    <xf numFmtId="164" fontId="4" fillId="0" borderId="0" xfId="0" applyNumberFormat="1" applyFont="1" applyAlignment="1">
      <alignment horizontal="left" vertical="center"/>
    </xf>
    <xf numFmtId="164" fontId="5" fillId="0" borderId="0" xfId="0" applyNumberFormat="1" applyFont="1" applyAlignment="1">
      <alignment horizontal="center" vertical="center" wrapText="1"/>
    </xf>
    <xf numFmtId="164" fontId="5" fillId="0" borderId="0" xfId="0" applyNumberFormat="1" applyFont="1"/>
    <xf numFmtId="164" fontId="6" fillId="0" borderId="0" xfId="0" applyNumberFormat="1" applyFont="1" applyAlignment="1">
      <alignment horizontal="center"/>
    </xf>
    <xf numFmtId="164" fontId="6" fillId="0" borderId="0" xfId="0" applyNumberFormat="1" applyFont="1" applyAlignment="1">
      <alignment wrapText="1"/>
    </xf>
    <xf numFmtId="1" fontId="6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wrapText="1"/>
    </xf>
    <xf numFmtId="164" fontId="7" fillId="0" borderId="0" xfId="1" applyNumberFormat="1" applyAlignment="1">
      <alignment horizontal="left" vertical="center"/>
    </xf>
    <xf numFmtId="164" fontId="9" fillId="0" borderId="0" xfId="0" applyNumberFormat="1" applyFont="1" applyAlignment="1">
      <alignment horizontal="center" vertical="center" wrapText="1"/>
    </xf>
    <xf numFmtId="164" fontId="8" fillId="0" borderId="0" xfId="0" applyNumberFormat="1" applyFont="1" applyAlignment="1">
      <alignment horizontal="center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91"/>
  <sheetViews>
    <sheetView tabSelected="1" workbookViewId="0">
      <selection activeCell="A15" sqref="A15"/>
    </sheetView>
  </sheetViews>
  <sheetFormatPr baseColWidth="10" defaultRowHeight="14.4" x14ac:dyDescent="0.3"/>
  <cols>
    <col min="1" max="1" width="127.6640625" customWidth="1"/>
  </cols>
  <sheetData>
    <row r="1" spans="1:1" ht="31.2" x14ac:dyDescent="0.3">
      <c r="A1" s="1" t="s">
        <v>375</v>
      </c>
    </row>
    <row r="3" spans="1:1" ht="15.6" x14ac:dyDescent="0.3">
      <c r="A3" s="2" t="s">
        <v>0</v>
      </c>
    </row>
    <row r="6" spans="1:1" x14ac:dyDescent="0.3">
      <c r="A6" s="11" t="str">
        <f>HYPERLINK("#'DESCRIPTIF ECHANTILLON'!A5", "1 - Descriptif de l'échantillon national")</f>
        <v>1 - Descriptif de l'échantillon national</v>
      </c>
    </row>
    <row r="8" spans="1:1" x14ac:dyDescent="0.3">
      <c r="A8" s="11" t="str">
        <f>HYPERLINK("#'DESCRIPTIF ECHANTILLON'!A7", "1.1 - Comparaison avec les données DSN de l'INSEE (restreintes au champ de l'enquête)")</f>
        <v>1.1 - Comparaison avec les données DSN de l'INSEE (restreintes au champ de l'enquête)</v>
      </c>
    </row>
    <row r="10" spans="1:1" x14ac:dyDescent="0.3">
      <c r="A10" s="11" t="str">
        <f>HYPERLINK("#'DESCRIPTIF ECHANTILLON'!A36", "1.2 - Descriptif des catégories socioprofessionnelles")</f>
        <v>1.2 - Descriptif des catégories socioprofessionnelles</v>
      </c>
    </row>
    <row r="12" spans="1:1" x14ac:dyDescent="0.3">
      <c r="A12" s="11" t="str">
        <f>HYPERLINK("#'DESCRIPTIF ECHANTILLON'!A66", "1.3 - Descriptif des secteurs d'activité")</f>
        <v>1.3 - Descriptif des secteurs d'activité</v>
      </c>
    </row>
    <row r="15" spans="1:1" x14ac:dyDescent="0.3">
      <c r="A15" s="11"/>
    </row>
    <row r="18" spans="1:1" x14ac:dyDescent="0.3">
      <c r="A18" s="11" t="str">
        <f>HYPERLINK("#'GLOBAL ET PAR SEXE'!A5", "2 - Descriptif des réponses selon le sexe (données redressées)")</f>
        <v>2 - Descriptif des réponses selon le sexe (données redressées)</v>
      </c>
    </row>
    <row r="21" spans="1:1" x14ac:dyDescent="0.3">
      <c r="A21" s="11" t="str">
        <f>HYPERLINK("#'PAR CATEGORIE SOCIOPROF'!A5", "3 - Descriptif des réponses selon les catégories socioprofessionnelles (données redressées)")</f>
        <v>3 - Descriptif des réponses selon les catégories socioprofessionnelles (données redressées)</v>
      </c>
    </row>
    <row r="23" spans="1:1" x14ac:dyDescent="0.3">
      <c r="A23" s="11" t="str">
        <f>HYPERLINK("#'PAR CATEGORIE SOCIOPROF'!A7", "3.1 - Descriptif des réponses selon les catégories socioprofessionnelles de niveau 1")</f>
        <v>3.1 - Descriptif des réponses selon les catégories socioprofessionnelles de niveau 1</v>
      </c>
    </row>
    <row r="25" spans="1:1" x14ac:dyDescent="0.3">
      <c r="A25" t="s">
        <v>410</v>
      </c>
    </row>
    <row r="26" spans="1:1" x14ac:dyDescent="0.3">
      <c r="A26" t="s">
        <v>411</v>
      </c>
    </row>
    <row r="27" spans="1:1" x14ac:dyDescent="0.3">
      <c r="A27" t="s">
        <v>412</v>
      </c>
    </row>
    <row r="28" spans="1:1" x14ac:dyDescent="0.3">
      <c r="A28" t="s">
        <v>206</v>
      </c>
    </row>
    <row r="30" spans="1:1" x14ac:dyDescent="0.3">
      <c r="A30" s="11" t="str">
        <f>HYPERLINK("#'PAR CATEGORIE SOCIOPROF'!A418", "3.2 - Descriptif détaillé des catégories socioprofessionnelles de niveau 2")</f>
        <v>3.2 - Descriptif détaillé des catégories socioprofessionnelles de niveau 2</v>
      </c>
    </row>
    <row r="32" spans="1:1" x14ac:dyDescent="0.3">
      <c r="A32" s="11" t="str">
        <f>HYPERLINK("#'PAR CATEGORIE SOCIOPROF'!A451", "3.3 - Descriptif des réponses selon les catégories socioprofessionnelles de niveau 2 &gt; seuil d'inclusion")</f>
        <v>3.3 - Descriptif des réponses selon les catégories socioprofessionnelles de niveau 2 &gt; seuil d'inclusion</v>
      </c>
    </row>
    <row r="34" spans="1:1" x14ac:dyDescent="0.3">
      <c r="A34" t="s">
        <v>213</v>
      </c>
    </row>
    <row r="35" spans="1:1" x14ac:dyDescent="0.3">
      <c r="A35" t="s">
        <v>413</v>
      </c>
    </row>
    <row r="36" spans="1:1" x14ac:dyDescent="0.3">
      <c r="A36" t="s">
        <v>414</v>
      </c>
    </row>
    <row r="37" spans="1:1" x14ac:dyDescent="0.3">
      <c r="A37" t="s">
        <v>415</v>
      </c>
    </row>
    <row r="38" spans="1:1" x14ac:dyDescent="0.3">
      <c r="A38" t="s">
        <v>214</v>
      </c>
    </row>
    <row r="39" spans="1:1" x14ac:dyDescent="0.3">
      <c r="A39" t="s">
        <v>416</v>
      </c>
    </row>
    <row r="40" spans="1:1" x14ac:dyDescent="0.3">
      <c r="A40" t="s">
        <v>417</v>
      </c>
    </row>
    <row r="41" spans="1:1" x14ac:dyDescent="0.3">
      <c r="A41" t="s">
        <v>418</v>
      </c>
    </row>
    <row r="42" spans="1:1" x14ac:dyDescent="0.3">
      <c r="A42" t="s">
        <v>419</v>
      </c>
    </row>
    <row r="43" spans="1:1" x14ac:dyDescent="0.3">
      <c r="A43" t="s">
        <v>215</v>
      </c>
    </row>
    <row r="44" spans="1:1" x14ac:dyDescent="0.3">
      <c r="A44" t="s">
        <v>420</v>
      </c>
    </row>
    <row r="45" spans="1:1" x14ac:dyDescent="0.3">
      <c r="A45" t="s">
        <v>421</v>
      </c>
    </row>
    <row r="46" spans="1:1" x14ac:dyDescent="0.3">
      <c r="A46" t="s">
        <v>216</v>
      </c>
    </row>
    <row r="47" spans="1:1" x14ac:dyDescent="0.3">
      <c r="A47" t="s">
        <v>422</v>
      </c>
    </row>
    <row r="48" spans="1:1" x14ac:dyDescent="0.3">
      <c r="A48" t="s">
        <v>423</v>
      </c>
    </row>
    <row r="49" spans="1:1" x14ac:dyDescent="0.3">
      <c r="A49" t="s">
        <v>424</v>
      </c>
    </row>
    <row r="51" spans="1:1" x14ac:dyDescent="0.3">
      <c r="A51" s="11" t="str">
        <f>HYPERLINK("#'PAR CATEGORIE SOCIOPROF'!A862", "3.4 - Descriptif détaillé des catégories socioprofessionnelles de niveau 4")</f>
        <v>3.4 - Descriptif détaillé des catégories socioprofessionnelles de niveau 4</v>
      </c>
    </row>
    <row r="53" spans="1:1" x14ac:dyDescent="0.3">
      <c r="A53" s="11" t="str">
        <f>HYPERLINK("#'PAR CATEGORIE SOCIOPROF'!A1224", "3.5 - Descriptif des réponses selon les catégories socioprofessionnelles de niveau 4 &gt; seuil d'inclusion")</f>
        <v>3.5 - Descriptif des réponses selon les catégories socioprofessionnelles de niveau 4 &gt; seuil d'inclusion</v>
      </c>
    </row>
    <row r="55" spans="1:1" x14ac:dyDescent="0.3">
      <c r="A55" t="s">
        <v>425</v>
      </c>
    </row>
    <row r="56" spans="1:1" x14ac:dyDescent="0.3">
      <c r="A56" t="s">
        <v>426</v>
      </c>
    </row>
    <row r="59" spans="1:1" x14ac:dyDescent="0.3">
      <c r="A59" s="11" t="str">
        <f>HYPERLINK("#'PAR SECTEUR D ACTIVITE'!A5", "4 - Descriptif des réponses selon les secteurs d'activités (données redressées)")</f>
        <v>4 - Descriptif des réponses selon les secteurs d'activités (données redressées)</v>
      </c>
    </row>
    <row r="61" spans="1:1" x14ac:dyDescent="0.3">
      <c r="A61" s="11" t="str">
        <f>HYPERLINK("#'PAR SECTEUR D ACTIVITE'!A7", "4.1 - Descriptif des réponses selon les secteur d'activité de niveau 1")</f>
        <v>4.1 - Descriptif des réponses selon les secteur d'activité de niveau 1</v>
      </c>
    </row>
    <row r="63" spans="1:1" x14ac:dyDescent="0.3">
      <c r="A63" t="s">
        <v>427</v>
      </c>
    </row>
    <row r="64" spans="1:1" x14ac:dyDescent="0.3">
      <c r="A64" t="s">
        <v>428</v>
      </c>
    </row>
    <row r="65" spans="1:1" x14ac:dyDescent="0.3">
      <c r="A65" t="s">
        <v>313</v>
      </c>
    </row>
    <row r="66" spans="1:1" x14ac:dyDescent="0.3">
      <c r="A66" t="s">
        <v>429</v>
      </c>
    </row>
    <row r="67" spans="1:1" x14ac:dyDescent="0.3">
      <c r="A67" t="s">
        <v>314</v>
      </c>
    </row>
    <row r="68" spans="1:1" x14ac:dyDescent="0.3">
      <c r="A68" t="s">
        <v>315</v>
      </c>
    </row>
    <row r="69" spans="1:1" x14ac:dyDescent="0.3">
      <c r="A69" t="s">
        <v>430</v>
      </c>
    </row>
    <row r="70" spans="1:1" x14ac:dyDescent="0.3">
      <c r="A70" t="s">
        <v>431</v>
      </c>
    </row>
    <row r="71" spans="1:1" x14ac:dyDescent="0.3">
      <c r="A71" t="s">
        <v>432</v>
      </c>
    </row>
    <row r="73" spans="1:1" x14ac:dyDescent="0.3">
      <c r="A73" s="11" t="str">
        <f>HYPERLINK("#'PAR SECTEUR D ACTIVITE'!A403", "4.2 - Descriptif détaillé des divisions des secteurs de niveau 2")</f>
        <v>4.2 - Descriptif détaillé des divisions des secteurs de niveau 2</v>
      </c>
    </row>
    <row r="75" spans="1:1" x14ac:dyDescent="0.3">
      <c r="A75" s="11" t="str">
        <f>HYPERLINK("#'PAR SECTEUR D ACTIVITE'!A474", "4.3 - Descriptif des réponses selon les secteurs d'activité de niveau 2 &gt; seuil d'inclusion")</f>
        <v>4.3 - Descriptif des réponses selon les secteurs d'activité de niveau 2 &gt; seuil d'inclusion</v>
      </c>
    </row>
    <row r="77" spans="1:1" x14ac:dyDescent="0.3">
      <c r="A77" t="s">
        <v>433</v>
      </c>
    </row>
    <row r="78" spans="1:1" x14ac:dyDescent="0.3">
      <c r="A78" t="s">
        <v>434</v>
      </c>
    </row>
    <row r="79" spans="1:1" x14ac:dyDescent="0.3">
      <c r="A79" t="s">
        <v>435</v>
      </c>
    </row>
    <row r="80" spans="1:1" x14ac:dyDescent="0.3">
      <c r="A80" t="s">
        <v>436</v>
      </c>
    </row>
    <row r="81" spans="1:1" x14ac:dyDescent="0.3">
      <c r="A81" t="s">
        <v>437</v>
      </c>
    </row>
    <row r="82" spans="1:1" x14ac:dyDescent="0.3">
      <c r="A82" t="s">
        <v>438</v>
      </c>
    </row>
    <row r="84" spans="1:1" x14ac:dyDescent="0.3">
      <c r="A84" s="11" t="str">
        <f>HYPERLINK("#'PAR SECTEUR D ACTIVITE'!A869", "4.4 - Descriptif détaillé des secteurs d'activité de niveau 5")</f>
        <v>4.4 - Descriptif détaillé des secteurs d'activité de niveau 5</v>
      </c>
    </row>
    <row r="86" spans="1:1" x14ac:dyDescent="0.3">
      <c r="A86" s="11" t="str">
        <f>HYPERLINK("#'PAR SECTEUR D ACTIVITE'!A977", "4.5 - Descriptif des réponses selon les secteurs d'activité de niveau 5 &gt; seuil d'inclusion")</f>
        <v>4.5 - Descriptif des réponses selon les secteurs d'activité de niveau 5 &gt; seuil d'inclusion</v>
      </c>
    </row>
    <row r="88" spans="1:1" x14ac:dyDescent="0.3">
      <c r="A88" t="s">
        <v>370</v>
      </c>
    </row>
    <row r="89" spans="1:1" x14ac:dyDescent="0.3">
      <c r="A89" t="s">
        <v>439</v>
      </c>
    </row>
    <row r="90" spans="1:1" x14ac:dyDescent="0.3">
      <c r="A90" t="s">
        <v>440</v>
      </c>
    </row>
    <row r="91" spans="1:1" x14ac:dyDescent="0.3">
      <c r="A91" t="s">
        <v>441</v>
      </c>
    </row>
  </sheetData>
  <pageMargins left="0.7" right="0.7" top="0.75" bottom="0.75" header="0.3" footer="0.3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87"/>
  <sheetViews>
    <sheetView workbookViewId="0">
      <selection activeCell="E66" sqref="E66"/>
    </sheetView>
  </sheetViews>
  <sheetFormatPr baseColWidth="10" defaultRowHeight="14.4" x14ac:dyDescent="0.3"/>
  <cols>
    <col min="1" max="1" width="72.6640625" customWidth="1"/>
    <col min="2" max="3" width="14.6640625" customWidth="1"/>
  </cols>
  <sheetData>
    <row r="1" spans="1:5" ht="31.2" x14ac:dyDescent="0.3">
      <c r="A1" s="1" t="s">
        <v>375</v>
      </c>
    </row>
    <row r="3" spans="1:5" ht="15.6" x14ac:dyDescent="0.3">
      <c r="A3" s="2" t="s">
        <v>0</v>
      </c>
    </row>
    <row r="5" spans="1:5" ht="23.4" x14ac:dyDescent="0.3">
      <c r="A5" s="3" t="s">
        <v>1</v>
      </c>
    </row>
    <row r="7" spans="1:5" ht="18" x14ac:dyDescent="0.3">
      <c r="A7" s="4" t="s">
        <v>442</v>
      </c>
    </row>
    <row r="10" spans="1:5" ht="57.6" x14ac:dyDescent="0.3">
      <c r="B10" s="5" t="s">
        <v>376</v>
      </c>
      <c r="C10" s="5" t="s">
        <v>377</v>
      </c>
      <c r="D10" s="5"/>
      <c r="E10" s="5"/>
    </row>
    <row r="11" spans="1:5" x14ac:dyDescent="0.3">
      <c r="A11" s="6" t="s">
        <v>2</v>
      </c>
    </row>
    <row r="12" spans="1:5" x14ac:dyDescent="0.3">
      <c r="A12" s="8" t="s">
        <v>3</v>
      </c>
      <c r="B12" s="7">
        <v>51.396339094969903</v>
      </c>
      <c r="C12" s="7">
        <v>51.396334172780399</v>
      </c>
    </row>
    <row r="13" spans="1:5" x14ac:dyDescent="0.3">
      <c r="A13" s="8" t="s">
        <v>4</v>
      </c>
      <c r="B13" s="7">
        <v>48.603660905030097</v>
      </c>
      <c r="C13" s="7">
        <v>48.603665827219601</v>
      </c>
    </row>
    <row r="14" spans="1:5" x14ac:dyDescent="0.3">
      <c r="A14" s="8"/>
      <c r="B14" s="7"/>
      <c r="C14" s="7"/>
    </row>
    <row r="15" spans="1:5" x14ac:dyDescent="0.3">
      <c r="A15" s="6" t="s">
        <v>5</v>
      </c>
    </row>
    <row r="16" spans="1:5" x14ac:dyDescent="0.3">
      <c r="A16" s="8" t="s">
        <v>6</v>
      </c>
      <c r="B16" s="7">
        <v>16.552097494659201</v>
      </c>
      <c r="C16" s="7">
        <v>16.5520976662274</v>
      </c>
    </row>
    <row r="17" spans="1:3" x14ac:dyDescent="0.3">
      <c r="A17" s="8" t="s">
        <v>7</v>
      </c>
      <c r="B17" s="7">
        <v>23.2351427461643</v>
      </c>
      <c r="C17" s="7">
        <v>23.235142855573901</v>
      </c>
    </row>
    <row r="18" spans="1:3" x14ac:dyDescent="0.3">
      <c r="A18" s="8" t="s">
        <v>8</v>
      </c>
      <c r="B18" s="7">
        <v>22.867449990289401</v>
      </c>
      <c r="C18" s="7">
        <v>22.867448890502299</v>
      </c>
    </row>
    <row r="19" spans="1:3" x14ac:dyDescent="0.3">
      <c r="A19" s="8" t="s">
        <v>9</v>
      </c>
      <c r="B19" s="7">
        <v>22.195960380656398</v>
      </c>
      <c r="C19" s="7">
        <v>22.195961545605002</v>
      </c>
    </row>
    <row r="20" spans="1:3" x14ac:dyDescent="0.3">
      <c r="A20" s="8" t="s">
        <v>10</v>
      </c>
      <c r="B20" s="7">
        <v>15.1493493882307</v>
      </c>
      <c r="C20" s="7">
        <v>15.1493490420914</v>
      </c>
    </row>
    <row r="21" spans="1:3" x14ac:dyDescent="0.3">
      <c r="A21" s="8"/>
      <c r="B21" s="7"/>
      <c r="C21" s="7"/>
    </row>
    <row r="22" spans="1:3" x14ac:dyDescent="0.3">
      <c r="A22" s="6" t="s">
        <v>11</v>
      </c>
    </row>
    <row r="23" spans="1:3" x14ac:dyDescent="0.3">
      <c r="A23" s="8" t="s">
        <v>378</v>
      </c>
      <c r="B23" s="7">
        <v>17.437172266459498</v>
      </c>
      <c r="C23" s="7">
        <v>17.437172420394599</v>
      </c>
    </row>
    <row r="24" spans="1:3" x14ac:dyDescent="0.3">
      <c r="A24" s="8" t="s">
        <v>379</v>
      </c>
      <c r="B24" s="7">
        <v>21.0960866187609</v>
      </c>
      <c r="C24" s="7">
        <v>21.0960868954026</v>
      </c>
    </row>
    <row r="25" spans="1:3" x14ac:dyDescent="0.3">
      <c r="A25" s="8" t="s">
        <v>380</v>
      </c>
      <c r="B25" s="7">
        <v>32.889250339871801</v>
      </c>
      <c r="C25" s="7">
        <v>32.889251766413601</v>
      </c>
    </row>
    <row r="26" spans="1:3" x14ac:dyDescent="0.3">
      <c r="A26" s="8" t="s">
        <v>12</v>
      </c>
      <c r="B26" s="7">
        <v>28.577490774907702</v>
      </c>
      <c r="C26" s="7">
        <v>28.5774889177892</v>
      </c>
    </row>
    <row r="27" spans="1:3" x14ac:dyDescent="0.3">
      <c r="A27" s="8"/>
      <c r="B27" s="7"/>
      <c r="C27" s="7"/>
    </row>
    <row r="28" spans="1:3" x14ac:dyDescent="0.3">
      <c r="A28" s="6" t="s">
        <v>13</v>
      </c>
    </row>
    <row r="29" spans="1:3" x14ac:dyDescent="0.3">
      <c r="A29" s="8" t="s">
        <v>14</v>
      </c>
      <c r="B29" s="7">
        <v>12.9030879782482</v>
      </c>
      <c r="C29" s="7">
        <v>12.903087741497099</v>
      </c>
    </row>
    <row r="30" spans="1:3" x14ac:dyDescent="0.3">
      <c r="A30" s="8" t="s">
        <v>15</v>
      </c>
      <c r="B30" s="7">
        <v>6.4171683822101402</v>
      </c>
      <c r="C30" s="7">
        <v>6.4171677215649598</v>
      </c>
    </row>
    <row r="31" spans="1:3" x14ac:dyDescent="0.3">
      <c r="A31" s="8" t="s">
        <v>16</v>
      </c>
      <c r="B31" s="7">
        <v>25.650611769275599</v>
      </c>
      <c r="C31" s="7">
        <v>25.650611307096899</v>
      </c>
    </row>
    <row r="32" spans="1:3" x14ac:dyDescent="0.3">
      <c r="A32" s="8" t="s">
        <v>17</v>
      </c>
      <c r="B32" s="7">
        <v>29.0016022528646</v>
      </c>
      <c r="C32" s="7">
        <v>29.001602543079201</v>
      </c>
    </row>
    <row r="33" spans="1:3" x14ac:dyDescent="0.3">
      <c r="A33" s="8" t="s">
        <v>18</v>
      </c>
      <c r="B33" s="7">
        <v>26.027529617401399</v>
      </c>
      <c r="C33" s="7">
        <v>26.027530686761899</v>
      </c>
    </row>
    <row r="34" spans="1:3" x14ac:dyDescent="0.3">
      <c r="A34" s="8"/>
      <c r="B34" s="7"/>
      <c r="C34" s="7"/>
    </row>
    <row r="36" spans="1:3" ht="18" x14ac:dyDescent="0.3">
      <c r="A36" s="4" t="s">
        <v>443</v>
      </c>
    </row>
    <row r="38" spans="1:3" ht="28.8" x14ac:dyDescent="0.3">
      <c r="B38" s="5" t="s">
        <v>19</v>
      </c>
      <c r="C38" s="5" t="s">
        <v>20</v>
      </c>
    </row>
    <row r="39" spans="1:3" x14ac:dyDescent="0.3">
      <c r="A39" t="s">
        <v>381</v>
      </c>
      <c r="B39" s="9">
        <v>28</v>
      </c>
      <c r="C39" s="7">
        <v>0.216232913738513</v>
      </c>
    </row>
    <row r="40" spans="1:3" x14ac:dyDescent="0.3">
      <c r="A40" t="s">
        <v>21</v>
      </c>
      <c r="B40" s="9">
        <v>62</v>
      </c>
      <c r="C40" s="7">
        <v>0.47880145184956402</v>
      </c>
    </row>
    <row r="41" spans="1:3" x14ac:dyDescent="0.3">
      <c r="A41" t="s">
        <v>22</v>
      </c>
      <c r="B41" s="9">
        <v>156</v>
      </c>
      <c r="C41" s="7">
        <v>1.2047262336860001</v>
      </c>
    </row>
    <row r="42" spans="1:3" x14ac:dyDescent="0.3">
      <c r="A42" t="s">
        <v>23</v>
      </c>
      <c r="B42" s="9">
        <v>24</v>
      </c>
      <c r="C42" s="7">
        <v>0.185342497490154</v>
      </c>
    </row>
    <row r="43" spans="1:3" x14ac:dyDescent="0.3">
      <c r="A43" t="s">
        <v>24</v>
      </c>
      <c r="B43" s="9">
        <v>1008</v>
      </c>
      <c r="C43" s="7">
        <v>7.7843848945864504</v>
      </c>
    </row>
    <row r="44" spans="1:3" x14ac:dyDescent="0.3">
      <c r="A44" t="s">
        <v>382</v>
      </c>
      <c r="B44" s="9">
        <v>2031</v>
      </c>
      <c r="C44" s="7">
        <v>15.684608850104301</v>
      </c>
    </row>
    <row r="45" spans="1:3" x14ac:dyDescent="0.3">
      <c r="A45" t="s">
        <v>383</v>
      </c>
      <c r="B45" s="9">
        <v>112</v>
      </c>
      <c r="C45" s="7">
        <v>0.864931654954051</v>
      </c>
    </row>
    <row r="46" spans="1:3" x14ac:dyDescent="0.3">
      <c r="A46" t="s">
        <v>384</v>
      </c>
      <c r="B46" s="9">
        <v>513</v>
      </c>
      <c r="C46" s="7">
        <v>3.9616958838520402</v>
      </c>
    </row>
    <row r="47" spans="1:3" x14ac:dyDescent="0.3">
      <c r="A47" t="s">
        <v>385</v>
      </c>
      <c r="B47" s="9">
        <v>55</v>
      </c>
      <c r="C47" s="7">
        <v>0.42474322341493598</v>
      </c>
    </row>
    <row r="48" spans="1:3" x14ac:dyDescent="0.3">
      <c r="A48" t="s">
        <v>386</v>
      </c>
      <c r="B48" s="9">
        <v>811</v>
      </c>
      <c r="C48" s="7">
        <v>6.2630318943547802</v>
      </c>
    </row>
    <row r="49" spans="1:3" x14ac:dyDescent="0.3">
      <c r="A49" t="s">
        <v>25</v>
      </c>
      <c r="B49" s="9">
        <v>1924</v>
      </c>
      <c r="C49" s="7">
        <v>14.8582902154607</v>
      </c>
    </row>
    <row r="50" spans="1:3" x14ac:dyDescent="0.3">
      <c r="A50" t="s">
        <v>387</v>
      </c>
      <c r="B50" s="9">
        <v>530</v>
      </c>
      <c r="C50" s="7">
        <v>4.0929801529075602</v>
      </c>
    </row>
    <row r="51" spans="1:3" x14ac:dyDescent="0.3">
      <c r="A51" t="s">
        <v>388</v>
      </c>
      <c r="B51" s="9">
        <v>486</v>
      </c>
      <c r="C51" s="7">
        <v>3.7531855741756099</v>
      </c>
    </row>
    <row r="52" spans="1:3" x14ac:dyDescent="0.3">
      <c r="A52" t="s">
        <v>26</v>
      </c>
      <c r="B52" s="9">
        <v>124</v>
      </c>
      <c r="C52" s="7">
        <v>0.95760290369912704</v>
      </c>
    </row>
    <row r="53" spans="1:3" x14ac:dyDescent="0.3">
      <c r="A53" t="s">
        <v>389</v>
      </c>
      <c r="B53" s="9">
        <v>841</v>
      </c>
      <c r="C53" s="7">
        <v>6.4947100162174696</v>
      </c>
    </row>
    <row r="54" spans="1:3" x14ac:dyDescent="0.3">
      <c r="A54" t="s">
        <v>390</v>
      </c>
      <c r="B54" s="9">
        <v>623</v>
      </c>
      <c r="C54" s="7">
        <v>4.8111823306819099</v>
      </c>
    </row>
    <row r="55" spans="1:3" x14ac:dyDescent="0.3">
      <c r="A55" t="s">
        <v>27</v>
      </c>
      <c r="B55" s="9">
        <v>514</v>
      </c>
      <c r="C55" s="7">
        <v>3.9694184879141199</v>
      </c>
    </row>
    <row r="56" spans="1:3" x14ac:dyDescent="0.3">
      <c r="A56" t="s">
        <v>391</v>
      </c>
      <c r="B56" s="9">
        <v>1257</v>
      </c>
      <c r="C56" s="7">
        <v>9.7073133060467995</v>
      </c>
    </row>
    <row r="57" spans="1:3" x14ac:dyDescent="0.3">
      <c r="A57" t="s">
        <v>392</v>
      </c>
      <c r="B57" s="9">
        <v>594</v>
      </c>
      <c r="C57" s="7">
        <v>4.5872268128813003</v>
      </c>
    </row>
    <row r="58" spans="1:3" x14ac:dyDescent="0.3">
      <c r="A58" t="s">
        <v>28</v>
      </c>
      <c r="B58" s="9">
        <v>400</v>
      </c>
      <c r="C58" s="7">
        <v>3.0890416248358901</v>
      </c>
    </row>
    <row r="59" spans="1:3" x14ac:dyDescent="0.3">
      <c r="A59" t="s">
        <v>393</v>
      </c>
      <c r="B59" s="9">
        <v>315</v>
      </c>
      <c r="C59" s="7">
        <v>2.4326202795582699</v>
      </c>
    </row>
    <row r="60" spans="1:3" x14ac:dyDescent="0.3">
      <c r="A60" t="s">
        <v>394</v>
      </c>
      <c r="B60" s="9">
        <v>301</v>
      </c>
      <c r="C60" s="7">
        <v>2.3245038226890098</v>
      </c>
    </row>
    <row r="61" spans="1:3" x14ac:dyDescent="0.3">
      <c r="A61" t="s">
        <v>395</v>
      </c>
      <c r="B61" s="9">
        <v>237</v>
      </c>
      <c r="C61" s="7">
        <v>1.8302571627152699</v>
      </c>
    </row>
    <row r="62" spans="1:3" x14ac:dyDescent="0.3">
      <c r="A62" t="s">
        <v>396</v>
      </c>
      <c r="B62" s="9">
        <v>3</v>
      </c>
      <c r="C62" s="7">
        <v>2.3167812186269201E-2</v>
      </c>
    </row>
    <row r="66" spans="1:3" ht="18" x14ac:dyDescent="0.3">
      <c r="A66" s="4" t="s">
        <v>29</v>
      </c>
    </row>
    <row r="68" spans="1:3" ht="28.8" x14ac:dyDescent="0.3">
      <c r="B68" s="5" t="s">
        <v>19</v>
      </c>
      <c r="C68" s="5" t="s">
        <v>20</v>
      </c>
    </row>
    <row r="69" spans="1:3" x14ac:dyDescent="0.3">
      <c r="A69" t="s">
        <v>30</v>
      </c>
      <c r="B69" s="9">
        <v>18</v>
      </c>
      <c r="C69" s="7">
        <v>0.139006873117615</v>
      </c>
    </row>
    <row r="70" spans="1:3" x14ac:dyDescent="0.3">
      <c r="A70" t="s">
        <v>397</v>
      </c>
      <c r="B70" s="9">
        <v>2576</v>
      </c>
      <c r="C70" s="7">
        <v>19.893428063943201</v>
      </c>
    </row>
    <row r="71" spans="1:3" x14ac:dyDescent="0.3">
      <c r="A71" t="s">
        <v>398</v>
      </c>
      <c r="B71" s="9">
        <v>2769</v>
      </c>
      <c r="C71" s="7">
        <v>21.383890647926499</v>
      </c>
    </row>
    <row r="72" spans="1:3" x14ac:dyDescent="0.3">
      <c r="A72" t="s">
        <v>399</v>
      </c>
      <c r="B72" s="9">
        <v>75</v>
      </c>
      <c r="C72" s="7">
        <v>0.57919530465672997</v>
      </c>
    </row>
    <row r="73" spans="1:3" x14ac:dyDescent="0.3">
      <c r="A73" t="s">
        <v>31</v>
      </c>
      <c r="B73" s="9">
        <v>767</v>
      </c>
      <c r="C73" s="7">
        <v>5.9232373156228304</v>
      </c>
    </row>
    <row r="74" spans="1:3" x14ac:dyDescent="0.3">
      <c r="A74" t="s">
        <v>400</v>
      </c>
      <c r="B74" s="9">
        <v>1393</v>
      </c>
      <c r="C74" s="7">
        <v>10.757587458491001</v>
      </c>
    </row>
    <row r="75" spans="1:3" x14ac:dyDescent="0.3">
      <c r="A75" t="s">
        <v>32</v>
      </c>
      <c r="B75" s="9">
        <v>635</v>
      </c>
      <c r="C75" s="7">
        <v>4.90385357942698</v>
      </c>
    </row>
    <row r="76" spans="1:3" x14ac:dyDescent="0.3">
      <c r="A76" t="s">
        <v>401</v>
      </c>
      <c r="B76" s="9">
        <v>307</v>
      </c>
      <c r="C76" s="7">
        <v>2.3708394470615501</v>
      </c>
    </row>
    <row r="77" spans="1:3" x14ac:dyDescent="0.3">
      <c r="A77" t="s">
        <v>33</v>
      </c>
      <c r="B77" s="9">
        <v>702</v>
      </c>
      <c r="C77" s="7">
        <v>5.4212680515869902</v>
      </c>
    </row>
    <row r="78" spans="1:3" x14ac:dyDescent="0.3">
      <c r="A78" t="s">
        <v>402</v>
      </c>
      <c r="B78" s="9">
        <v>239</v>
      </c>
      <c r="C78" s="7">
        <v>1.84570237083945</v>
      </c>
    </row>
    <row r="79" spans="1:3" x14ac:dyDescent="0.3">
      <c r="A79" t="s">
        <v>403</v>
      </c>
      <c r="B79" s="9">
        <v>109</v>
      </c>
      <c r="C79" s="7">
        <v>0.84176384276778105</v>
      </c>
    </row>
    <row r="80" spans="1:3" x14ac:dyDescent="0.3">
      <c r="A80" t="s">
        <v>404</v>
      </c>
      <c r="B80" s="9">
        <v>863</v>
      </c>
      <c r="C80" s="7">
        <v>6.6646073055834396</v>
      </c>
    </row>
    <row r="81" spans="1:3" x14ac:dyDescent="0.3">
      <c r="A81" t="s">
        <v>405</v>
      </c>
      <c r="B81" s="9">
        <v>648</v>
      </c>
      <c r="C81" s="7">
        <v>5.0042474322341501</v>
      </c>
    </row>
    <row r="82" spans="1:3" x14ac:dyDescent="0.3">
      <c r="A82" t="s">
        <v>34</v>
      </c>
      <c r="B82" s="9">
        <v>260</v>
      </c>
      <c r="C82" s="7">
        <v>2.0078770561433301</v>
      </c>
    </row>
    <row r="83" spans="1:3" x14ac:dyDescent="0.3">
      <c r="A83" t="s">
        <v>35</v>
      </c>
      <c r="B83" s="9">
        <v>123</v>
      </c>
      <c r="C83" s="7">
        <v>0.94988029963703802</v>
      </c>
    </row>
    <row r="84" spans="1:3" x14ac:dyDescent="0.3">
      <c r="A84" t="s">
        <v>406</v>
      </c>
      <c r="B84" s="9">
        <v>1216</v>
      </c>
      <c r="C84" s="7">
        <v>9.3906865395011199</v>
      </c>
    </row>
    <row r="85" spans="1:3" x14ac:dyDescent="0.3">
      <c r="A85" t="s">
        <v>407</v>
      </c>
      <c r="B85" s="9">
        <v>77</v>
      </c>
      <c r="C85" s="7">
        <v>0.59464051278091001</v>
      </c>
    </row>
    <row r="86" spans="1:3" x14ac:dyDescent="0.3">
      <c r="A86" t="s">
        <v>408</v>
      </c>
      <c r="B86" s="9">
        <v>169</v>
      </c>
      <c r="C86" s="7">
        <v>1.30512008649317</v>
      </c>
    </row>
    <row r="87" spans="1:3" x14ac:dyDescent="0.3">
      <c r="A87" t="s">
        <v>409</v>
      </c>
      <c r="B87" s="9">
        <v>3</v>
      </c>
      <c r="C87" s="7">
        <v>2.3167812186269201E-2</v>
      </c>
    </row>
  </sheetData>
  <pageMargins left="0.7" right="0.7" top="0.75" bottom="0.75" header="0.3" footer="0.3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407"/>
  <sheetViews>
    <sheetView workbookViewId="0"/>
  </sheetViews>
  <sheetFormatPr baseColWidth="10" defaultRowHeight="14.4" x14ac:dyDescent="0.3"/>
  <cols>
    <col min="1" max="1" width="72.6640625" customWidth="1"/>
    <col min="2" max="9" width="15.6640625" customWidth="1"/>
  </cols>
  <sheetData>
    <row r="1" spans="1:6" ht="31.2" x14ac:dyDescent="0.3">
      <c r="A1" s="1" t="s">
        <v>375</v>
      </c>
    </row>
    <row r="3" spans="1:6" ht="15.6" x14ac:dyDescent="0.3">
      <c r="A3" s="2" t="s">
        <v>0</v>
      </c>
    </row>
    <row r="5" spans="1:6" ht="23.4" x14ac:dyDescent="0.3">
      <c r="A5" s="3" t="s">
        <v>49</v>
      </c>
    </row>
    <row r="8" spans="1:6" ht="28.8" x14ac:dyDescent="0.3">
      <c r="B8" s="5" t="s">
        <v>50</v>
      </c>
      <c r="C8" s="5" t="s">
        <v>51</v>
      </c>
      <c r="D8" s="5" t="s">
        <v>52</v>
      </c>
      <c r="E8" s="5"/>
      <c r="F8" s="5"/>
    </row>
    <row r="9" spans="1:6" x14ac:dyDescent="0.3">
      <c r="A9" s="6" t="s">
        <v>5</v>
      </c>
    </row>
    <row r="10" spans="1:6" x14ac:dyDescent="0.3">
      <c r="A10" s="8" t="s">
        <v>6</v>
      </c>
      <c r="B10" s="7">
        <v>16.361692160941701</v>
      </c>
      <c r="C10" s="7">
        <v>16.753443486783201</v>
      </c>
      <c r="D10" s="7">
        <v>16.5520976662274</v>
      </c>
    </row>
    <row r="11" spans="1:6" x14ac:dyDescent="0.3">
      <c r="A11" s="8" t="s">
        <v>7</v>
      </c>
      <c r="B11" s="7">
        <v>23.721565020343899</v>
      </c>
      <c r="C11" s="7">
        <v>22.7207718569245</v>
      </c>
      <c r="D11" s="7">
        <v>23.235142855573901</v>
      </c>
    </row>
    <row r="12" spans="1:6" x14ac:dyDescent="0.3">
      <c r="A12" s="8" t="s">
        <v>8</v>
      </c>
      <c r="B12" s="7">
        <v>23.988632658034099</v>
      </c>
      <c r="C12" s="7">
        <v>21.681844171096799</v>
      </c>
      <c r="D12" s="7">
        <v>22.867448890502299</v>
      </c>
    </row>
    <row r="13" spans="1:6" x14ac:dyDescent="0.3">
      <c r="A13" s="8" t="s">
        <v>9</v>
      </c>
      <c r="B13" s="7">
        <v>21.552094002864699</v>
      </c>
      <c r="C13" s="7">
        <v>22.876824415235699</v>
      </c>
      <c r="D13" s="7">
        <v>22.195961545605002</v>
      </c>
    </row>
    <row r="14" spans="1:6" x14ac:dyDescent="0.3">
      <c r="A14" s="8" t="s">
        <v>10</v>
      </c>
      <c r="B14" s="7">
        <v>14.3760161578157</v>
      </c>
      <c r="C14" s="7">
        <v>15.9671160699598</v>
      </c>
      <c r="D14" s="7">
        <v>15.1493490420914</v>
      </c>
    </row>
    <row r="15" spans="1:6" x14ac:dyDescent="0.3">
      <c r="A15" s="8"/>
      <c r="B15" s="7"/>
      <c r="C15" s="7"/>
      <c r="D15" s="7"/>
    </row>
    <row r="16" spans="1:6" x14ac:dyDescent="0.3">
      <c r="A16" s="6" t="s">
        <v>11</v>
      </c>
    </row>
    <row r="17" spans="1:4" x14ac:dyDescent="0.3">
      <c r="A17" s="8" t="s">
        <v>378</v>
      </c>
      <c r="B17" s="7">
        <v>19.728224129926001</v>
      </c>
      <c r="C17" s="7">
        <v>15.014481512906499</v>
      </c>
      <c r="D17" s="7">
        <v>17.437172420394599</v>
      </c>
    </row>
    <row r="18" spans="1:4" x14ac:dyDescent="0.3">
      <c r="A18" s="8" t="s">
        <v>379</v>
      </c>
      <c r="B18" s="7">
        <v>19.332523453255899</v>
      </c>
      <c r="C18" s="7">
        <v>22.960981126419799</v>
      </c>
      <c r="D18" s="7">
        <v>21.0960868954026</v>
      </c>
    </row>
    <row r="19" spans="1:4" x14ac:dyDescent="0.3">
      <c r="A19" s="8" t="s">
        <v>380</v>
      </c>
      <c r="B19" s="7">
        <v>17.687784864173601</v>
      </c>
      <c r="C19" s="7">
        <v>48.964164214405002</v>
      </c>
      <c r="D19" s="7">
        <v>32.889251766413601</v>
      </c>
    </row>
    <row r="20" spans="1:4" x14ac:dyDescent="0.3">
      <c r="A20" s="8" t="s">
        <v>12</v>
      </c>
      <c r="B20" s="7">
        <v>43.251467552644499</v>
      </c>
      <c r="C20" s="7">
        <v>13.0603731462687</v>
      </c>
      <c r="D20" s="7">
        <v>28.5774889177892</v>
      </c>
    </row>
    <row r="21" spans="1:4" x14ac:dyDescent="0.3">
      <c r="A21" s="8"/>
      <c r="B21" s="7"/>
      <c r="C21" s="7"/>
      <c r="D21" s="7"/>
    </row>
    <row r="22" spans="1:4" x14ac:dyDescent="0.3">
      <c r="A22" s="6" t="s">
        <v>53</v>
      </c>
    </row>
    <row r="23" spans="1:4" x14ac:dyDescent="0.3">
      <c r="A23" s="8" t="s">
        <v>30</v>
      </c>
      <c r="B23" s="7">
        <v>6.2234660703223199E-2</v>
      </c>
      <c r="C23" s="7">
        <v>1.9262078515162599E-2</v>
      </c>
      <c r="D23" s="7">
        <v>4.1348410459210998E-2</v>
      </c>
    </row>
    <row r="24" spans="1:4" x14ac:dyDescent="0.3">
      <c r="A24" s="8" t="s">
        <v>397</v>
      </c>
      <c r="B24" s="7">
        <v>15.9620969360654</v>
      </c>
      <c r="C24" s="7">
        <v>6.5081040506747199</v>
      </c>
      <c r="D24" s="7">
        <v>11.367109826721</v>
      </c>
    </row>
    <row r="25" spans="1:4" x14ac:dyDescent="0.3">
      <c r="A25" s="8" t="s">
        <v>398</v>
      </c>
      <c r="B25" s="7">
        <v>1.9706427944382301</v>
      </c>
      <c r="C25" s="7">
        <v>0.58466548315771305</v>
      </c>
      <c r="D25" s="7">
        <v>1.2970070136223599</v>
      </c>
    </row>
    <row r="26" spans="1:4" x14ac:dyDescent="0.3">
      <c r="A26" s="8" t="s">
        <v>399</v>
      </c>
      <c r="B26" s="7">
        <v>0.34591142494205201</v>
      </c>
      <c r="C26" s="7">
        <v>4.0813174174929502E-2</v>
      </c>
      <c r="D26" s="7">
        <v>0.19762249069450799</v>
      </c>
    </row>
    <row r="27" spans="1:4" x14ac:dyDescent="0.3">
      <c r="A27" s="8" t="s">
        <v>31</v>
      </c>
      <c r="B27" s="7">
        <v>10.938744301792299</v>
      </c>
      <c r="C27" s="7">
        <v>1.6357904951781299</v>
      </c>
      <c r="D27" s="7">
        <v>6.4171677215649598</v>
      </c>
    </row>
    <row r="28" spans="1:4" x14ac:dyDescent="0.3">
      <c r="A28" s="8" t="s">
        <v>400</v>
      </c>
      <c r="B28" s="7">
        <v>16.1917981253359</v>
      </c>
      <c r="C28" s="7">
        <v>17.170913395940001</v>
      </c>
      <c r="D28" s="7">
        <v>16.6676840395236</v>
      </c>
    </row>
    <row r="29" spans="1:4" x14ac:dyDescent="0.3">
      <c r="A29" s="8" t="s">
        <v>32</v>
      </c>
      <c r="B29" s="7">
        <v>7.7977191421775904</v>
      </c>
      <c r="C29" s="7">
        <v>2.1653684040752199</v>
      </c>
      <c r="D29" s="7">
        <v>5.0601902112133796</v>
      </c>
    </row>
    <row r="30" spans="1:4" x14ac:dyDescent="0.3">
      <c r="A30" s="8" t="s">
        <v>401</v>
      </c>
      <c r="B30" s="7">
        <v>3.51913317655222</v>
      </c>
      <c r="C30" s="7">
        <v>4.34953119887924</v>
      </c>
      <c r="D30" s="7">
        <v>3.92273705635988</v>
      </c>
    </row>
    <row r="31" spans="1:4" x14ac:dyDescent="0.3">
      <c r="A31" s="8" t="s">
        <v>33</v>
      </c>
      <c r="B31" s="7">
        <v>5.0174449310705302</v>
      </c>
      <c r="C31" s="7">
        <v>3.1950632251203599</v>
      </c>
      <c r="D31" s="7">
        <v>4.1317006166141299</v>
      </c>
    </row>
    <row r="32" spans="1:4" x14ac:dyDescent="0.3">
      <c r="A32" s="8" t="s">
        <v>402</v>
      </c>
      <c r="B32" s="7">
        <v>1.9854828582845101</v>
      </c>
      <c r="C32" s="7">
        <v>3.6364020467936302</v>
      </c>
      <c r="D32" s="7">
        <v>2.78789010374493</v>
      </c>
    </row>
    <row r="33" spans="1:4" x14ac:dyDescent="0.3">
      <c r="A33" s="8" t="s">
        <v>403</v>
      </c>
      <c r="B33" s="7">
        <v>1.2096543914506701</v>
      </c>
      <c r="C33" s="7">
        <v>1.5545134363056801</v>
      </c>
      <c r="D33" s="7">
        <v>1.37726852918694</v>
      </c>
    </row>
    <row r="34" spans="1:4" x14ac:dyDescent="0.3">
      <c r="A34" s="8" t="s">
        <v>404</v>
      </c>
      <c r="B34" s="7">
        <v>7.6844408202307601</v>
      </c>
      <c r="C34" s="7">
        <v>7.90978010327912</v>
      </c>
      <c r="D34" s="7">
        <v>7.7939639723410297</v>
      </c>
    </row>
    <row r="35" spans="1:4" x14ac:dyDescent="0.3">
      <c r="A35" s="8" t="s">
        <v>405</v>
      </c>
      <c r="B35" s="7">
        <v>9.1078211150150601</v>
      </c>
      <c r="C35" s="7">
        <v>8.3186152988616406</v>
      </c>
      <c r="D35" s="7">
        <v>8.7242381574428691</v>
      </c>
    </row>
    <row r="36" spans="1:4" x14ac:dyDescent="0.3">
      <c r="A36" s="8" t="s">
        <v>34</v>
      </c>
      <c r="B36" s="7">
        <v>6.3915833297756697</v>
      </c>
      <c r="C36" s="7">
        <v>9.4118231456802697</v>
      </c>
      <c r="D36" s="7">
        <v>7.85953059707857</v>
      </c>
    </row>
    <row r="37" spans="1:4" x14ac:dyDescent="0.3">
      <c r="A37" s="8" t="s">
        <v>35</v>
      </c>
      <c r="B37" s="7">
        <v>2.84729411407175</v>
      </c>
      <c r="C37" s="7">
        <v>4.2127968726883003</v>
      </c>
      <c r="D37" s="7">
        <v>3.51097851173121</v>
      </c>
    </row>
    <row r="38" spans="1:4" x14ac:dyDescent="0.3">
      <c r="A38" s="8" t="s">
        <v>406</v>
      </c>
      <c r="B38" s="7">
        <v>5.9239800364739299</v>
      </c>
      <c r="C38" s="7">
        <v>23.8918460252724</v>
      </c>
      <c r="D38" s="7">
        <v>14.6570215779522</v>
      </c>
    </row>
    <row r="39" spans="1:4" x14ac:dyDescent="0.3">
      <c r="A39" s="8" t="s">
        <v>407</v>
      </c>
      <c r="B39" s="7">
        <v>1.3587318545881899</v>
      </c>
      <c r="C39" s="7">
        <v>1.12937172496382</v>
      </c>
      <c r="D39" s="7">
        <v>1.2472544236446801</v>
      </c>
    </row>
    <row r="40" spans="1:4" x14ac:dyDescent="0.3">
      <c r="A40" s="8" t="s">
        <v>408</v>
      </c>
      <c r="B40" s="7">
        <v>1.6852859870319901</v>
      </c>
      <c r="C40" s="7">
        <v>4.1231196778358203</v>
      </c>
      <c r="D40" s="7">
        <v>2.87016252753366</v>
      </c>
    </row>
    <row r="41" spans="1:4" ht="28.8" x14ac:dyDescent="0.3">
      <c r="A41" s="8" t="s">
        <v>409</v>
      </c>
      <c r="B41" s="7">
        <v>0</v>
      </c>
      <c r="C41" s="7">
        <v>0.14222016260390899</v>
      </c>
      <c r="D41" s="7">
        <v>6.91242125709325E-2</v>
      </c>
    </row>
    <row r="42" spans="1:4" x14ac:dyDescent="0.3">
      <c r="A42" s="8"/>
      <c r="B42" s="7"/>
      <c r="C42" s="7"/>
      <c r="D42" s="7"/>
    </row>
    <row r="43" spans="1:4" x14ac:dyDescent="0.3">
      <c r="A43" s="10" t="s">
        <v>54</v>
      </c>
      <c r="B43" s="7">
        <v>89.784132838518602</v>
      </c>
      <c r="C43" s="7">
        <v>74.6795620030165</v>
      </c>
      <c r="D43" s="7">
        <v>82.458664953248402</v>
      </c>
    </row>
    <row r="44" spans="1:4" x14ac:dyDescent="0.3">
      <c r="A44" s="8"/>
      <c r="B44" s="7"/>
      <c r="C44" s="7"/>
      <c r="D44" s="7"/>
    </row>
    <row r="45" spans="1:4" x14ac:dyDescent="0.3">
      <c r="A45" s="10" t="s">
        <v>55</v>
      </c>
      <c r="B45" s="7">
        <v>81.104368701796105</v>
      </c>
      <c r="C45" s="7">
        <v>83.672311332918497</v>
      </c>
      <c r="D45" s="7">
        <v>82.3436633724221</v>
      </c>
    </row>
    <row r="46" spans="1:4" x14ac:dyDescent="0.3">
      <c r="A46" s="8"/>
      <c r="B46" s="7"/>
      <c r="C46" s="7"/>
      <c r="D46" s="7"/>
    </row>
    <row r="47" spans="1:4" x14ac:dyDescent="0.3">
      <c r="A47" s="10" t="s">
        <v>56</v>
      </c>
      <c r="B47" s="7">
        <v>14.676111817692499</v>
      </c>
      <c r="C47" s="7">
        <v>18.048529648621599</v>
      </c>
      <c r="D47" s="7">
        <v>16.311399066022901</v>
      </c>
    </row>
    <row r="48" spans="1:4" x14ac:dyDescent="0.3">
      <c r="A48" s="8"/>
      <c r="B48" s="7"/>
      <c r="C48" s="7"/>
      <c r="D48" s="7"/>
    </row>
    <row r="49" spans="1:4" x14ac:dyDescent="0.3">
      <c r="A49" s="10" t="s">
        <v>57</v>
      </c>
      <c r="B49" s="7">
        <v>28.9926544252708</v>
      </c>
      <c r="C49" s="7">
        <v>25.503148002527301</v>
      </c>
      <c r="D49" s="7">
        <v>27.307935817419299</v>
      </c>
    </row>
    <row r="50" spans="1:4" x14ac:dyDescent="0.3">
      <c r="A50" s="8"/>
      <c r="B50" s="7"/>
      <c r="C50" s="7"/>
      <c r="D50" s="7"/>
    </row>
    <row r="51" spans="1:4" x14ac:dyDescent="0.3">
      <c r="A51" s="10" t="s">
        <v>58</v>
      </c>
      <c r="B51" s="7">
        <v>25.407568816139602</v>
      </c>
      <c r="C51" s="7">
        <v>24.576609412432401</v>
      </c>
      <c r="D51" s="7">
        <v>25.005840253481399</v>
      </c>
    </row>
    <row r="52" spans="1:4" x14ac:dyDescent="0.3">
      <c r="A52" s="8"/>
      <c r="B52" s="7"/>
      <c r="C52" s="7"/>
      <c r="D52" s="7"/>
    </row>
    <row r="53" spans="1:4" x14ac:dyDescent="0.3">
      <c r="A53" s="10" t="s">
        <v>59</v>
      </c>
      <c r="B53" s="7">
        <v>12.236616476680499</v>
      </c>
      <c r="C53" s="7">
        <v>6.2834693599185503</v>
      </c>
      <c r="D53" s="7">
        <v>9.3586454531330006</v>
      </c>
    </row>
    <row r="54" spans="1:4" x14ac:dyDescent="0.3">
      <c r="A54" s="8"/>
      <c r="B54" s="7"/>
      <c r="C54" s="7"/>
      <c r="D54" s="7"/>
    </row>
    <row r="55" spans="1:4" x14ac:dyDescent="0.3">
      <c r="A55" s="10" t="s">
        <v>60</v>
      </c>
      <c r="B55" s="7">
        <v>11.2174322554686</v>
      </c>
      <c r="C55" s="7">
        <v>3.6873025460289899</v>
      </c>
      <c r="D55" s="7">
        <v>7.5592332801173701</v>
      </c>
    </row>
    <row r="56" spans="1:4" x14ac:dyDescent="0.3">
      <c r="A56" s="8"/>
      <c r="B56" s="7"/>
      <c r="C56" s="7"/>
      <c r="D56" s="7"/>
    </row>
    <row r="57" spans="1:4" x14ac:dyDescent="0.3">
      <c r="A57" s="6" t="s">
        <v>36</v>
      </c>
    </row>
    <row r="58" spans="1:4" x14ac:dyDescent="0.3">
      <c r="A58" s="8" t="s">
        <v>37</v>
      </c>
      <c r="B58" s="7">
        <v>83.488587560660505</v>
      </c>
      <c r="C58" s="7">
        <v>82.409777108588301</v>
      </c>
      <c r="D58" s="7">
        <v>82.963728671018998</v>
      </c>
    </row>
    <row r="59" spans="1:4" x14ac:dyDescent="0.3">
      <c r="A59" s="8" t="s">
        <v>38</v>
      </c>
      <c r="B59" s="7">
        <v>15.7580556318661</v>
      </c>
      <c r="C59" s="7">
        <v>17.101767325581601</v>
      </c>
      <c r="D59" s="7">
        <v>16.4117932983924</v>
      </c>
    </row>
    <row r="60" spans="1:4" x14ac:dyDescent="0.3">
      <c r="A60" s="8" t="s">
        <v>39</v>
      </c>
      <c r="B60" s="7">
        <v>0.75335680747336398</v>
      </c>
      <c r="C60" s="7">
        <v>0.48845556583006</v>
      </c>
      <c r="D60" s="7">
        <v>0.62447803058860596</v>
      </c>
    </row>
    <row r="61" spans="1:4" x14ac:dyDescent="0.3">
      <c r="A61" s="8"/>
      <c r="B61" s="7"/>
      <c r="C61" s="7"/>
      <c r="D61" s="7"/>
    </row>
    <row r="62" spans="1:4" x14ac:dyDescent="0.3">
      <c r="A62" s="6" t="s">
        <v>62</v>
      </c>
    </row>
    <row r="63" spans="1:4" x14ac:dyDescent="0.3">
      <c r="A63" s="8" t="s">
        <v>44</v>
      </c>
      <c r="B63" s="7">
        <v>17.2907177563795</v>
      </c>
      <c r="C63" s="7">
        <v>23.799420321079001</v>
      </c>
      <c r="D63" s="7">
        <v>20.450896621689299</v>
      </c>
    </row>
    <row r="64" spans="1:4" x14ac:dyDescent="0.3">
      <c r="A64" s="8" t="s">
        <v>45</v>
      </c>
      <c r="B64" s="7">
        <v>47.901301915089398</v>
      </c>
      <c r="C64" s="7">
        <v>46.468857447239102</v>
      </c>
      <c r="D64" s="7">
        <v>47.205805279925599</v>
      </c>
    </row>
    <row r="65" spans="1:4" x14ac:dyDescent="0.3">
      <c r="A65" s="8" t="s">
        <v>46</v>
      </c>
      <c r="B65" s="7">
        <v>25.066280353037602</v>
      </c>
      <c r="C65" s="7">
        <v>21.1606472909187</v>
      </c>
      <c r="D65" s="7">
        <v>23.169973226406299</v>
      </c>
    </row>
    <row r="66" spans="1:4" x14ac:dyDescent="0.3">
      <c r="A66" s="8" t="s">
        <v>47</v>
      </c>
      <c r="B66" s="7">
        <v>9.7416999754934608</v>
      </c>
      <c r="C66" s="7">
        <v>8.5710749407631592</v>
      </c>
      <c r="D66" s="7">
        <v>9.1733248719787994</v>
      </c>
    </row>
    <row r="67" spans="1:4" x14ac:dyDescent="0.3">
      <c r="A67" s="8"/>
      <c r="B67" s="7"/>
      <c r="C67" s="7"/>
      <c r="D67" s="7"/>
    </row>
    <row r="68" spans="1:4" x14ac:dyDescent="0.3">
      <c r="A68" s="6" t="s">
        <v>63</v>
      </c>
    </row>
    <row r="69" spans="1:4" x14ac:dyDescent="0.3">
      <c r="A69" s="8" t="s">
        <v>44</v>
      </c>
      <c r="B69" s="7">
        <v>42.836035910028599</v>
      </c>
      <c r="C69" s="7">
        <v>48.753558799630099</v>
      </c>
      <c r="D69" s="7">
        <v>45.709133993354897</v>
      </c>
    </row>
    <row r="70" spans="1:4" x14ac:dyDescent="0.3">
      <c r="A70" s="8" t="s">
        <v>45</v>
      </c>
      <c r="B70" s="7">
        <v>40.006430092030598</v>
      </c>
      <c r="C70" s="7">
        <v>32.509363534020601</v>
      </c>
      <c r="D70" s="7">
        <v>36.366425995681603</v>
      </c>
    </row>
    <row r="71" spans="1:4" x14ac:dyDescent="0.3">
      <c r="A71" s="8" t="s">
        <v>46</v>
      </c>
      <c r="B71" s="7">
        <v>12.5970306866608</v>
      </c>
      <c r="C71" s="7">
        <v>12.638479644352</v>
      </c>
      <c r="D71" s="7">
        <v>12.617155141288199</v>
      </c>
    </row>
    <row r="72" spans="1:4" x14ac:dyDescent="0.3">
      <c r="A72" s="8" t="s">
        <v>47</v>
      </c>
      <c r="B72" s="7">
        <v>4.5605033112799598</v>
      </c>
      <c r="C72" s="7">
        <v>6.0985980219972404</v>
      </c>
      <c r="D72" s="7">
        <v>5.30728486967522</v>
      </c>
    </row>
    <row r="73" spans="1:4" x14ac:dyDescent="0.3">
      <c r="A73" s="8"/>
      <c r="B73" s="7"/>
      <c r="C73" s="7"/>
      <c r="D73" s="7"/>
    </row>
    <row r="74" spans="1:4" x14ac:dyDescent="0.3">
      <c r="A74" s="6" t="s">
        <v>64</v>
      </c>
    </row>
    <row r="75" spans="1:4" x14ac:dyDescent="0.3">
      <c r="A75" s="8" t="s">
        <v>44</v>
      </c>
      <c r="B75" s="7">
        <v>40.197036415915903</v>
      </c>
      <c r="C75" s="7">
        <v>40.462693166355002</v>
      </c>
      <c r="D75" s="7">
        <v>40.325870319871399</v>
      </c>
    </row>
    <row r="76" spans="1:4" x14ac:dyDescent="0.3">
      <c r="A76" s="8" t="s">
        <v>45</v>
      </c>
      <c r="B76" s="7">
        <v>41.304985013675299</v>
      </c>
      <c r="C76" s="7">
        <v>38.723153377303198</v>
      </c>
      <c r="D76" s="7">
        <v>40.052890163762001</v>
      </c>
    </row>
    <row r="77" spans="1:4" x14ac:dyDescent="0.3">
      <c r="A77" s="8" t="s">
        <v>46</v>
      </c>
      <c r="B77" s="7">
        <v>14.5377793090267</v>
      </c>
      <c r="C77" s="7">
        <v>16.170006518092201</v>
      </c>
      <c r="D77" s="7">
        <v>15.329350398933601</v>
      </c>
    </row>
    <row r="78" spans="1:4" x14ac:dyDescent="0.3">
      <c r="A78" s="8" t="s">
        <v>47</v>
      </c>
      <c r="B78" s="7">
        <v>3.96019926138203</v>
      </c>
      <c r="C78" s="7">
        <v>4.6441469382495599</v>
      </c>
      <c r="D78" s="7">
        <v>4.2918891174329596</v>
      </c>
    </row>
    <row r="79" spans="1:4" x14ac:dyDescent="0.3">
      <c r="A79" s="8"/>
      <c r="B79" s="7"/>
      <c r="C79" s="7"/>
      <c r="D79" s="7"/>
    </row>
    <row r="80" spans="1:4" x14ac:dyDescent="0.3">
      <c r="A80" s="6" t="s">
        <v>61</v>
      </c>
    </row>
    <row r="81" spans="1:4" x14ac:dyDescent="0.3">
      <c r="A81" s="8" t="s">
        <v>44</v>
      </c>
      <c r="B81" s="7">
        <v>65.684972759901996</v>
      </c>
      <c r="C81" s="7">
        <v>71.455006852154995</v>
      </c>
      <c r="D81" s="7">
        <v>68.483434475695603</v>
      </c>
    </row>
    <row r="82" spans="1:4" x14ac:dyDescent="0.3">
      <c r="A82" s="8" t="s">
        <v>45</v>
      </c>
      <c r="B82" s="7">
        <v>21.497709981344698</v>
      </c>
      <c r="C82" s="7">
        <v>19.5241414479536</v>
      </c>
      <c r="D82" s="7">
        <v>20.5405308909117</v>
      </c>
    </row>
    <row r="83" spans="1:4" x14ac:dyDescent="0.3">
      <c r="A83" s="8" t="s">
        <v>46</v>
      </c>
      <c r="B83" s="7">
        <v>9.4233106149934702</v>
      </c>
      <c r="C83" s="7">
        <v>6.6111846280025404</v>
      </c>
      <c r="D83" s="7">
        <v>8.0594318599011494</v>
      </c>
    </row>
    <row r="84" spans="1:4" x14ac:dyDescent="0.3">
      <c r="A84" s="8" t="s">
        <v>47</v>
      </c>
      <c r="B84" s="7">
        <v>3.39400664375983</v>
      </c>
      <c r="C84" s="7">
        <v>2.4096670718888502</v>
      </c>
      <c r="D84" s="7">
        <v>2.9166027734915398</v>
      </c>
    </row>
    <row r="85" spans="1:4" x14ac:dyDescent="0.3">
      <c r="A85" s="8"/>
      <c r="B85" s="7"/>
      <c r="C85" s="7"/>
      <c r="D85" s="7"/>
    </row>
    <row r="86" spans="1:4" x14ac:dyDescent="0.3">
      <c r="A86" s="6" t="s">
        <v>65</v>
      </c>
    </row>
    <row r="87" spans="1:4" x14ac:dyDescent="0.3">
      <c r="A87" s="8" t="s">
        <v>66</v>
      </c>
      <c r="B87" s="7">
        <v>9.23339950642848</v>
      </c>
      <c r="C87" s="7">
        <v>10.0047440317375</v>
      </c>
      <c r="D87" s="7">
        <v>9.6069705498562907</v>
      </c>
    </row>
    <row r="88" spans="1:4" x14ac:dyDescent="0.3">
      <c r="A88" s="8" t="s">
        <v>67</v>
      </c>
      <c r="B88" s="7">
        <v>7.2443257010007098</v>
      </c>
      <c r="C88" s="7">
        <v>6.6552632236267</v>
      </c>
      <c r="D88" s="7">
        <v>6.95903595420614</v>
      </c>
    </row>
    <row r="89" spans="1:4" x14ac:dyDescent="0.3">
      <c r="A89" s="8" t="s">
        <v>68</v>
      </c>
      <c r="B89" s="7">
        <v>11.427779346509601</v>
      </c>
      <c r="C89" s="7">
        <v>9.3715372384217499</v>
      </c>
      <c r="D89" s="7">
        <v>10.431917595172401</v>
      </c>
    </row>
    <row r="90" spans="1:4" x14ac:dyDescent="0.3">
      <c r="A90" s="8" t="s">
        <v>69</v>
      </c>
      <c r="B90" s="7">
        <v>13.1502925730321</v>
      </c>
      <c r="C90" s="7">
        <v>14.4558472103199</v>
      </c>
      <c r="D90" s="7">
        <v>13.782587730514701</v>
      </c>
    </row>
    <row r="91" spans="1:4" x14ac:dyDescent="0.3">
      <c r="A91" s="8" t="s">
        <v>70</v>
      </c>
      <c r="B91" s="7">
        <v>9.6153452592231208</v>
      </c>
      <c r="C91" s="7">
        <v>9.2831783050241992</v>
      </c>
      <c r="D91" s="7">
        <v>9.4544729750481302</v>
      </c>
    </row>
    <row r="92" spans="1:4" x14ac:dyDescent="0.3">
      <c r="A92" s="8" t="s">
        <v>71</v>
      </c>
      <c r="B92" s="7">
        <v>17.9391361349257</v>
      </c>
      <c r="C92" s="7">
        <v>15.2133651514091</v>
      </c>
      <c r="D92" s="7">
        <v>16.619013832833001</v>
      </c>
    </row>
    <row r="93" spans="1:4" x14ac:dyDescent="0.3">
      <c r="A93" s="8" t="s">
        <v>72</v>
      </c>
      <c r="B93" s="7">
        <v>9.5354260805316198</v>
      </c>
      <c r="C93" s="7">
        <v>10.944366950508201</v>
      </c>
      <c r="D93" s="7">
        <v>10.2177923820418</v>
      </c>
    </row>
    <row r="94" spans="1:4" x14ac:dyDescent="0.3">
      <c r="A94" s="8" t="s">
        <v>73</v>
      </c>
      <c r="B94" s="7">
        <v>12.3282749510876</v>
      </c>
      <c r="C94" s="7">
        <v>11.8211572518761</v>
      </c>
      <c r="D94" s="7">
        <v>12.082672004778701</v>
      </c>
    </row>
    <row r="95" spans="1:4" x14ac:dyDescent="0.3">
      <c r="A95" s="8" t="s">
        <v>74</v>
      </c>
      <c r="B95" s="7">
        <v>6.9866773231169796</v>
      </c>
      <c r="C95" s="7">
        <v>8.5565946381840892</v>
      </c>
      <c r="D95" s="7">
        <v>7.7470063722537104</v>
      </c>
    </row>
    <row r="96" spans="1:4" x14ac:dyDescent="0.3">
      <c r="A96" s="8" t="s">
        <v>75</v>
      </c>
      <c r="B96" s="7">
        <v>1.7313843589182101</v>
      </c>
      <c r="C96" s="7">
        <v>2.35898245873598</v>
      </c>
      <c r="D96" s="7">
        <v>2.03533735178909</v>
      </c>
    </row>
    <row r="97" spans="1:4" x14ac:dyDescent="0.3">
      <c r="A97" s="8" t="s">
        <v>76</v>
      </c>
      <c r="B97" s="7">
        <v>0.80795876522587995</v>
      </c>
      <c r="C97" s="7">
        <v>1.3349635401565301</v>
      </c>
      <c r="D97" s="7">
        <v>1.06319325150608</v>
      </c>
    </row>
    <row r="98" spans="1:4" x14ac:dyDescent="0.3">
      <c r="A98" s="8"/>
      <c r="B98" s="7"/>
      <c r="C98" s="7"/>
      <c r="D98" s="7"/>
    </row>
    <row r="99" spans="1:4" x14ac:dyDescent="0.3">
      <c r="A99" s="10" t="s">
        <v>77</v>
      </c>
      <c r="B99" s="7">
        <v>31.389721478880301</v>
      </c>
      <c r="C99" s="7">
        <v>35.016064839460903</v>
      </c>
      <c r="D99" s="7">
        <v>33.146001362369397</v>
      </c>
    </row>
    <row r="100" spans="1:4" x14ac:dyDescent="0.3">
      <c r="A100" s="8"/>
      <c r="B100" s="7"/>
      <c r="C100" s="7"/>
      <c r="D100" s="7"/>
    </row>
    <row r="101" spans="1:4" x14ac:dyDescent="0.3">
      <c r="A101" s="6" t="s">
        <v>78</v>
      </c>
    </row>
    <row r="102" spans="1:4" x14ac:dyDescent="0.3">
      <c r="A102" s="8" t="s">
        <v>79</v>
      </c>
      <c r="B102" s="7">
        <v>43.024388379982902</v>
      </c>
      <c r="C102" s="7">
        <v>46.844964678587999</v>
      </c>
      <c r="D102" s="7">
        <v>44.878095066693</v>
      </c>
    </row>
    <row r="103" spans="1:4" x14ac:dyDescent="0.3">
      <c r="A103" s="8" t="s">
        <v>80</v>
      </c>
      <c r="B103" s="7">
        <v>54.694835953467901</v>
      </c>
      <c r="C103" s="7">
        <v>60.910932594226402</v>
      </c>
      <c r="D103" s="7">
        <v>57.836974165533398</v>
      </c>
    </row>
    <row r="104" spans="1:4" x14ac:dyDescent="0.3">
      <c r="A104" s="8" t="s">
        <v>81</v>
      </c>
      <c r="B104" s="7">
        <v>44.187409017607401</v>
      </c>
      <c r="C104" s="7">
        <v>36.355251886240602</v>
      </c>
      <c r="D104" s="7">
        <v>40.260427763421802</v>
      </c>
    </row>
    <row r="105" spans="1:4" x14ac:dyDescent="0.3">
      <c r="A105" s="8"/>
      <c r="B105" s="7"/>
      <c r="C105" s="7"/>
      <c r="D105" s="7"/>
    </row>
    <row r="106" spans="1:4" x14ac:dyDescent="0.3">
      <c r="A106" s="6" t="s">
        <v>82</v>
      </c>
    </row>
    <row r="107" spans="1:4" x14ac:dyDescent="0.3">
      <c r="A107" s="8" t="s">
        <v>40</v>
      </c>
      <c r="B107" s="7">
        <v>3.6161145851485799</v>
      </c>
      <c r="C107" s="7">
        <v>4.2319769561016498</v>
      </c>
      <c r="D107" s="7">
        <v>3.9148845318204502</v>
      </c>
    </row>
    <row r="108" spans="1:4" x14ac:dyDescent="0.3">
      <c r="A108" s="8" t="s">
        <v>41</v>
      </c>
      <c r="B108" s="7">
        <v>8.80352178117937</v>
      </c>
      <c r="C108" s="7">
        <v>8.8999272205189008</v>
      </c>
      <c r="D108" s="7">
        <v>8.8502904251635393</v>
      </c>
    </row>
    <row r="109" spans="1:4" x14ac:dyDescent="0.3">
      <c r="A109" s="8" t="s">
        <v>42</v>
      </c>
      <c r="B109" s="7">
        <v>41.118054038644097</v>
      </c>
      <c r="C109" s="7">
        <v>38.096451835335401</v>
      </c>
      <c r="D109" s="7">
        <v>39.652200673144399</v>
      </c>
    </row>
    <row r="110" spans="1:4" x14ac:dyDescent="0.3">
      <c r="A110" s="8" t="s">
        <v>43</v>
      </c>
      <c r="B110" s="7">
        <v>46.462309595028003</v>
      </c>
      <c r="C110" s="7">
        <v>48.771643988043998</v>
      </c>
      <c r="D110" s="7">
        <v>47.582624369871603</v>
      </c>
    </row>
    <row r="111" spans="1:4" x14ac:dyDescent="0.3">
      <c r="A111" s="8"/>
      <c r="B111" s="7"/>
      <c r="C111" s="7"/>
      <c r="D111" s="7"/>
    </row>
    <row r="112" spans="1:4" x14ac:dyDescent="0.3">
      <c r="A112" s="6" t="s">
        <v>83</v>
      </c>
    </row>
    <row r="113" spans="1:4" x14ac:dyDescent="0.3">
      <c r="A113" s="8" t="s">
        <v>40</v>
      </c>
      <c r="B113" s="7">
        <v>3.8431359718261699</v>
      </c>
      <c r="C113" s="7">
        <v>4.4134849684122504</v>
      </c>
      <c r="D113" s="7">
        <v>4.12004564906408</v>
      </c>
    </row>
    <row r="114" spans="1:4" x14ac:dyDescent="0.3">
      <c r="A114" s="8" t="s">
        <v>41</v>
      </c>
      <c r="B114" s="7">
        <v>11.571546018261801</v>
      </c>
      <c r="C114" s="7">
        <v>11.8919164140419</v>
      </c>
      <c r="D114" s="7">
        <v>11.7270887884307</v>
      </c>
    </row>
    <row r="115" spans="1:4" x14ac:dyDescent="0.3">
      <c r="A115" s="8" t="s">
        <v>42</v>
      </c>
      <c r="B115" s="7">
        <v>43.154205299485497</v>
      </c>
      <c r="C115" s="7">
        <v>38.060752684827399</v>
      </c>
      <c r="D115" s="7">
        <v>40.681287265099797</v>
      </c>
    </row>
    <row r="116" spans="1:4" x14ac:dyDescent="0.3">
      <c r="A116" s="8" t="s">
        <v>43</v>
      </c>
      <c r="B116" s="7">
        <v>41.431112710426497</v>
      </c>
      <c r="C116" s="7">
        <v>45.633845932718401</v>
      </c>
      <c r="D116" s="7">
        <v>43.4715782974055</v>
      </c>
    </row>
    <row r="117" spans="1:4" x14ac:dyDescent="0.3">
      <c r="A117" s="8"/>
      <c r="B117" s="7"/>
      <c r="C117" s="7"/>
      <c r="D117" s="7"/>
    </row>
    <row r="118" spans="1:4" x14ac:dyDescent="0.3">
      <c r="A118" s="6" t="s">
        <v>84</v>
      </c>
    </row>
    <row r="119" spans="1:4" x14ac:dyDescent="0.3">
      <c r="A119" s="8" t="s">
        <v>40</v>
      </c>
      <c r="B119" s="7">
        <v>6.6872155911420696</v>
      </c>
      <c r="C119" s="7">
        <v>7.3577249963476197</v>
      </c>
      <c r="D119" s="7">
        <v>7.01256776644047</v>
      </c>
    </row>
    <row r="120" spans="1:4" x14ac:dyDescent="0.3">
      <c r="A120" s="8" t="s">
        <v>41</v>
      </c>
      <c r="B120" s="7">
        <v>13.7011613183129</v>
      </c>
      <c r="C120" s="7">
        <v>15.4005217738358</v>
      </c>
      <c r="D120" s="7">
        <v>14.525744264544601</v>
      </c>
    </row>
    <row r="121" spans="1:4" x14ac:dyDescent="0.3">
      <c r="A121" s="8" t="s">
        <v>42</v>
      </c>
      <c r="B121" s="7">
        <v>44.546966446211499</v>
      </c>
      <c r="C121" s="7">
        <v>44.340509841777497</v>
      </c>
      <c r="D121" s="7">
        <v>44.446787231966603</v>
      </c>
    </row>
    <row r="122" spans="1:4" x14ac:dyDescent="0.3">
      <c r="A122" s="8" t="s">
        <v>43</v>
      </c>
      <c r="B122" s="7">
        <v>35.064656644333503</v>
      </c>
      <c r="C122" s="7">
        <v>32.901243388039099</v>
      </c>
      <c r="D122" s="7">
        <v>34.014900737048301</v>
      </c>
    </row>
    <row r="123" spans="1:4" x14ac:dyDescent="0.3">
      <c r="A123" s="8"/>
      <c r="B123" s="7"/>
      <c r="C123" s="7"/>
      <c r="D123" s="7"/>
    </row>
    <row r="124" spans="1:4" x14ac:dyDescent="0.3">
      <c r="A124" s="6" t="s">
        <v>85</v>
      </c>
    </row>
    <row r="125" spans="1:4" x14ac:dyDescent="0.3">
      <c r="A125" s="8" t="s">
        <v>40</v>
      </c>
      <c r="B125" s="7">
        <v>2.0785919946463198</v>
      </c>
      <c r="C125" s="7">
        <v>3.2868555634341101</v>
      </c>
      <c r="D125" s="7">
        <v>2.66500502594132</v>
      </c>
    </row>
    <row r="126" spans="1:4" x14ac:dyDescent="0.3">
      <c r="A126" s="8" t="s">
        <v>41</v>
      </c>
      <c r="B126" s="7">
        <v>8.1661656681308603</v>
      </c>
      <c r="C126" s="7">
        <v>9.6063531923743195</v>
      </c>
      <c r="D126" s="7">
        <v>8.8651395952949095</v>
      </c>
    </row>
    <row r="127" spans="1:4" x14ac:dyDescent="0.3">
      <c r="A127" s="8" t="s">
        <v>42</v>
      </c>
      <c r="B127" s="7">
        <v>47.0777865644976</v>
      </c>
      <c r="C127" s="7">
        <v>45.473337307851999</v>
      </c>
      <c r="D127" s="7">
        <v>46.299090610689703</v>
      </c>
    </row>
    <row r="128" spans="1:4" x14ac:dyDescent="0.3">
      <c r="A128" s="8" t="s">
        <v>43</v>
      </c>
      <c r="B128" s="7">
        <v>42.677455772725203</v>
      </c>
      <c r="C128" s="7">
        <v>41.633453936339599</v>
      </c>
      <c r="D128" s="7">
        <v>42.1707647680741</v>
      </c>
    </row>
    <row r="129" spans="1:4" x14ac:dyDescent="0.3">
      <c r="A129" s="8"/>
      <c r="B129" s="7"/>
      <c r="C129" s="7"/>
      <c r="D129" s="7"/>
    </row>
    <row r="130" spans="1:4" x14ac:dyDescent="0.3">
      <c r="A130" s="6" t="s">
        <v>86</v>
      </c>
    </row>
    <row r="131" spans="1:4" x14ac:dyDescent="0.3">
      <c r="A131" s="8" t="s">
        <v>40</v>
      </c>
      <c r="B131" s="7">
        <v>1.08684414872618</v>
      </c>
      <c r="C131" s="7">
        <v>1.17738175543238</v>
      </c>
      <c r="D131" s="7">
        <v>1.1307338311572901</v>
      </c>
    </row>
    <row r="132" spans="1:4" x14ac:dyDescent="0.3">
      <c r="A132" s="8" t="s">
        <v>41</v>
      </c>
      <c r="B132" s="7">
        <v>7.39405457495082</v>
      </c>
      <c r="C132" s="7">
        <v>8.2884423387690305</v>
      </c>
      <c r="D132" s="7">
        <v>7.8276246277978903</v>
      </c>
    </row>
    <row r="133" spans="1:4" x14ac:dyDescent="0.3">
      <c r="A133" s="8" t="s">
        <v>42</v>
      </c>
      <c r="B133" s="7">
        <v>50.741896406002297</v>
      </c>
      <c r="C133" s="7">
        <v>52.946469297067203</v>
      </c>
      <c r="D133" s="7">
        <v>51.810601528715203</v>
      </c>
    </row>
    <row r="134" spans="1:4" x14ac:dyDescent="0.3">
      <c r="A134" s="8" t="s">
        <v>43</v>
      </c>
      <c r="B134" s="7">
        <v>40.777204870320702</v>
      </c>
      <c r="C134" s="7">
        <v>37.587706608731402</v>
      </c>
      <c r="D134" s="7">
        <v>39.2310400123297</v>
      </c>
    </row>
    <row r="135" spans="1:4" x14ac:dyDescent="0.3">
      <c r="A135" s="8"/>
      <c r="B135" s="7"/>
      <c r="C135" s="7"/>
      <c r="D135" s="7"/>
    </row>
    <row r="136" spans="1:4" x14ac:dyDescent="0.3">
      <c r="A136" s="6" t="s">
        <v>87</v>
      </c>
    </row>
    <row r="137" spans="1:4" x14ac:dyDescent="0.3">
      <c r="A137" s="8" t="s">
        <v>40</v>
      </c>
      <c r="B137" s="7">
        <v>3.0091897700269201</v>
      </c>
      <c r="C137" s="7">
        <v>2.5114754482305899</v>
      </c>
      <c r="D137" s="7">
        <v>2.7679476709758699</v>
      </c>
    </row>
    <row r="138" spans="1:4" x14ac:dyDescent="0.3">
      <c r="A138" s="8" t="s">
        <v>41</v>
      </c>
      <c r="B138" s="7">
        <v>9.0231435521438996</v>
      </c>
      <c r="C138" s="7">
        <v>10.081688227835</v>
      </c>
      <c r="D138" s="7">
        <v>9.5362200868543798</v>
      </c>
    </row>
    <row r="139" spans="1:4" x14ac:dyDescent="0.3">
      <c r="A139" s="8" t="s">
        <v>42</v>
      </c>
      <c r="B139" s="7">
        <v>48.526797867245001</v>
      </c>
      <c r="C139" s="7">
        <v>47.937191826536797</v>
      </c>
      <c r="D139" s="7">
        <v>48.241015858079002</v>
      </c>
    </row>
    <row r="140" spans="1:4" x14ac:dyDescent="0.3">
      <c r="A140" s="8" t="s">
        <v>43</v>
      </c>
      <c r="B140" s="7">
        <v>39.440868810584099</v>
      </c>
      <c r="C140" s="7">
        <v>39.469644497397702</v>
      </c>
      <c r="D140" s="7">
        <v>39.454816384090698</v>
      </c>
    </row>
    <row r="141" spans="1:4" x14ac:dyDescent="0.3">
      <c r="A141" s="8"/>
      <c r="B141" s="7"/>
      <c r="C141" s="7"/>
      <c r="D141" s="7"/>
    </row>
    <row r="142" spans="1:4" x14ac:dyDescent="0.3">
      <c r="A142" s="6" t="s">
        <v>88</v>
      </c>
    </row>
    <row r="143" spans="1:4" x14ac:dyDescent="0.3">
      <c r="A143" s="8" t="s">
        <v>40</v>
      </c>
      <c r="B143" s="7">
        <v>36.383483254097101</v>
      </c>
      <c r="C143" s="7">
        <v>40.787912434732498</v>
      </c>
      <c r="D143" s="7">
        <v>38.519347257679698</v>
      </c>
    </row>
    <row r="144" spans="1:4" x14ac:dyDescent="0.3">
      <c r="A144" s="8" t="s">
        <v>41</v>
      </c>
      <c r="B144" s="7">
        <v>47.750787326774798</v>
      </c>
      <c r="C144" s="7">
        <v>43.7465554102236</v>
      </c>
      <c r="D144" s="7">
        <v>45.808993177794001</v>
      </c>
    </row>
    <row r="145" spans="1:4" x14ac:dyDescent="0.3">
      <c r="A145" s="8" t="s">
        <v>42</v>
      </c>
      <c r="B145" s="7">
        <v>12.745431416339599</v>
      </c>
      <c r="C145" s="7">
        <v>13.000271821648001</v>
      </c>
      <c r="D145" s="7">
        <v>12.869012572042999</v>
      </c>
    </row>
    <row r="146" spans="1:4" x14ac:dyDescent="0.3">
      <c r="A146" s="8" t="s">
        <v>43</v>
      </c>
      <c r="B146" s="7">
        <v>3.12029800278841</v>
      </c>
      <c r="C146" s="7">
        <v>2.4652603333959102</v>
      </c>
      <c r="D146" s="7">
        <v>2.80264699248331</v>
      </c>
    </row>
    <row r="147" spans="1:4" x14ac:dyDescent="0.3">
      <c r="A147" s="8"/>
      <c r="B147" s="7"/>
      <c r="C147" s="7"/>
      <c r="D147" s="7"/>
    </row>
    <row r="148" spans="1:4" x14ac:dyDescent="0.3">
      <c r="A148" s="6" t="s">
        <v>89</v>
      </c>
    </row>
    <row r="149" spans="1:4" x14ac:dyDescent="0.3">
      <c r="A149" s="8" t="s">
        <v>40</v>
      </c>
      <c r="B149" s="7">
        <v>68.809893828852495</v>
      </c>
      <c r="C149" s="7">
        <v>71.788737620994695</v>
      </c>
      <c r="D149" s="7">
        <v>70.256578899289295</v>
      </c>
    </row>
    <row r="150" spans="1:4" x14ac:dyDescent="0.3">
      <c r="A150" s="8" t="s">
        <v>41</v>
      </c>
      <c r="B150" s="7">
        <v>22.7260207989946</v>
      </c>
      <c r="C150" s="7">
        <v>20.3283899146602</v>
      </c>
      <c r="D150" s="7">
        <v>21.5616036469658</v>
      </c>
    </row>
    <row r="151" spans="1:4" x14ac:dyDescent="0.3">
      <c r="A151" s="8" t="s">
        <v>42</v>
      </c>
      <c r="B151" s="7">
        <v>6.3355924556695102</v>
      </c>
      <c r="C151" s="7">
        <v>5.7282973476992298</v>
      </c>
      <c r="D151" s="7">
        <v>6.0406576328475001</v>
      </c>
    </row>
    <row r="152" spans="1:4" x14ac:dyDescent="0.3">
      <c r="A152" s="8" t="s">
        <v>43</v>
      </c>
      <c r="B152" s="7">
        <v>2.1284929164834301</v>
      </c>
      <c r="C152" s="7">
        <v>2.15457511664582</v>
      </c>
      <c r="D152" s="7">
        <v>2.1411598208973501</v>
      </c>
    </row>
    <row r="153" spans="1:4" x14ac:dyDescent="0.3">
      <c r="A153" s="8"/>
      <c r="B153" s="7"/>
      <c r="C153" s="7"/>
      <c r="D153" s="7"/>
    </row>
    <row r="154" spans="1:4" x14ac:dyDescent="0.3">
      <c r="A154" s="6" t="s">
        <v>90</v>
      </c>
    </row>
    <row r="155" spans="1:4" x14ac:dyDescent="0.3">
      <c r="A155" s="8" t="s">
        <v>40</v>
      </c>
      <c r="B155" s="7">
        <v>2.4792117969596199</v>
      </c>
      <c r="C155" s="7">
        <v>2.6488413862636402</v>
      </c>
      <c r="D155" s="7">
        <v>2.56169168851619</v>
      </c>
    </row>
    <row r="156" spans="1:4" x14ac:dyDescent="0.3">
      <c r="A156" s="8" t="s">
        <v>41</v>
      </c>
      <c r="B156" s="7">
        <v>6.4285978829702204</v>
      </c>
      <c r="C156" s="7">
        <v>7.0001043633177504</v>
      </c>
      <c r="D156" s="7">
        <v>6.7064844988392203</v>
      </c>
    </row>
    <row r="157" spans="1:4" x14ac:dyDescent="0.3">
      <c r="A157" s="8" t="s">
        <v>42</v>
      </c>
      <c r="B157" s="7">
        <v>41.073834296983499</v>
      </c>
      <c r="C157" s="7">
        <v>41.260136039999203</v>
      </c>
      <c r="D157" s="7">
        <v>41.1644207779376</v>
      </c>
    </row>
    <row r="158" spans="1:4" x14ac:dyDescent="0.3">
      <c r="A158" s="8" t="s">
        <v>43</v>
      </c>
      <c r="B158" s="7">
        <v>50.018356023086703</v>
      </c>
      <c r="C158" s="7">
        <v>49.090918210419403</v>
      </c>
      <c r="D158" s="7">
        <v>49.567403034706999</v>
      </c>
    </row>
    <row r="159" spans="1:4" x14ac:dyDescent="0.3">
      <c r="A159" s="8"/>
      <c r="B159" s="7"/>
      <c r="C159" s="7"/>
      <c r="D159" s="7"/>
    </row>
    <row r="160" spans="1:4" x14ac:dyDescent="0.3">
      <c r="A160" s="6" t="s">
        <v>91</v>
      </c>
    </row>
    <row r="161" spans="1:4" x14ac:dyDescent="0.3">
      <c r="A161" s="8" t="s">
        <v>92</v>
      </c>
      <c r="B161" s="7">
        <v>41.759996697166699</v>
      </c>
      <c r="C161" s="7">
        <v>45.298196699560201</v>
      </c>
      <c r="D161" s="7">
        <v>43.475705495505899</v>
      </c>
    </row>
    <row r="162" spans="1:4" x14ac:dyDescent="0.3">
      <c r="A162" s="8" t="s">
        <v>93</v>
      </c>
      <c r="B162" s="7">
        <v>38.831777423318997</v>
      </c>
      <c r="C162" s="7">
        <v>34.468436316086802</v>
      </c>
      <c r="D162" s="7">
        <v>36.715949396986602</v>
      </c>
    </row>
    <row r="163" spans="1:4" x14ac:dyDescent="0.3">
      <c r="A163" s="8" t="s">
        <v>94</v>
      </c>
      <c r="B163" s="7">
        <v>19.408225879514301</v>
      </c>
      <c r="C163" s="7">
        <v>20.233366984353001</v>
      </c>
      <c r="D163" s="7">
        <v>19.808345107507499</v>
      </c>
    </row>
    <row r="164" spans="1:4" x14ac:dyDescent="0.3">
      <c r="A164" s="8"/>
      <c r="B164" s="7"/>
      <c r="C164" s="7"/>
      <c r="D164" s="7"/>
    </row>
    <row r="165" spans="1:4" x14ac:dyDescent="0.3">
      <c r="A165" s="6" t="s">
        <v>95</v>
      </c>
    </row>
    <row r="166" spans="1:4" x14ac:dyDescent="0.3">
      <c r="A166" s="8" t="s">
        <v>96</v>
      </c>
      <c r="B166" s="7">
        <v>41.759996697166699</v>
      </c>
      <c r="C166" s="7">
        <v>45.298196699560201</v>
      </c>
      <c r="D166" s="7">
        <v>43.475705495505899</v>
      </c>
    </row>
    <row r="167" spans="1:4" x14ac:dyDescent="0.3">
      <c r="A167" s="8" t="s">
        <v>97</v>
      </c>
      <c r="B167" s="7">
        <v>23.630065628779601</v>
      </c>
      <c r="C167" s="7">
        <v>25.326721794089799</v>
      </c>
      <c r="D167" s="7">
        <v>24.452791282674202</v>
      </c>
    </row>
    <row r="168" spans="1:4" x14ac:dyDescent="0.3">
      <c r="A168" s="8" t="s">
        <v>98</v>
      </c>
      <c r="B168" s="7">
        <v>31.961539419527199</v>
      </c>
      <c r="C168" s="7">
        <v>26.752055535898499</v>
      </c>
      <c r="D168" s="7">
        <v>29.435408243250599</v>
      </c>
    </row>
    <row r="169" spans="1:4" x14ac:dyDescent="0.3">
      <c r="A169" s="8" t="s">
        <v>99</v>
      </c>
      <c r="B169" s="7">
        <v>2.6483982545265001</v>
      </c>
      <c r="C169" s="7">
        <v>2.6230259704515402</v>
      </c>
      <c r="D169" s="7">
        <v>2.6360949785692598</v>
      </c>
    </row>
    <row r="170" spans="1:4" x14ac:dyDescent="0.3">
      <c r="A170" s="8"/>
      <c r="B170" s="7"/>
      <c r="C170" s="7"/>
      <c r="D170" s="7"/>
    </row>
    <row r="171" spans="1:4" x14ac:dyDescent="0.3">
      <c r="A171" s="6" t="s">
        <v>100</v>
      </c>
    </row>
    <row r="172" spans="1:4" x14ac:dyDescent="0.3">
      <c r="A172" s="8" t="s">
        <v>92</v>
      </c>
      <c r="B172" s="7">
        <v>46.142926483536897</v>
      </c>
      <c r="C172" s="7">
        <v>57.169283240871302</v>
      </c>
      <c r="D172" s="7">
        <v>51.498185804126301</v>
      </c>
    </row>
    <row r="173" spans="1:4" x14ac:dyDescent="0.3">
      <c r="A173" s="8" t="s">
        <v>93</v>
      </c>
      <c r="B173" s="7">
        <v>37.666044523205301</v>
      </c>
      <c r="C173" s="7">
        <v>30.060679834784001</v>
      </c>
      <c r="D173" s="7">
        <v>33.972285920024099</v>
      </c>
    </row>
    <row r="174" spans="1:4" x14ac:dyDescent="0.3">
      <c r="A174" s="8" t="s">
        <v>94</v>
      </c>
      <c r="B174" s="7">
        <v>16.191028993257799</v>
      </c>
      <c r="C174" s="7">
        <v>12.7700369243447</v>
      </c>
      <c r="D174" s="7">
        <v>14.5295282758496</v>
      </c>
    </row>
    <row r="175" spans="1:4" x14ac:dyDescent="0.3">
      <c r="A175" s="8"/>
      <c r="B175" s="7"/>
      <c r="C175" s="7"/>
      <c r="D175" s="7"/>
    </row>
    <row r="176" spans="1:4" x14ac:dyDescent="0.3">
      <c r="A176" s="6" t="s">
        <v>101</v>
      </c>
    </row>
    <row r="177" spans="1:4" x14ac:dyDescent="0.3">
      <c r="A177" s="8" t="s">
        <v>102</v>
      </c>
      <c r="B177" s="7">
        <v>46.142926483536897</v>
      </c>
      <c r="C177" s="7">
        <v>57.169283240871302</v>
      </c>
      <c r="D177" s="7">
        <v>51.498185804126301</v>
      </c>
    </row>
    <row r="178" spans="1:4" x14ac:dyDescent="0.3">
      <c r="A178" s="8" t="s">
        <v>103</v>
      </c>
      <c r="B178" s="7">
        <v>19.2123724985438</v>
      </c>
      <c r="C178" s="7">
        <v>19.339500065863302</v>
      </c>
      <c r="D178" s="7">
        <v>19.274115566066001</v>
      </c>
    </row>
    <row r="179" spans="1:4" x14ac:dyDescent="0.3">
      <c r="A179" s="8" t="s">
        <v>104</v>
      </c>
      <c r="B179" s="7">
        <v>31.9850293393939</v>
      </c>
      <c r="C179" s="7">
        <v>20.6398875363511</v>
      </c>
      <c r="D179" s="7">
        <v>26.474943123133901</v>
      </c>
    </row>
    <row r="180" spans="1:4" x14ac:dyDescent="0.3">
      <c r="A180" s="8" t="s">
        <v>105</v>
      </c>
      <c r="B180" s="7">
        <v>2.6596716785254002</v>
      </c>
      <c r="C180" s="7">
        <v>2.8513291569143302</v>
      </c>
      <c r="D180" s="7">
        <v>2.7527555066738301</v>
      </c>
    </row>
    <row r="181" spans="1:4" x14ac:dyDescent="0.3">
      <c r="A181" s="8"/>
      <c r="B181" s="7"/>
      <c r="C181" s="7"/>
      <c r="D181" s="7"/>
    </row>
    <row r="182" spans="1:4" x14ac:dyDescent="0.3">
      <c r="A182" s="6" t="s">
        <v>106</v>
      </c>
    </row>
    <row r="183" spans="1:4" x14ac:dyDescent="0.3">
      <c r="A183" s="8" t="s">
        <v>92</v>
      </c>
      <c r="B183" s="7">
        <v>39.803956033111199</v>
      </c>
      <c r="C183" s="7">
        <v>34.502634991583498</v>
      </c>
      <c r="D183" s="7">
        <v>37.232039222238903</v>
      </c>
    </row>
    <row r="184" spans="1:4" x14ac:dyDescent="0.3">
      <c r="A184" s="8" t="s">
        <v>93</v>
      </c>
      <c r="B184" s="7">
        <v>29.749177591763601</v>
      </c>
      <c r="C184" s="7">
        <v>26.7268246815688</v>
      </c>
      <c r="D184" s="7">
        <v>28.282893962225302</v>
      </c>
    </row>
    <row r="185" spans="1:4" x14ac:dyDescent="0.3">
      <c r="A185" s="8" t="s">
        <v>94</v>
      </c>
      <c r="B185" s="7">
        <v>30.446866375125101</v>
      </c>
      <c r="C185" s="7">
        <v>38.770540326847701</v>
      </c>
      <c r="D185" s="7">
        <v>34.485066815535802</v>
      </c>
    </row>
    <row r="186" spans="1:4" x14ac:dyDescent="0.3">
      <c r="A186" s="8"/>
      <c r="B186" s="7"/>
      <c r="C186" s="7"/>
      <c r="D186" s="7"/>
    </row>
    <row r="187" spans="1:4" x14ac:dyDescent="0.3">
      <c r="A187" s="6" t="s">
        <v>107</v>
      </c>
    </row>
    <row r="188" spans="1:4" x14ac:dyDescent="0.3">
      <c r="A188" s="8" t="s">
        <v>108</v>
      </c>
      <c r="B188" s="7">
        <v>39.803956033111199</v>
      </c>
      <c r="C188" s="7">
        <v>34.502634991583498</v>
      </c>
      <c r="D188" s="7">
        <v>37.232039222238903</v>
      </c>
    </row>
    <row r="189" spans="1:4" x14ac:dyDescent="0.3">
      <c r="A189" s="8" t="s">
        <v>109</v>
      </c>
      <c r="B189" s="7">
        <v>16.502595900071299</v>
      </c>
      <c r="C189" s="7">
        <v>19.9643936521712</v>
      </c>
      <c r="D189" s="7">
        <v>18.182074612022699</v>
      </c>
    </row>
    <row r="190" spans="1:4" x14ac:dyDescent="0.3">
      <c r="A190" s="8" t="s">
        <v>110</v>
      </c>
      <c r="B190" s="7">
        <v>40.390870560399499</v>
      </c>
      <c r="C190" s="7">
        <v>41.914337352056997</v>
      </c>
      <c r="D190" s="7">
        <v>41.129974987687802</v>
      </c>
    </row>
    <row r="191" spans="1:4" x14ac:dyDescent="0.3">
      <c r="A191" s="8" t="s">
        <v>111</v>
      </c>
      <c r="B191" s="7">
        <v>3.3025775064179999</v>
      </c>
      <c r="C191" s="7">
        <v>3.61863400418834</v>
      </c>
      <c r="D191" s="7">
        <v>3.4559111780506702</v>
      </c>
    </row>
    <row r="192" spans="1:4" x14ac:dyDescent="0.3">
      <c r="A192" s="8"/>
      <c r="B192" s="7"/>
      <c r="C192" s="7"/>
      <c r="D192" s="7"/>
    </row>
    <row r="193" spans="1:4" x14ac:dyDescent="0.3">
      <c r="A193" s="6" t="s">
        <v>112</v>
      </c>
    </row>
    <row r="194" spans="1:4" x14ac:dyDescent="0.3">
      <c r="A194" s="8" t="s">
        <v>92</v>
      </c>
      <c r="B194" s="7">
        <v>52.083167792209103</v>
      </c>
      <c r="C194" s="7">
        <v>63.231792013686999</v>
      </c>
      <c r="D194" s="7">
        <v>57.490585637389401</v>
      </c>
    </row>
    <row r="195" spans="1:4" x14ac:dyDescent="0.3">
      <c r="A195" s="8" t="s">
        <v>93</v>
      </c>
      <c r="B195" s="7">
        <v>24.744021305134599</v>
      </c>
      <c r="C195" s="7">
        <v>15.8663877776505</v>
      </c>
      <c r="D195" s="7">
        <v>20.438102206434799</v>
      </c>
    </row>
    <row r="196" spans="1:4" x14ac:dyDescent="0.3">
      <c r="A196" s="8" t="s">
        <v>94</v>
      </c>
      <c r="B196" s="7">
        <v>23.172810902656298</v>
      </c>
      <c r="C196" s="7">
        <v>20.9018202086625</v>
      </c>
      <c r="D196" s="7">
        <v>22.0713121561758</v>
      </c>
    </row>
    <row r="197" spans="1:4" x14ac:dyDescent="0.3">
      <c r="A197" s="8"/>
      <c r="B197" s="7"/>
      <c r="C197" s="7"/>
      <c r="D197" s="7"/>
    </row>
    <row r="198" spans="1:4" x14ac:dyDescent="0.3">
      <c r="A198" s="6" t="s">
        <v>113</v>
      </c>
    </row>
    <row r="199" spans="1:4" x14ac:dyDescent="0.3">
      <c r="A199" s="8" t="s">
        <v>114</v>
      </c>
      <c r="B199" s="7">
        <v>52.083167792209103</v>
      </c>
      <c r="C199" s="7">
        <v>63.231792013686999</v>
      </c>
      <c r="D199" s="7">
        <v>57.490585637389401</v>
      </c>
    </row>
    <row r="200" spans="1:4" x14ac:dyDescent="0.3">
      <c r="A200" s="8" t="s">
        <v>115</v>
      </c>
      <c r="B200" s="7">
        <v>8.2606532805720292</v>
      </c>
      <c r="C200" s="7">
        <v>8.9740903034323907</v>
      </c>
      <c r="D200" s="7">
        <v>8.6066916806640599</v>
      </c>
    </row>
    <row r="201" spans="1:4" x14ac:dyDescent="0.3">
      <c r="A201" s="8" t="s">
        <v>116</v>
      </c>
      <c r="B201" s="7">
        <v>37.127110963363499</v>
      </c>
      <c r="C201" s="7">
        <v>26.1043367396226</v>
      </c>
      <c r="D201" s="7">
        <v>31.780734149799301</v>
      </c>
    </row>
    <row r="202" spans="1:4" x14ac:dyDescent="0.3">
      <c r="A202" s="8" t="s">
        <v>117</v>
      </c>
      <c r="B202" s="7">
        <v>2.5290679638553799</v>
      </c>
      <c r="C202" s="7">
        <v>1.68978094325804</v>
      </c>
      <c r="D202" s="7">
        <v>2.1219885321472902</v>
      </c>
    </row>
    <row r="203" spans="1:4" x14ac:dyDescent="0.3">
      <c r="A203" s="8"/>
      <c r="B203" s="7"/>
      <c r="C203" s="7"/>
      <c r="D203" s="7"/>
    </row>
    <row r="204" spans="1:4" x14ac:dyDescent="0.3">
      <c r="A204" s="6" t="s">
        <v>118</v>
      </c>
    </row>
    <row r="205" spans="1:4" x14ac:dyDescent="0.3">
      <c r="A205" s="8" t="s">
        <v>92</v>
      </c>
      <c r="B205" s="7">
        <v>43.910158472869703</v>
      </c>
      <c r="C205" s="7">
        <v>51.264029727461001</v>
      </c>
      <c r="D205" s="7">
        <v>47.483494384290402</v>
      </c>
    </row>
    <row r="206" spans="1:4" x14ac:dyDescent="0.3">
      <c r="A206" s="8" t="s">
        <v>93</v>
      </c>
      <c r="B206" s="7">
        <v>25.743733897192602</v>
      </c>
      <c r="C206" s="7">
        <v>16.6153593906708</v>
      </c>
      <c r="D206" s="7">
        <v>21.308145170141302</v>
      </c>
    </row>
    <row r="207" spans="1:4" x14ac:dyDescent="0.3">
      <c r="A207" s="8" t="s">
        <v>94</v>
      </c>
      <c r="B207" s="7">
        <v>30.346107629937599</v>
      </c>
      <c r="C207" s="7">
        <v>32.120610881868203</v>
      </c>
      <c r="D207" s="7">
        <v>31.2083604455682</v>
      </c>
    </row>
    <row r="208" spans="1:4" x14ac:dyDescent="0.3">
      <c r="A208" s="8"/>
      <c r="B208" s="7"/>
      <c r="C208" s="7"/>
      <c r="D208" s="7"/>
    </row>
    <row r="209" spans="1:4" x14ac:dyDescent="0.3">
      <c r="A209" s="6" t="s">
        <v>119</v>
      </c>
    </row>
    <row r="210" spans="1:4" x14ac:dyDescent="0.3">
      <c r="A210" s="8" t="s">
        <v>120</v>
      </c>
      <c r="B210" s="7">
        <v>43.910158472869703</v>
      </c>
      <c r="C210" s="7">
        <v>51.264029727461001</v>
      </c>
      <c r="D210" s="7">
        <v>47.483494384290402</v>
      </c>
    </row>
    <row r="211" spans="1:4" x14ac:dyDescent="0.3">
      <c r="A211" s="8" t="s">
        <v>121</v>
      </c>
      <c r="B211" s="7">
        <v>13.3932814326184</v>
      </c>
      <c r="C211" s="7">
        <v>16.489903038008801</v>
      </c>
      <c r="D211" s="7">
        <v>14.8979677132919</v>
      </c>
    </row>
    <row r="212" spans="1:4" x14ac:dyDescent="0.3">
      <c r="A212" s="8" t="s">
        <v>122</v>
      </c>
      <c r="B212" s="7">
        <v>39.640913925742602</v>
      </c>
      <c r="C212" s="7">
        <v>29.884003554195701</v>
      </c>
      <c r="D212" s="7">
        <v>34.899911940782097</v>
      </c>
    </row>
    <row r="213" spans="1:4" x14ac:dyDescent="0.3">
      <c r="A213" s="8" t="s">
        <v>123</v>
      </c>
      <c r="B213" s="7">
        <v>3.05564616876927</v>
      </c>
      <c r="C213" s="7">
        <v>2.3620636803344301</v>
      </c>
      <c r="D213" s="7">
        <v>2.7186259616355999</v>
      </c>
    </row>
    <row r="214" spans="1:4" x14ac:dyDescent="0.3">
      <c r="A214" s="8"/>
      <c r="B214" s="7"/>
      <c r="C214" s="7"/>
      <c r="D214" s="7"/>
    </row>
    <row r="215" spans="1:4" x14ac:dyDescent="0.3">
      <c r="A215" s="6" t="s">
        <v>124</v>
      </c>
    </row>
    <row r="216" spans="1:4" x14ac:dyDescent="0.3">
      <c r="A216" s="8" t="s">
        <v>125</v>
      </c>
      <c r="B216" s="7">
        <v>26.704281730904199</v>
      </c>
      <c r="C216" s="7">
        <v>21.192958770357802</v>
      </c>
      <c r="D216" s="7">
        <v>24.027776392314099</v>
      </c>
    </row>
    <row r="217" spans="1:4" x14ac:dyDescent="0.3">
      <c r="A217" s="8" t="s">
        <v>126</v>
      </c>
      <c r="B217" s="7">
        <v>42.167409548544498</v>
      </c>
      <c r="C217" s="7">
        <v>17.087952061734999</v>
      </c>
      <c r="D217" s="7">
        <v>29.974278287848399</v>
      </c>
    </row>
    <row r="218" spans="1:4" x14ac:dyDescent="0.3">
      <c r="A218" s="8" t="s">
        <v>127</v>
      </c>
      <c r="B218" s="7">
        <v>4.5025732565952303</v>
      </c>
      <c r="C218" s="7">
        <v>3.0624606832614898</v>
      </c>
      <c r="D218" s="7">
        <v>3.8017952662880301</v>
      </c>
    </row>
    <row r="219" spans="1:4" x14ac:dyDescent="0.3">
      <c r="A219" s="8" t="s">
        <v>128</v>
      </c>
      <c r="B219" s="7">
        <v>28.806384462913002</v>
      </c>
      <c r="C219" s="7">
        <v>4.58120689436545</v>
      </c>
      <c r="D219" s="7">
        <v>17.050779075157902</v>
      </c>
    </row>
    <row r="220" spans="1:4" x14ac:dyDescent="0.3">
      <c r="A220" s="8" t="s">
        <v>129</v>
      </c>
      <c r="B220" s="7">
        <v>43.965898093992401</v>
      </c>
      <c r="C220" s="7">
        <v>24.4200859714839</v>
      </c>
      <c r="D220" s="7">
        <v>34.474737907892802</v>
      </c>
    </row>
    <row r="221" spans="1:4" x14ac:dyDescent="0.3">
      <c r="A221" s="8" t="s">
        <v>130</v>
      </c>
      <c r="B221" s="7">
        <v>33.856718009272399</v>
      </c>
      <c r="C221" s="7">
        <v>10.941473427303499</v>
      </c>
      <c r="D221" s="7">
        <v>22.768713790333699</v>
      </c>
    </row>
    <row r="222" spans="1:4" x14ac:dyDescent="0.3">
      <c r="A222" s="8" t="s">
        <v>131</v>
      </c>
      <c r="B222" s="7">
        <v>23.130834146796701</v>
      </c>
      <c r="C222" s="7">
        <v>23.3165867537395</v>
      </c>
      <c r="D222" s="7">
        <v>23.2208950353956</v>
      </c>
    </row>
    <row r="223" spans="1:4" x14ac:dyDescent="0.3">
      <c r="A223" s="8" t="s">
        <v>132</v>
      </c>
      <c r="B223" s="7">
        <v>19.878161990558599</v>
      </c>
      <c r="C223" s="7">
        <v>5.6334141711618599</v>
      </c>
      <c r="D223" s="7">
        <v>12.973101829874601</v>
      </c>
    </row>
    <row r="224" spans="1:4" x14ac:dyDescent="0.3">
      <c r="A224" s="8" t="s">
        <v>133</v>
      </c>
      <c r="B224" s="7">
        <v>19.825421490009798</v>
      </c>
      <c r="C224" s="7">
        <v>10.0529760113881</v>
      </c>
      <c r="D224" s="7">
        <v>15.0818146585422</v>
      </c>
    </row>
    <row r="225" spans="1:4" x14ac:dyDescent="0.3">
      <c r="A225" s="8" t="s">
        <v>134</v>
      </c>
      <c r="B225" s="7">
        <v>16.039680720482</v>
      </c>
      <c r="C225" s="7">
        <v>7.9960222664726199</v>
      </c>
      <c r="D225" s="7">
        <v>12.1337267418506</v>
      </c>
    </row>
    <row r="226" spans="1:4" x14ac:dyDescent="0.3">
      <c r="A226" s="8" t="s">
        <v>135</v>
      </c>
      <c r="B226" s="7">
        <v>23.711880866117198</v>
      </c>
      <c r="C226" s="7">
        <v>6.5128269724868604</v>
      </c>
      <c r="D226" s="7">
        <v>15.3520325279051</v>
      </c>
    </row>
    <row r="227" spans="1:4" x14ac:dyDescent="0.3">
      <c r="A227" s="8" t="s">
        <v>136</v>
      </c>
      <c r="B227" s="7">
        <v>16.580506724248899</v>
      </c>
      <c r="C227" s="7">
        <v>19.305299168005199</v>
      </c>
      <c r="D227" s="7">
        <v>17.9053065764856</v>
      </c>
    </row>
    <row r="228" spans="1:4" x14ac:dyDescent="0.3">
      <c r="A228" s="8" t="s">
        <v>137</v>
      </c>
      <c r="B228" s="7">
        <v>12.026370347936</v>
      </c>
      <c r="C228" s="7">
        <v>19.5835975499323</v>
      </c>
      <c r="D228" s="7">
        <v>15.6997331972076</v>
      </c>
    </row>
    <row r="229" spans="1:4" x14ac:dyDescent="0.3">
      <c r="A229" s="8" t="s">
        <v>138</v>
      </c>
      <c r="B229" s="7">
        <v>57.414718336271697</v>
      </c>
      <c r="C229" s="7">
        <v>64.359022852622104</v>
      </c>
      <c r="D229" s="7">
        <v>60.792698584688097</v>
      </c>
    </row>
    <row r="230" spans="1:4" x14ac:dyDescent="0.3">
      <c r="A230" s="8"/>
      <c r="B230" s="7"/>
      <c r="C230" s="7"/>
      <c r="D230" s="7"/>
    </row>
    <row r="231" spans="1:4" x14ac:dyDescent="0.3">
      <c r="A231" s="6" t="s">
        <v>139</v>
      </c>
    </row>
    <row r="232" spans="1:4" x14ac:dyDescent="0.3">
      <c r="A232" s="8" t="s">
        <v>957</v>
      </c>
      <c r="B232" s="7">
        <v>35.907235032847801</v>
      </c>
      <c r="C232" s="7">
        <v>37.6305695451113</v>
      </c>
      <c r="D232" s="7">
        <v>36.741922919053202</v>
      </c>
    </row>
    <row r="233" spans="1:4" x14ac:dyDescent="0.3">
      <c r="A233" s="8" t="s">
        <v>956</v>
      </c>
      <c r="B233" s="7">
        <v>34.987401806132901</v>
      </c>
      <c r="C233" s="7">
        <v>33.417598195676199</v>
      </c>
      <c r="D233" s="7">
        <v>34.227075793948103</v>
      </c>
    </row>
    <row r="234" spans="1:4" x14ac:dyDescent="0.3">
      <c r="A234" s="8" t="s">
        <v>955</v>
      </c>
      <c r="B234" s="7">
        <v>29.105363161019302</v>
      </c>
      <c r="C234" s="7">
        <v>28.951832259212601</v>
      </c>
      <c r="D234" s="7">
        <v>29.031001286998698</v>
      </c>
    </row>
    <row r="235" spans="1:4" x14ac:dyDescent="0.3">
      <c r="A235" s="8"/>
      <c r="B235" s="7"/>
      <c r="C235" s="7"/>
      <c r="D235" s="7"/>
    </row>
    <row r="236" spans="1:4" x14ac:dyDescent="0.3">
      <c r="A236" s="6" t="s">
        <v>966</v>
      </c>
    </row>
    <row r="237" spans="1:4" x14ac:dyDescent="0.3">
      <c r="A237" s="8" t="s">
        <v>960</v>
      </c>
      <c r="B237" s="7">
        <v>32.008852989352299</v>
      </c>
      <c r="C237" s="7">
        <v>33.706163503449197</v>
      </c>
      <c r="D237" s="7">
        <v>32.832094783796897</v>
      </c>
    </row>
    <row r="238" spans="1:4" x14ac:dyDescent="0.3">
      <c r="A238" s="8" t="s">
        <v>959</v>
      </c>
      <c r="B238" s="7">
        <v>36.180515164019099</v>
      </c>
      <c r="C238" s="7">
        <v>35.364035378668</v>
      </c>
      <c r="D238" s="7">
        <v>35.784500246278597</v>
      </c>
    </row>
    <row r="239" spans="1:4" x14ac:dyDescent="0.3">
      <c r="A239" s="8" t="s">
        <v>958</v>
      </c>
      <c r="B239" s="7">
        <v>31.810631846628599</v>
      </c>
      <c r="C239" s="7">
        <v>30.9298011178828</v>
      </c>
      <c r="D239" s="7">
        <v>31.383404969924499</v>
      </c>
    </row>
    <row r="240" spans="1:4" x14ac:dyDescent="0.3">
      <c r="A240" s="8"/>
      <c r="B240" s="7"/>
      <c r="C240" s="7"/>
      <c r="D240" s="7"/>
    </row>
    <row r="241" spans="1:4" x14ac:dyDescent="0.3">
      <c r="A241" s="6" t="s">
        <v>965</v>
      </c>
    </row>
    <row r="242" spans="1:4" x14ac:dyDescent="0.3">
      <c r="A242" s="8" t="s">
        <v>961</v>
      </c>
      <c r="B242" s="7">
        <v>32.059395040781602</v>
      </c>
      <c r="C242" s="7">
        <v>32.656819814433597</v>
      </c>
      <c r="D242" s="7">
        <v>32.348824356315298</v>
      </c>
    </row>
    <row r="243" spans="1:4" x14ac:dyDescent="0.3">
      <c r="A243" s="8" t="s">
        <v>962</v>
      </c>
      <c r="B243" s="7">
        <v>36.801019137371803</v>
      </c>
      <c r="C243" s="7">
        <v>34.324441708195103</v>
      </c>
      <c r="D243" s="7">
        <v>35.601212664983599</v>
      </c>
    </row>
    <row r="244" spans="1:4" x14ac:dyDescent="0.3">
      <c r="A244" s="8" t="s">
        <v>963</v>
      </c>
      <c r="B244" s="7">
        <v>31.139585821846602</v>
      </c>
      <c r="C244" s="7">
        <v>33.018738477371301</v>
      </c>
      <c r="D244" s="7">
        <v>32.049962978701103</v>
      </c>
    </row>
    <row r="245" spans="1:4" x14ac:dyDescent="0.3">
      <c r="A245" s="8"/>
      <c r="B245" s="7"/>
      <c r="C245" s="7"/>
      <c r="D245" s="7"/>
    </row>
    <row r="246" spans="1:4" x14ac:dyDescent="0.3">
      <c r="A246" s="6" t="s">
        <v>140</v>
      </c>
    </row>
    <row r="247" spans="1:4" x14ac:dyDescent="0.3">
      <c r="A247" s="8" t="s">
        <v>141</v>
      </c>
      <c r="B247" s="7">
        <v>53.530108717941097</v>
      </c>
      <c r="C247" s="7">
        <v>49.677921424848897</v>
      </c>
      <c r="D247" s="7">
        <v>51.659712750399997</v>
      </c>
    </row>
    <row r="248" spans="1:4" x14ac:dyDescent="0.3">
      <c r="A248" s="8" t="s">
        <v>142</v>
      </c>
      <c r="B248" s="7">
        <v>94.114130812941994</v>
      </c>
      <c r="C248" s="7">
        <v>92.358672430355995</v>
      </c>
      <c r="D248" s="7">
        <v>93.294164184701202</v>
      </c>
    </row>
    <row r="249" spans="1:4" x14ac:dyDescent="0.3">
      <c r="A249" s="8" t="s">
        <v>143</v>
      </c>
      <c r="B249" s="7">
        <v>20.466777040589701</v>
      </c>
      <c r="C249" s="7">
        <v>19.710857993270601</v>
      </c>
      <c r="D249" s="7">
        <v>20.118124955891599</v>
      </c>
    </row>
    <row r="250" spans="1:4" x14ac:dyDescent="0.3">
      <c r="A250" s="8"/>
      <c r="B250" s="7"/>
      <c r="C250" s="7"/>
      <c r="D250" s="7"/>
    </row>
    <row r="251" spans="1:4" x14ac:dyDescent="0.3">
      <c r="A251" s="10" t="s">
        <v>964</v>
      </c>
      <c r="B251" s="7">
        <v>29.716090000000001</v>
      </c>
      <c r="C251" s="7">
        <v>24.776319999999998</v>
      </c>
      <c r="D251" s="7">
        <v>27.322209999999998</v>
      </c>
    </row>
    <row r="252" spans="1:4" x14ac:dyDescent="0.3">
      <c r="A252" s="8"/>
      <c r="B252" s="7"/>
      <c r="C252" s="7"/>
      <c r="D252" s="7"/>
    </row>
    <row r="253" spans="1:4" x14ac:dyDescent="0.3">
      <c r="A253" s="10" t="s">
        <v>967</v>
      </c>
      <c r="B253" s="7">
        <v>24.349158385270901</v>
      </c>
      <c r="C253" s="7">
        <v>16.5236894958074</v>
      </c>
      <c r="D253" s="7">
        <v>20.5499378548657</v>
      </c>
    </row>
    <row r="254" spans="1:4" x14ac:dyDescent="0.3">
      <c r="A254" s="8"/>
      <c r="B254" s="7"/>
      <c r="C254" s="7"/>
      <c r="D254" s="7"/>
    </row>
    <row r="255" spans="1:4" x14ac:dyDescent="0.3">
      <c r="A255" s="10" t="s">
        <v>144</v>
      </c>
      <c r="B255" s="7">
        <v>29.8856197408121</v>
      </c>
      <c r="C255" s="7">
        <v>33.428407696055203</v>
      </c>
      <c r="D255" s="7">
        <v>31.602006853868499</v>
      </c>
    </row>
    <row r="256" spans="1:4" x14ac:dyDescent="0.3">
      <c r="A256" s="8"/>
      <c r="B256" s="7"/>
      <c r="C256" s="7"/>
      <c r="D256" s="7"/>
    </row>
    <row r="257" spans="1:4" x14ac:dyDescent="0.3">
      <c r="A257" s="10" t="s">
        <v>145</v>
      </c>
      <c r="B257" s="7">
        <v>4.8488215439931697</v>
      </c>
      <c r="C257" s="7">
        <v>8.1622533397304302</v>
      </c>
      <c r="D257" s="7">
        <v>6.5465235584707502</v>
      </c>
    </row>
    <row r="258" spans="1:4" x14ac:dyDescent="0.3">
      <c r="A258" s="8"/>
      <c r="B258" s="7"/>
      <c r="C258" s="7"/>
      <c r="D258" s="7"/>
    </row>
    <row r="259" spans="1:4" x14ac:dyDescent="0.3">
      <c r="A259" s="6" t="s">
        <v>146</v>
      </c>
    </row>
    <row r="260" spans="1:4" x14ac:dyDescent="0.3">
      <c r="A260" s="8" t="s">
        <v>147</v>
      </c>
      <c r="B260" s="7">
        <v>3.4063017941515601</v>
      </c>
      <c r="C260" s="7">
        <v>4.5919409479076103</v>
      </c>
      <c r="D260" s="7">
        <v>3.9809830535028499</v>
      </c>
    </row>
    <row r="261" spans="1:4" x14ac:dyDescent="0.3">
      <c r="A261" s="8" t="s">
        <v>148</v>
      </c>
      <c r="B261" s="7">
        <v>10.679672442177701</v>
      </c>
      <c r="C261" s="7">
        <v>13.5535031141159</v>
      </c>
      <c r="D261" s="7">
        <v>12.072622923342101</v>
      </c>
    </row>
    <row r="262" spans="1:4" x14ac:dyDescent="0.3">
      <c r="A262" s="8" t="s">
        <v>149</v>
      </c>
      <c r="B262" s="7">
        <v>85.914025763670693</v>
      </c>
      <c r="C262" s="7">
        <v>81.8545559379765</v>
      </c>
      <c r="D262" s="7">
        <v>83.946394023155094</v>
      </c>
    </row>
    <row r="263" spans="1:4" x14ac:dyDescent="0.3">
      <c r="A263" s="8"/>
      <c r="B263" s="7"/>
      <c r="C263" s="7"/>
      <c r="D263" s="7"/>
    </row>
    <row r="264" spans="1:4" x14ac:dyDescent="0.3">
      <c r="A264" s="10" t="s">
        <v>150</v>
      </c>
      <c r="B264" s="7">
        <v>66.134314385723499</v>
      </c>
      <c r="C264" s="7">
        <v>56.991974963916299</v>
      </c>
      <c r="D264" s="7">
        <v>61.684876476645002</v>
      </c>
    </row>
    <row r="265" spans="1:4" x14ac:dyDescent="0.3">
      <c r="A265" s="8"/>
      <c r="B265" s="7"/>
      <c r="C265" s="7"/>
      <c r="D265" s="7"/>
    </row>
    <row r="266" spans="1:4" x14ac:dyDescent="0.3">
      <c r="A266" s="10" t="s">
        <v>151</v>
      </c>
      <c r="B266" s="7">
        <v>31.176890591498999</v>
      </c>
      <c r="C266" s="7">
        <v>25.812598753990599</v>
      </c>
      <c r="D266" s="7">
        <v>28.572075084937602</v>
      </c>
    </row>
    <row r="267" spans="1:4" x14ac:dyDescent="0.3">
      <c r="A267" s="8"/>
      <c r="B267" s="7"/>
      <c r="C267" s="7"/>
      <c r="D267" s="7"/>
    </row>
    <row r="268" spans="1:4" x14ac:dyDescent="0.3">
      <c r="A268" s="6" t="s">
        <v>152</v>
      </c>
    </row>
    <row r="269" spans="1:4" x14ac:dyDescent="0.3">
      <c r="A269" s="8" t="s">
        <v>153</v>
      </c>
      <c r="B269" s="7">
        <v>53.759397199905898</v>
      </c>
      <c r="C269" s="7">
        <v>61.860264157136299</v>
      </c>
      <c r="D269" s="7">
        <v>57.693050421238702</v>
      </c>
    </row>
    <row r="270" spans="1:4" x14ac:dyDescent="0.3">
      <c r="A270" s="8" t="s">
        <v>154</v>
      </c>
      <c r="B270" s="7">
        <v>15.063712208595099</v>
      </c>
      <c r="C270" s="7">
        <v>12.3271370888731</v>
      </c>
      <c r="D270" s="7">
        <v>13.7348744938236</v>
      </c>
    </row>
    <row r="271" spans="1:4" x14ac:dyDescent="0.3">
      <c r="A271" s="8" t="s">
        <v>155</v>
      </c>
      <c r="B271" s="7">
        <v>8.0018154467225209</v>
      </c>
      <c r="C271" s="7">
        <v>7.9558750102068396</v>
      </c>
      <c r="D271" s="7">
        <v>7.9795074953583596</v>
      </c>
    </row>
    <row r="272" spans="1:4" x14ac:dyDescent="0.3">
      <c r="A272" s="8" t="s">
        <v>156</v>
      </c>
      <c r="B272" s="7">
        <v>16.608576455714601</v>
      </c>
      <c r="C272" s="7">
        <v>14.406873226817</v>
      </c>
      <c r="D272" s="7">
        <v>15.539464094716999</v>
      </c>
    </row>
    <row r="273" spans="1:4" x14ac:dyDescent="0.3">
      <c r="A273" s="8" t="s">
        <v>157</v>
      </c>
      <c r="B273" s="7">
        <v>6.56649868906187</v>
      </c>
      <c r="C273" s="7">
        <v>3.4498505169668001</v>
      </c>
      <c r="D273" s="7">
        <v>5.0531034948622597</v>
      </c>
    </row>
    <row r="274" spans="1:4" x14ac:dyDescent="0.3">
      <c r="A274" s="8"/>
      <c r="B274" s="7"/>
      <c r="C274" s="7"/>
      <c r="D274" s="7"/>
    </row>
    <row r="275" spans="1:4" x14ac:dyDescent="0.3">
      <c r="A275" s="6" t="s">
        <v>158</v>
      </c>
    </row>
    <row r="276" spans="1:4" x14ac:dyDescent="0.3">
      <c r="A276" s="8" t="s">
        <v>159</v>
      </c>
      <c r="B276" s="7">
        <v>38.030841908823398</v>
      </c>
      <c r="C276" s="7">
        <v>55.541537848834899</v>
      </c>
      <c r="D276" s="7">
        <v>46.543503833685897</v>
      </c>
    </row>
    <row r="277" spans="1:4" x14ac:dyDescent="0.3">
      <c r="A277" s="8" t="s">
        <v>160</v>
      </c>
      <c r="B277" s="7">
        <v>41.894530864555598</v>
      </c>
      <c r="C277" s="7">
        <v>34.484782689206099</v>
      </c>
      <c r="D277" s="7">
        <v>38.2923507238458</v>
      </c>
    </row>
    <row r="278" spans="1:4" x14ac:dyDescent="0.3">
      <c r="A278" s="8" t="s">
        <v>161</v>
      </c>
      <c r="B278" s="7">
        <v>16.532261475734401</v>
      </c>
      <c r="C278" s="7">
        <v>8.6666440798698492</v>
      </c>
      <c r="D278" s="7">
        <v>12.708464754536299</v>
      </c>
    </row>
    <row r="279" spans="1:4" x14ac:dyDescent="0.3">
      <c r="A279" s="8" t="s">
        <v>162</v>
      </c>
      <c r="B279" s="7">
        <v>3.5423657508866202</v>
      </c>
      <c r="C279" s="7">
        <v>1.3070353820890801</v>
      </c>
      <c r="D279" s="7">
        <v>2.4556806879319399</v>
      </c>
    </row>
    <row r="280" spans="1:4" x14ac:dyDescent="0.3">
      <c r="A280" s="8"/>
      <c r="B280" s="7"/>
      <c r="C280" s="7"/>
      <c r="D280" s="7"/>
    </row>
    <row r="281" spans="1:4" x14ac:dyDescent="0.3">
      <c r="A281" s="6" t="s">
        <v>163</v>
      </c>
    </row>
    <row r="282" spans="1:4" x14ac:dyDescent="0.3">
      <c r="A282" s="8" t="s">
        <v>48</v>
      </c>
      <c r="B282" s="7">
        <v>32.732749786878003</v>
      </c>
      <c r="C282" s="7">
        <v>46.934028841623302</v>
      </c>
      <c r="D282" s="7">
        <v>39.617956202315099</v>
      </c>
    </row>
    <row r="283" spans="1:4" x14ac:dyDescent="0.3">
      <c r="A283" s="8" t="s">
        <v>164</v>
      </c>
      <c r="B283" s="7">
        <v>44.735085507120601</v>
      </c>
      <c r="C283" s="7">
        <v>42.845430294301899</v>
      </c>
      <c r="D283" s="7">
        <v>43.818923931525298</v>
      </c>
    </row>
    <row r="284" spans="1:4" x14ac:dyDescent="0.3">
      <c r="A284" s="8" t="s">
        <v>165</v>
      </c>
      <c r="B284" s="7">
        <v>16.977606932470501</v>
      </c>
      <c r="C284" s="7">
        <v>8.9286637309259405</v>
      </c>
      <c r="D284" s="7">
        <v>13.0752376349496</v>
      </c>
    </row>
    <row r="285" spans="1:4" x14ac:dyDescent="0.3">
      <c r="A285" s="8" t="s">
        <v>166</v>
      </c>
      <c r="B285" s="7">
        <v>4.1247419288769702</v>
      </c>
      <c r="C285" s="7">
        <v>0.77084803949515601</v>
      </c>
      <c r="D285" s="7">
        <v>2.4986734856862198</v>
      </c>
    </row>
    <row r="286" spans="1:4" x14ac:dyDescent="0.3">
      <c r="A286" s="8" t="s">
        <v>167</v>
      </c>
      <c r="B286" s="7">
        <v>0.92632603752603204</v>
      </c>
      <c r="C286" s="7">
        <v>0.33618532192561601</v>
      </c>
      <c r="D286" s="7">
        <v>0.64020810227533897</v>
      </c>
    </row>
    <row r="287" spans="1:4" x14ac:dyDescent="0.3">
      <c r="A287" s="8" t="s">
        <v>168</v>
      </c>
      <c r="B287" s="7">
        <v>0.50348980712793101</v>
      </c>
      <c r="C287" s="7">
        <v>0.184843771728052</v>
      </c>
      <c r="D287" s="7">
        <v>0.34900064324830399</v>
      </c>
    </row>
    <row r="288" spans="1:4" x14ac:dyDescent="0.3">
      <c r="A288" s="8"/>
      <c r="B288" s="7"/>
      <c r="C288" s="7"/>
      <c r="D288" s="7"/>
    </row>
    <row r="289" spans="1:10" x14ac:dyDescent="0.3">
      <c r="A289" s="10" t="s">
        <v>169</v>
      </c>
      <c r="B289" s="7">
        <v>19.573565965775799</v>
      </c>
      <c r="C289" s="7">
        <v>18.038966551505698</v>
      </c>
      <c r="D289" s="7">
        <v>18.829970514949899</v>
      </c>
    </row>
    <row r="290" spans="1:10" x14ac:dyDescent="0.3">
      <c r="A290" s="8"/>
      <c r="B290" s="7"/>
      <c r="C290" s="7"/>
      <c r="D290" s="7"/>
    </row>
    <row r="294" spans="1:10" ht="43.2" x14ac:dyDescent="0.3">
      <c r="B294" s="5" t="s">
        <v>170</v>
      </c>
      <c r="C294" s="5" t="s">
        <v>171</v>
      </c>
      <c r="D294" s="5" t="s">
        <v>172</v>
      </c>
      <c r="E294" s="5" t="s">
        <v>173</v>
      </c>
      <c r="F294" s="5" t="s">
        <v>174</v>
      </c>
      <c r="G294" s="5" t="s">
        <v>175</v>
      </c>
      <c r="H294" s="5" t="s">
        <v>52</v>
      </c>
      <c r="I294" s="5"/>
      <c r="J294" s="5"/>
    </row>
    <row r="295" spans="1:10" x14ac:dyDescent="0.3">
      <c r="A295" s="6" t="s">
        <v>176</v>
      </c>
    </row>
    <row r="296" spans="1:10" x14ac:dyDescent="0.3">
      <c r="A296" s="8" t="s">
        <v>177</v>
      </c>
      <c r="B296" s="7">
        <v>52.269021864416104</v>
      </c>
      <c r="C296" s="7">
        <v>35.4209095121332</v>
      </c>
      <c r="D296" s="7">
        <v>46.254778568237001</v>
      </c>
      <c r="E296" s="7">
        <v>62.032092803203497</v>
      </c>
      <c r="F296" s="7">
        <v>48.374762259928303</v>
      </c>
      <c r="G296" s="7">
        <v>56.716149845942901</v>
      </c>
      <c r="H296" s="7">
        <v>51.342584693965499</v>
      </c>
    </row>
    <row r="297" spans="1:10" x14ac:dyDescent="0.3">
      <c r="A297" s="8" t="s">
        <v>178</v>
      </c>
      <c r="B297" s="7">
        <v>32.273237427666302</v>
      </c>
      <c r="C297" s="7">
        <v>44.2820014386213</v>
      </c>
      <c r="D297" s="7">
        <v>36.559986408094097</v>
      </c>
      <c r="E297" s="7">
        <v>21.9139853357268</v>
      </c>
      <c r="F297" s="7">
        <v>28.122740480382401</v>
      </c>
      <c r="G297" s="7">
        <v>24.330664647983699</v>
      </c>
      <c r="H297" s="7">
        <v>30.612351388467999</v>
      </c>
    </row>
    <row r="298" spans="1:10" x14ac:dyDescent="0.3">
      <c r="A298" s="8" t="s">
        <v>179</v>
      </c>
      <c r="B298" s="7">
        <v>15.457740707917701</v>
      </c>
      <c r="C298" s="7">
        <v>20.2970890492455</v>
      </c>
      <c r="D298" s="7">
        <v>17.185235023668898</v>
      </c>
      <c r="E298" s="7">
        <v>16.0539218610697</v>
      </c>
      <c r="F298" s="7">
        <v>23.5024972596892</v>
      </c>
      <c r="G298" s="7">
        <v>18.9531855060734</v>
      </c>
      <c r="H298" s="7">
        <v>18.045063917566502</v>
      </c>
    </row>
    <row r="299" spans="1:10" x14ac:dyDescent="0.3">
      <c r="A299" s="8"/>
      <c r="B299" s="7"/>
      <c r="C299" s="7"/>
      <c r="D299" s="7"/>
      <c r="E299" s="7"/>
      <c r="F299" s="7"/>
      <c r="G299" s="7"/>
      <c r="H299" s="7"/>
    </row>
    <row r="300" spans="1:10" x14ac:dyDescent="0.3">
      <c r="A300" s="6" t="s">
        <v>180</v>
      </c>
    </row>
    <row r="301" spans="1:10" x14ac:dyDescent="0.3">
      <c r="A301" s="8" t="s">
        <v>181</v>
      </c>
      <c r="B301" s="7">
        <v>4.2971912598425401</v>
      </c>
      <c r="C301" s="7">
        <v>5.7015069543591403</v>
      </c>
      <c r="D301" s="7">
        <v>4.8006529369882998</v>
      </c>
      <c r="E301" s="7">
        <v>4.8439994910584803</v>
      </c>
      <c r="F301" s="7">
        <v>5.4167611180512196</v>
      </c>
      <c r="G301" s="7">
        <v>5.0660301162361296</v>
      </c>
      <c r="H301" s="7">
        <v>4.9297148853080799</v>
      </c>
    </row>
    <row r="302" spans="1:10" x14ac:dyDescent="0.3">
      <c r="A302" s="8" t="s">
        <v>182</v>
      </c>
      <c r="B302" s="7">
        <v>3.1262162297776501</v>
      </c>
      <c r="C302" s="7">
        <v>4.4373156648718703</v>
      </c>
      <c r="D302" s="7">
        <v>3.5963852255911499</v>
      </c>
      <c r="E302" s="7">
        <v>4.1503388628775202</v>
      </c>
      <c r="F302" s="7">
        <v>4.5200648002273702</v>
      </c>
      <c r="G302" s="7">
        <v>4.2936628516810202</v>
      </c>
      <c r="H302" s="7">
        <v>3.9355418532017401</v>
      </c>
    </row>
    <row r="303" spans="1:10" x14ac:dyDescent="0.3">
      <c r="A303" s="8" t="s">
        <v>183</v>
      </c>
      <c r="B303" s="7">
        <v>0.54823148005250499</v>
      </c>
      <c r="C303" s="7">
        <v>0.92975587350661204</v>
      </c>
      <c r="D303" s="7">
        <v>0.68490169892578501</v>
      </c>
      <c r="E303" s="7">
        <v>0.95385592147188003</v>
      </c>
      <c r="F303" s="7">
        <v>1.4478949688324201</v>
      </c>
      <c r="G303" s="7">
        <v>1.1453035762845001</v>
      </c>
      <c r="H303" s="7">
        <v>0.908777232201055</v>
      </c>
    </row>
    <row r="304" spans="1:10" x14ac:dyDescent="0.3">
      <c r="A304" s="8" t="s">
        <v>184</v>
      </c>
      <c r="B304" s="7">
        <v>2.2103064351486399</v>
      </c>
      <c r="C304" s="7">
        <v>3.1393432734715998</v>
      </c>
      <c r="D304" s="7">
        <v>2.5432065383723201</v>
      </c>
      <c r="E304" s="7">
        <v>2.8047575644917999</v>
      </c>
      <c r="F304" s="7">
        <v>2.7316269833500901</v>
      </c>
      <c r="G304" s="7">
        <v>2.7764045620264302</v>
      </c>
      <c r="H304" s="7">
        <v>2.65659472906871</v>
      </c>
    </row>
    <row r="305" spans="1:8" x14ac:dyDescent="0.3">
      <c r="A305" s="8"/>
      <c r="B305" s="7"/>
      <c r="C305" s="7"/>
      <c r="D305" s="7"/>
      <c r="E305" s="7"/>
      <c r="F305" s="7"/>
      <c r="G305" s="7"/>
      <c r="H305" s="7"/>
    </row>
    <row r="306" spans="1:8" x14ac:dyDescent="0.3">
      <c r="A306" s="6" t="s">
        <v>185</v>
      </c>
    </row>
    <row r="307" spans="1:8" x14ac:dyDescent="0.3">
      <c r="A307" s="8" t="s">
        <v>181</v>
      </c>
      <c r="B307" s="7">
        <v>1.48185060103592</v>
      </c>
      <c r="C307" s="7">
        <v>6.4611426793324398</v>
      </c>
      <c r="D307" s="7">
        <v>3.26762793497076</v>
      </c>
      <c r="E307" s="7">
        <v>2.5401909414544099</v>
      </c>
      <c r="F307" s="7">
        <v>4.7488413732289398</v>
      </c>
      <c r="G307" s="7">
        <v>3.3961068659390001</v>
      </c>
      <c r="H307" s="7">
        <v>3.3300730295081702</v>
      </c>
    </row>
    <row r="308" spans="1:8" x14ac:dyDescent="0.3">
      <c r="A308" s="8" t="s">
        <v>182</v>
      </c>
      <c r="B308" s="7">
        <v>0.90059112483271198</v>
      </c>
      <c r="C308" s="7">
        <v>3.9894374551611</v>
      </c>
      <c r="D308" s="7">
        <v>2.0086646661755201</v>
      </c>
      <c r="E308" s="7">
        <v>2.1838367353093702</v>
      </c>
      <c r="F308" s="7">
        <v>2.9286502687343301</v>
      </c>
      <c r="G308" s="7">
        <v>2.4724735222172298</v>
      </c>
      <c r="H308" s="7">
        <v>2.2341231646823898</v>
      </c>
    </row>
    <row r="309" spans="1:8" x14ac:dyDescent="0.3">
      <c r="A309" s="8" t="s">
        <v>183</v>
      </c>
      <c r="B309" s="7">
        <v>4.9537879572034003E-2</v>
      </c>
      <c r="C309" s="7">
        <v>1.54520172996759</v>
      </c>
      <c r="D309" s="7">
        <v>0.58549440426018895</v>
      </c>
      <c r="E309" s="7">
        <v>0.66415557225026201</v>
      </c>
      <c r="F309" s="7">
        <v>1.07259574357859</v>
      </c>
      <c r="G309" s="7">
        <v>0.82231708482268995</v>
      </c>
      <c r="H309" s="7">
        <v>0.70060652960526004</v>
      </c>
    </row>
    <row r="310" spans="1:8" x14ac:dyDescent="0.3">
      <c r="A310" s="8" t="s">
        <v>184</v>
      </c>
      <c r="B310" s="7">
        <v>0.49138635797748498</v>
      </c>
      <c r="C310" s="7">
        <v>4.4905094608742298</v>
      </c>
      <c r="D310" s="7">
        <v>1.9248144344583</v>
      </c>
      <c r="E310" s="7">
        <v>0.75975195583792998</v>
      </c>
      <c r="F310" s="7">
        <v>2.94278114327361</v>
      </c>
      <c r="G310" s="7">
        <v>1.60447025673058</v>
      </c>
      <c r="H310" s="7">
        <v>1.7691325326062399</v>
      </c>
    </row>
    <row r="311" spans="1:8" x14ac:dyDescent="0.3">
      <c r="A311" s="8"/>
      <c r="B311" s="7"/>
      <c r="C311" s="7"/>
      <c r="D311" s="7"/>
      <c r="E311" s="7"/>
      <c r="F311" s="7"/>
      <c r="G311" s="7"/>
      <c r="H311" s="7"/>
    </row>
    <row r="312" spans="1:8" x14ac:dyDescent="0.3">
      <c r="A312" s="6" t="s">
        <v>186</v>
      </c>
    </row>
    <row r="313" spans="1:8" x14ac:dyDescent="0.3">
      <c r="A313" s="8" t="s">
        <v>181</v>
      </c>
      <c r="B313" s="7">
        <v>3.1939917633246302</v>
      </c>
      <c r="C313" s="7">
        <v>20.400870868337002</v>
      </c>
      <c r="D313" s="7">
        <v>9.35838262769499</v>
      </c>
      <c r="E313" s="7">
        <v>1.7253723742696201</v>
      </c>
      <c r="F313" s="7">
        <v>15.3113490269347</v>
      </c>
      <c r="G313" s="7">
        <v>6.99157686890491</v>
      </c>
      <c r="H313" s="7">
        <v>8.2072840248644798</v>
      </c>
    </row>
    <row r="314" spans="1:8" x14ac:dyDescent="0.3">
      <c r="A314" s="8" t="s">
        <v>182</v>
      </c>
      <c r="B314" s="7">
        <v>2.1949733379798002</v>
      </c>
      <c r="C314" s="7">
        <v>12.593224345985901</v>
      </c>
      <c r="D314" s="7">
        <v>5.9185855941922902</v>
      </c>
      <c r="E314" s="7">
        <v>1.403842936442</v>
      </c>
      <c r="F314" s="7">
        <v>10.022075027459</v>
      </c>
      <c r="G314" s="7">
        <v>4.7444472767726698</v>
      </c>
      <c r="H314" s="7">
        <v>5.3474728073652402</v>
      </c>
    </row>
    <row r="315" spans="1:8" x14ac:dyDescent="0.3">
      <c r="A315" s="8" t="s">
        <v>183</v>
      </c>
      <c r="B315" s="7">
        <v>7.9981408296017201E-2</v>
      </c>
      <c r="C315" s="7">
        <v>1.5929726838465901</v>
      </c>
      <c r="D315" s="7">
        <v>0.62097681206909605</v>
      </c>
      <c r="E315" s="7">
        <v>8.5987529538620197E-2</v>
      </c>
      <c r="F315" s="7">
        <v>0.40714935100417199</v>
      </c>
      <c r="G315" s="7">
        <v>0.210348180901963</v>
      </c>
      <c r="H315" s="7">
        <v>0.42122871950799501</v>
      </c>
    </row>
    <row r="316" spans="1:8" x14ac:dyDescent="0.3">
      <c r="A316" s="8" t="s">
        <v>184</v>
      </c>
      <c r="B316" s="7">
        <v>1.2223693808449101</v>
      </c>
      <c r="C316" s="7">
        <v>12.989316278640899</v>
      </c>
      <c r="D316" s="7">
        <v>5.4313032431314703</v>
      </c>
      <c r="E316" s="7">
        <v>0.560170058809905</v>
      </c>
      <c r="F316" s="7">
        <v>10.0485270752486</v>
      </c>
      <c r="G316" s="7">
        <v>4.2380527494792002</v>
      </c>
      <c r="H316" s="7">
        <v>4.8506736937123902</v>
      </c>
    </row>
    <row r="317" spans="1:8" x14ac:dyDescent="0.3">
      <c r="A317" s="8"/>
      <c r="B317" s="7"/>
      <c r="C317" s="7"/>
      <c r="D317" s="7"/>
      <c r="E317" s="7"/>
      <c r="F317" s="7"/>
      <c r="G317" s="7"/>
      <c r="H317" s="7"/>
    </row>
    <row r="318" spans="1:8" x14ac:dyDescent="0.3">
      <c r="A318" s="6" t="s">
        <v>187</v>
      </c>
    </row>
    <row r="319" spans="1:8" x14ac:dyDescent="0.3">
      <c r="A319" s="8" t="s">
        <v>187</v>
      </c>
      <c r="B319" s="7">
        <v>15.2842139872755</v>
      </c>
      <c r="C319" s="7">
        <v>17.754874554016698</v>
      </c>
      <c r="D319" s="7">
        <v>16.171041528056101</v>
      </c>
      <c r="E319" s="7">
        <v>25.777322518304398</v>
      </c>
      <c r="F319" s="7">
        <v>29.7094262843321</v>
      </c>
      <c r="G319" s="7">
        <v>27.3039442281137</v>
      </c>
      <c r="H319" s="7">
        <v>21.579234940482198</v>
      </c>
    </row>
    <row r="320" spans="1:8" x14ac:dyDescent="0.3">
      <c r="A320" s="8" t="s">
        <v>182</v>
      </c>
      <c r="B320" s="7">
        <v>14.6042138444315</v>
      </c>
      <c r="C320" s="7">
        <v>17.4512410420677</v>
      </c>
      <c r="D320" s="7">
        <v>15.626795444006101</v>
      </c>
      <c r="E320" s="7">
        <v>24.602098422407401</v>
      </c>
      <c r="F320" s="7">
        <v>28.6808273018069</v>
      </c>
      <c r="G320" s="7">
        <v>26.186220498005301</v>
      </c>
      <c r="H320" s="7">
        <v>20.7556606238116</v>
      </c>
    </row>
    <row r="321" spans="1:8" x14ac:dyDescent="0.3">
      <c r="A321" s="8" t="s">
        <v>183</v>
      </c>
      <c r="B321" s="7">
        <v>5.2022249884577301</v>
      </c>
      <c r="C321" s="7">
        <v>6.9676875912065599</v>
      </c>
      <c r="D321" s="7">
        <v>5.8354051536698499</v>
      </c>
      <c r="E321" s="7">
        <v>11.1624201852472</v>
      </c>
      <c r="F321" s="7">
        <v>14.395840476361901</v>
      </c>
      <c r="G321" s="7">
        <v>12.417417949968399</v>
      </c>
      <c r="H321" s="7">
        <v>9.0329325288974296</v>
      </c>
    </row>
    <row r="322" spans="1:8" x14ac:dyDescent="0.3">
      <c r="A322" s="8" t="s">
        <v>184</v>
      </c>
      <c r="B322" s="7">
        <v>1.16932048181862</v>
      </c>
      <c r="C322" s="7">
        <v>1.75848645073245</v>
      </c>
      <c r="D322" s="7">
        <v>1.3805217297110299</v>
      </c>
      <c r="E322" s="7">
        <v>4.0546345836391797</v>
      </c>
      <c r="F322" s="7">
        <v>4.9086994010151903</v>
      </c>
      <c r="G322" s="7">
        <v>4.3862470814209198</v>
      </c>
      <c r="H322" s="7">
        <v>2.8389651472934201</v>
      </c>
    </row>
    <row r="323" spans="1:8" x14ac:dyDescent="0.3">
      <c r="A323" s="8"/>
      <c r="B323" s="7"/>
      <c r="C323" s="7"/>
      <c r="D323" s="7"/>
      <c r="E323" s="7"/>
      <c r="F323" s="7"/>
      <c r="G323" s="7"/>
      <c r="H323" s="7"/>
    </row>
    <row r="324" spans="1:8" x14ac:dyDescent="0.3">
      <c r="A324" s="6" t="s">
        <v>188</v>
      </c>
    </row>
    <row r="325" spans="1:8" x14ac:dyDescent="0.3">
      <c r="A325" s="8" t="s">
        <v>181</v>
      </c>
      <c r="B325" s="7">
        <v>9.6178657917511003</v>
      </c>
      <c r="C325" s="7">
        <v>13.141931679329801</v>
      </c>
      <c r="D325" s="7">
        <v>10.8825326461473</v>
      </c>
      <c r="E325" s="7">
        <v>22.325211292253201</v>
      </c>
      <c r="F325" s="7">
        <v>21.452423076836201</v>
      </c>
      <c r="G325" s="7">
        <v>21.9868114840937</v>
      </c>
      <c r="H325" s="7">
        <v>16.279276098263299</v>
      </c>
    </row>
    <row r="326" spans="1:8" x14ac:dyDescent="0.3">
      <c r="A326" s="8" t="s">
        <v>182</v>
      </c>
      <c r="B326" s="7">
        <v>8.7689294448421897</v>
      </c>
      <c r="C326" s="7">
        <v>12.4567120495268</v>
      </c>
      <c r="D326" s="7">
        <v>10.0917810549011</v>
      </c>
      <c r="E326" s="7">
        <v>21.028751806101699</v>
      </c>
      <c r="F326" s="7">
        <v>20.375305760871001</v>
      </c>
      <c r="G326" s="7">
        <v>20.775207432399299</v>
      </c>
      <c r="H326" s="7">
        <v>15.281366405131701</v>
      </c>
    </row>
    <row r="327" spans="1:8" x14ac:dyDescent="0.3">
      <c r="A327" s="8" t="s">
        <v>183</v>
      </c>
      <c r="B327" s="7">
        <v>3.3513524775147299</v>
      </c>
      <c r="C327" s="7">
        <v>5.6035150872362802</v>
      </c>
      <c r="D327" s="7">
        <v>4.1580836176403704</v>
      </c>
      <c r="E327" s="7">
        <v>8.5152093111323008</v>
      </c>
      <c r="F327" s="7">
        <v>9.7003334714587499</v>
      </c>
      <c r="G327" s="7">
        <v>8.9747662639113202</v>
      </c>
      <c r="H327" s="7">
        <v>6.4992268433690299</v>
      </c>
    </row>
    <row r="328" spans="1:8" x14ac:dyDescent="0.3">
      <c r="A328" s="8" t="s">
        <v>184</v>
      </c>
      <c r="B328" s="7">
        <v>1.05439927951426</v>
      </c>
      <c r="C328" s="7">
        <v>2.38571473230403</v>
      </c>
      <c r="D328" s="7">
        <v>1.5314300566703201</v>
      </c>
      <c r="E328" s="7">
        <v>4.1263184614785402</v>
      </c>
      <c r="F328" s="7">
        <v>5.7271051572475198</v>
      </c>
      <c r="G328" s="7">
        <v>4.7482155842587197</v>
      </c>
      <c r="H328" s="7">
        <v>3.0926053083860299</v>
      </c>
    </row>
    <row r="329" spans="1:8" x14ac:dyDescent="0.3">
      <c r="A329" s="8"/>
      <c r="B329" s="7"/>
      <c r="C329" s="7"/>
      <c r="D329" s="7"/>
      <c r="E329" s="7"/>
      <c r="F329" s="7"/>
      <c r="G329" s="7"/>
      <c r="H329" s="7"/>
    </row>
    <row r="330" spans="1:8" x14ac:dyDescent="0.3">
      <c r="A330" s="6" t="s">
        <v>189</v>
      </c>
    </row>
    <row r="331" spans="1:8" x14ac:dyDescent="0.3">
      <c r="A331" s="8" t="s">
        <v>181</v>
      </c>
      <c r="B331" s="7">
        <v>12.3935889431345</v>
      </c>
      <c r="C331" s="7">
        <v>20.106333963158701</v>
      </c>
      <c r="D331" s="7">
        <v>15.1597734699052</v>
      </c>
      <c r="E331" s="7">
        <v>20.095313457677701</v>
      </c>
      <c r="F331" s="7">
        <v>28.820593388284401</v>
      </c>
      <c r="G331" s="7">
        <v>23.472661127527001</v>
      </c>
      <c r="H331" s="7">
        <v>19.197963808120299</v>
      </c>
    </row>
    <row r="332" spans="1:8" x14ac:dyDescent="0.3">
      <c r="A332" s="8" t="s">
        <v>182</v>
      </c>
      <c r="B332" s="7">
        <v>11.5079785191516</v>
      </c>
      <c r="C332" s="7">
        <v>18.5044891247103</v>
      </c>
      <c r="D332" s="7">
        <v>14.0182886815068</v>
      </c>
      <c r="E332" s="7">
        <v>19.087210047095201</v>
      </c>
      <c r="F332" s="7">
        <v>27.214270928760399</v>
      </c>
      <c r="G332" s="7">
        <v>22.234132789908902</v>
      </c>
      <c r="H332" s="7">
        <v>18.008726334443899</v>
      </c>
    </row>
    <row r="333" spans="1:8" x14ac:dyDescent="0.3">
      <c r="A333" s="8" t="s">
        <v>183</v>
      </c>
      <c r="B333" s="7">
        <v>3.49998307422439</v>
      </c>
      <c r="C333" s="7">
        <v>5.0104575052492102</v>
      </c>
      <c r="D333" s="7">
        <v>4.0407304187712896</v>
      </c>
      <c r="E333" s="7">
        <v>7.7849366881929898</v>
      </c>
      <c r="F333" s="7">
        <v>9.9162958827091607</v>
      </c>
      <c r="G333" s="7">
        <v>8.6101663266077395</v>
      </c>
      <c r="H333" s="7">
        <v>6.2614991288523703</v>
      </c>
    </row>
    <row r="334" spans="1:8" x14ac:dyDescent="0.3">
      <c r="A334" s="8" t="s">
        <v>184</v>
      </c>
      <c r="B334" s="7">
        <v>1.4149174664505699</v>
      </c>
      <c r="C334" s="7">
        <v>4.6065113991971502</v>
      </c>
      <c r="D334" s="7">
        <v>2.5575533788407001</v>
      </c>
      <c r="E334" s="7">
        <v>3.1570616385483299</v>
      </c>
      <c r="F334" s="7">
        <v>6.1113364858827204</v>
      </c>
      <c r="G334" s="7">
        <v>4.3001223694886797</v>
      </c>
      <c r="H334" s="7">
        <v>3.4035108458451901</v>
      </c>
    </row>
    <row r="335" spans="1:8" x14ac:dyDescent="0.3">
      <c r="A335" s="8"/>
      <c r="B335" s="7"/>
      <c r="C335" s="7"/>
      <c r="D335" s="7"/>
      <c r="E335" s="7"/>
      <c r="F335" s="7"/>
      <c r="G335" s="7"/>
      <c r="H335" s="7"/>
    </row>
    <row r="336" spans="1:8" x14ac:dyDescent="0.3">
      <c r="A336" s="6" t="s">
        <v>190</v>
      </c>
    </row>
    <row r="337" spans="1:8" x14ac:dyDescent="0.3">
      <c r="A337" s="8" t="s">
        <v>181</v>
      </c>
      <c r="B337" s="7">
        <v>3.3585211533100998</v>
      </c>
      <c r="C337" s="7">
        <v>4.8546943249645</v>
      </c>
      <c r="D337" s="7">
        <v>3.8954031589450899</v>
      </c>
      <c r="E337" s="7">
        <v>9.1996625901534408</v>
      </c>
      <c r="F337" s="7">
        <v>10.3724175365601</v>
      </c>
      <c r="G337" s="7">
        <v>9.6545703820405198</v>
      </c>
      <c r="H337" s="7">
        <v>6.6943202183143002</v>
      </c>
    </row>
    <row r="338" spans="1:8" x14ac:dyDescent="0.3">
      <c r="A338" s="8" t="s">
        <v>182</v>
      </c>
      <c r="B338" s="7">
        <v>2.98975471530211</v>
      </c>
      <c r="C338" s="7">
        <v>4.3999490599283604</v>
      </c>
      <c r="D338" s="7">
        <v>3.4961777636407998</v>
      </c>
      <c r="E338" s="7">
        <v>8.6231967619999299</v>
      </c>
      <c r="F338" s="7">
        <v>9.8148371379587491</v>
      </c>
      <c r="G338" s="7">
        <v>9.0854685728528004</v>
      </c>
      <c r="H338" s="7">
        <v>6.2124378944286898</v>
      </c>
    </row>
    <row r="339" spans="1:8" x14ac:dyDescent="0.3">
      <c r="A339" s="8" t="s">
        <v>183</v>
      </c>
      <c r="B339" s="7">
        <v>0.92537888182443195</v>
      </c>
      <c r="C339" s="7">
        <v>1.65707646037545</v>
      </c>
      <c r="D339" s="7">
        <v>1.18791378069919</v>
      </c>
      <c r="E339" s="7">
        <v>3.4586263649047901</v>
      </c>
      <c r="F339" s="7">
        <v>4.4932525004021997</v>
      </c>
      <c r="G339" s="7">
        <v>3.8601001209222399</v>
      </c>
      <c r="H339" s="7">
        <v>2.48695201695149</v>
      </c>
    </row>
    <row r="340" spans="1:8" x14ac:dyDescent="0.3">
      <c r="A340" s="8" t="s">
        <v>184</v>
      </c>
      <c r="B340" s="7">
        <v>0.30696867211332501</v>
      </c>
      <c r="C340" s="7">
        <v>0.72175709034406599</v>
      </c>
      <c r="D340" s="7">
        <v>0.45579030447267699</v>
      </c>
      <c r="E340" s="7">
        <v>0.96581862275111596</v>
      </c>
      <c r="F340" s="7">
        <v>1.8965972431648199</v>
      </c>
      <c r="G340" s="7">
        <v>1.3271549651777701</v>
      </c>
      <c r="H340" s="7">
        <v>0.87908802218230597</v>
      </c>
    </row>
    <row r="341" spans="1:8" x14ac:dyDescent="0.3">
      <c r="A341" s="8"/>
      <c r="B341" s="7"/>
      <c r="C341" s="7"/>
      <c r="D341" s="7"/>
      <c r="E341" s="7"/>
      <c r="F341" s="7"/>
      <c r="G341" s="7"/>
      <c r="H341" s="7"/>
    </row>
    <row r="342" spans="1:8" x14ac:dyDescent="0.3">
      <c r="A342" s="6" t="s">
        <v>191</v>
      </c>
    </row>
    <row r="343" spans="1:8" x14ac:dyDescent="0.3">
      <c r="A343" s="8" t="s">
        <v>181</v>
      </c>
      <c r="B343" s="7">
        <v>3.5917303644856702</v>
      </c>
      <c r="C343" s="7">
        <v>6.0770172281144701</v>
      </c>
      <c r="D343" s="7">
        <v>4.4844459580009701</v>
      </c>
      <c r="E343" s="7">
        <v>8.4198823038172499</v>
      </c>
      <c r="F343" s="7">
        <v>8.40170306368484</v>
      </c>
      <c r="G343" s="7">
        <v>8.4128297671840908</v>
      </c>
      <c r="H343" s="7">
        <v>6.3935917695582001</v>
      </c>
    </row>
    <row r="344" spans="1:8" x14ac:dyDescent="0.3">
      <c r="A344" s="8" t="s">
        <v>182</v>
      </c>
      <c r="B344" s="7">
        <v>3.1574150313057801</v>
      </c>
      <c r="C344" s="7">
        <v>4.97533321467166</v>
      </c>
      <c r="D344" s="7">
        <v>3.8097324572704498</v>
      </c>
      <c r="E344" s="7">
        <v>7.7649808390844903</v>
      </c>
      <c r="F344" s="7">
        <v>7.5065497401766699</v>
      </c>
      <c r="G344" s="7">
        <v>7.6647950960403897</v>
      </c>
      <c r="H344" s="7">
        <v>5.6842697622996603</v>
      </c>
    </row>
    <row r="345" spans="1:8" x14ac:dyDescent="0.3">
      <c r="A345" s="8" t="s">
        <v>183</v>
      </c>
      <c r="B345" s="7">
        <v>0.60791578920552303</v>
      </c>
      <c r="C345" s="7">
        <v>0.77941156538383205</v>
      </c>
      <c r="D345" s="7">
        <v>0.66942517391831802</v>
      </c>
      <c r="E345" s="7">
        <v>2.4590218516331102</v>
      </c>
      <c r="F345" s="7">
        <v>1.78248850406647</v>
      </c>
      <c r="G345" s="7">
        <v>2.1968510828239198</v>
      </c>
      <c r="H345" s="7">
        <v>1.41196473805281</v>
      </c>
    </row>
    <row r="346" spans="1:8" x14ac:dyDescent="0.3">
      <c r="A346" s="8" t="s">
        <v>184</v>
      </c>
      <c r="B346" s="7">
        <v>1.2731908524179201</v>
      </c>
      <c r="C346" s="7">
        <v>3.2583116675915802</v>
      </c>
      <c r="D346" s="7">
        <v>1.9851795711287099</v>
      </c>
      <c r="E346" s="7">
        <v>2.9330275813981701</v>
      </c>
      <c r="F346" s="7">
        <v>3.3484699146959902</v>
      </c>
      <c r="G346" s="7">
        <v>3.0938934017689501</v>
      </c>
      <c r="H346" s="7">
        <v>2.5235252068623999</v>
      </c>
    </row>
    <row r="347" spans="1:8" x14ac:dyDescent="0.3">
      <c r="A347" s="8"/>
      <c r="B347" s="7"/>
      <c r="C347" s="7"/>
      <c r="D347" s="7"/>
      <c r="E347" s="7"/>
      <c r="F347" s="7"/>
      <c r="G347" s="7"/>
      <c r="H347" s="7"/>
    </row>
    <row r="348" spans="1:8" x14ac:dyDescent="0.3">
      <c r="A348" s="6" t="s">
        <v>192</v>
      </c>
    </row>
    <row r="349" spans="1:8" x14ac:dyDescent="0.3">
      <c r="A349" s="8" t="s">
        <v>181</v>
      </c>
      <c r="B349" s="7">
        <v>4.8454247150765797</v>
      </c>
      <c r="C349" s="7">
        <v>5.4369733207182902</v>
      </c>
      <c r="D349" s="7">
        <v>5.0573849983255599</v>
      </c>
      <c r="E349" s="7">
        <v>7.0330001835843898</v>
      </c>
      <c r="F349" s="7">
        <v>6.1087610665412804</v>
      </c>
      <c r="G349" s="7">
        <v>6.6746498284631199</v>
      </c>
      <c r="H349" s="7">
        <v>5.8440658048551999</v>
      </c>
    </row>
    <row r="350" spans="1:8" x14ac:dyDescent="0.3">
      <c r="A350" s="8" t="s">
        <v>182</v>
      </c>
      <c r="B350" s="7">
        <v>4.4096866146665796</v>
      </c>
      <c r="C350" s="7">
        <v>4.8147993716304303</v>
      </c>
      <c r="D350" s="7">
        <v>4.5548442803172096</v>
      </c>
      <c r="E350" s="7">
        <v>6.3558488854119402</v>
      </c>
      <c r="F350" s="7">
        <v>5.5100916614566202</v>
      </c>
      <c r="G350" s="7">
        <v>6.0280714492724501</v>
      </c>
      <c r="H350" s="7">
        <v>5.2713593134319199</v>
      </c>
    </row>
    <row r="351" spans="1:8" x14ac:dyDescent="0.3">
      <c r="A351" s="8" t="s">
        <v>183</v>
      </c>
      <c r="B351" s="7">
        <v>0.64490695206371995</v>
      </c>
      <c r="C351" s="7">
        <v>0.61089893751725</v>
      </c>
      <c r="D351" s="7">
        <v>0.63272872698781901</v>
      </c>
      <c r="E351" s="7">
        <v>0.78700612499120604</v>
      </c>
      <c r="F351" s="7">
        <v>1.0164594862738701</v>
      </c>
      <c r="G351" s="7">
        <v>0.87589646183089398</v>
      </c>
      <c r="H351" s="7">
        <v>0.75101527031627802</v>
      </c>
    </row>
    <row r="352" spans="1:8" x14ac:dyDescent="0.3">
      <c r="A352" s="8" t="s">
        <v>184</v>
      </c>
      <c r="B352" s="7">
        <v>2.6163708810437898</v>
      </c>
      <c r="C352" s="7">
        <v>2.3852093997737098</v>
      </c>
      <c r="D352" s="7">
        <v>2.5335910798780299</v>
      </c>
      <c r="E352" s="7">
        <v>3.3608061342200601</v>
      </c>
      <c r="F352" s="7">
        <v>2.90100054159084</v>
      </c>
      <c r="G352" s="7">
        <v>3.18268784807058</v>
      </c>
      <c r="H352" s="7">
        <v>2.8492507008786698</v>
      </c>
    </row>
    <row r="353" spans="1:8" x14ac:dyDescent="0.3">
      <c r="A353" s="8"/>
      <c r="B353" s="7"/>
      <c r="C353" s="7"/>
      <c r="D353" s="7"/>
      <c r="E353" s="7"/>
      <c r="F353" s="7"/>
      <c r="G353" s="7"/>
      <c r="H353" s="7"/>
    </row>
    <row r="354" spans="1:8" x14ac:dyDescent="0.3">
      <c r="A354" s="6" t="s">
        <v>193</v>
      </c>
    </row>
    <row r="355" spans="1:8" x14ac:dyDescent="0.3">
      <c r="A355" s="8" t="s">
        <v>181</v>
      </c>
      <c r="B355" s="7">
        <v>4.6725490106559704</v>
      </c>
      <c r="C355" s="7">
        <v>11.9610967113863</v>
      </c>
      <c r="D355" s="7">
        <v>7.2832670280239604</v>
      </c>
      <c r="E355" s="7">
        <v>3.7561090405097901</v>
      </c>
      <c r="F355" s="7">
        <v>6.7105705431125502</v>
      </c>
      <c r="G355" s="7">
        <v>4.8986458548978398</v>
      </c>
      <c r="H355" s="7">
        <v>6.1229682100956504</v>
      </c>
    </row>
    <row r="356" spans="1:8" x14ac:dyDescent="0.3">
      <c r="A356" s="8" t="s">
        <v>182</v>
      </c>
      <c r="B356" s="7">
        <v>3.83486976007483</v>
      </c>
      <c r="C356" s="7">
        <v>10.2822964877845</v>
      </c>
      <c r="D356" s="7">
        <v>6.1434298853223703</v>
      </c>
      <c r="E356" s="7">
        <v>3.3893198230991501</v>
      </c>
      <c r="F356" s="7">
        <v>5.9581655466312</v>
      </c>
      <c r="G356" s="7">
        <v>4.3827329398492099</v>
      </c>
      <c r="H356" s="7">
        <v>5.2866246792624398</v>
      </c>
    </row>
    <row r="357" spans="1:8" x14ac:dyDescent="0.3">
      <c r="A357" s="8" t="s">
        <v>183</v>
      </c>
      <c r="B357" s="7">
        <v>0.587719929417301</v>
      </c>
      <c r="C357" s="7">
        <v>2.0536635370016998</v>
      </c>
      <c r="D357" s="7">
        <v>1.1119634769154301</v>
      </c>
      <c r="E357" s="7">
        <v>1.2177397010209201</v>
      </c>
      <c r="F357" s="7">
        <v>1.89068045481644</v>
      </c>
      <c r="G357" s="7">
        <v>1.47780715364108</v>
      </c>
      <c r="H357" s="7">
        <v>1.29002076461188</v>
      </c>
    </row>
    <row r="358" spans="1:8" x14ac:dyDescent="0.3">
      <c r="A358" s="8" t="s">
        <v>184</v>
      </c>
      <c r="B358" s="7">
        <v>0.46865041921928102</v>
      </c>
      <c r="C358" s="7">
        <v>2.2702538241257999</v>
      </c>
      <c r="D358" s="7">
        <v>1.1118111750678099</v>
      </c>
      <c r="E358" s="7">
        <v>0.92638291082042701</v>
      </c>
      <c r="F358" s="7">
        <v>1.7359568653167501</v>
      </c>
      <c r="G358" s="7">
        <v>1.2393458282170899</v>
      </c>
      <c r="H358" s="7">
        <v>1.17386827383301</v>
      </c>
    </row>
    <row r="359" spans="1:8" x14ac:dyDescent="0.3">
      <c r="A359" s="8"/>
      <c r="B359" s="7"/>
      <c r="C359" s="7"/>
      <c r="D359" s="7"/>
      <c r="E359" s="7"/>
      <c r="F359" s="7"/>
      <c r="G359" s="7"/>
      <c r="H359" s="7"/>
    </row>
    <row r="360" spans="1:8" x14ac:dyDescent="0.3">
      <c r="A360" s="6" t="s">
        <v>194</v>
      </c>
    </row>
    <row r="361" spans="1:8" x14ac:dyDescent="0.3">
      <c r="A361" s="8" t="s">
        <v>181</v>
      </c>
      <c r="B361" s="7">
        <v>6.1029512558728998</v>
      </c>
      <c r="C361" s="7">
        <v>12.532831181079899</v>
      </c>
      <c r="D361" s="7">
        <v>8.4080586080267796</v>
      </c>
      <c r="E361" s="7">
        <v>8.9200844042564604</v>
      </c>
      <c r="F361" s="7">
        <v>17.399105668263498</v>
      </c>
      <c r="G361" s="7">
        <v>12.2056328344415</v>
      </c>
      <c r="H361" s="7">
        <v>10.254890276746799</v>
      </c>
    </row>
    <row r="362" spans="1:8" x14ac:dyDescent="0.3">
      <c r="A362" s="8" t="s">
        <v>195</v>
      </c>
      <c r="B362" s="7">
        <v>5.6105525261549696</v>
      </c>
      <c r="C362" s="7">
        <v>11.5356760389275</v>
      </c>
      <c r="D362" s="7">
        <v>7.7349612910253196</v>
      </c>
      <c r="E362" s="7">
        <v>8.5714342336945304</v>
      </c>
      <c r="F362" s="7">
        <v>16.739430121054401</v>
      </c>
      <c r="G362" s="7">
        <v>11.736022549290899</v>
      </c>
      <c r="H362" s="7">
        <v>9.6807850961733095</v>
      </c>
    </row>
    <row r="363" spans="1:8" x14ac:dyDescent="0.3">
      <c r="A363" s="8" t="s">
        <v>196</v>
      </c>
      <c r="B363" s="7">
        <v>2.4758756191131899</v>
      </c>
      <c r="C363" s="7">
        <v>6.3514171125439702</v>
      </c>
      <c r="D363" s="7">
        <v>3.8639374695116802</v>
      </c>
      <c r="E363" s="7">
        <v>4.6598488164593599</v>
      </c>
      <c r="F363" s="7">
        <v>9.7757772428032705</v>
      </c>
      <c r="G363" s="7">
        <v>6.64279636584273</v>
      </c>
      <c r="H363" s="7">
        <v>5.2148880482180902</v>
      </c>
    </row>
    <row r="364" spans="1:8" x14ac:dyDescent="0.3">
      <c r="A364" s="8" t="s">
        <v>197</v>
      </c>
      <c r="B364" s="7">
        <v>1.5777718419789799</v>
      </c>
      <c r="C364" s="7">
        <v>5.0209770857502303</v>
      </c>
      <c r="D364" s="7">
        <v>2.8111939842377698</v>
      </c>
      <c r="E364" s="7">
        <v>2.2689656413133199</v>
      </c>
      <c r="F364" s="7">
        <v>6.7886216202952303</v>
      </c>
      <c r="G364" s="7">
        <v>4.0178628489442003</v>
      </c>
      <c r="H364" s="7">
        <v>3.3975686993299301</v>
      </c>
    </row>
    <row r="365" spans="1:8" x14ac:dyDescent="0.3">
      <c r="A365" s="8"/>
      <c r="B365" s="7"/>
      <c r="C365" s="7"/>
      <c r="D365" s="7"/>
      <c r="E365" s="7"/>
      <c r="F365" s="7"/>
      <c r="G365" s="7"/>
      <c r="H365" s="7"/>
    </row>
    <row r="366" spans="1:8" x14ac:dyDescent="0.3">
      <c r="A366" s="6" t="s">
        <v>198</v>
      </c>
    </row>
    <row r="367" spans="1:8" x14ac:dyDescent="0.3">
      <c r="A367" s="8" t="s">
        <v>181</v>
      </c>
      <c r="B367" s="7">
        <v>2.0290793648938501</v>
      </c>
      <c r="C367" s="7">
        <v>5.1040765198776503</v>
      </c>
      <c r="D367" s="7">
        <v>3.1308073728534001</v>
      </c>
      <c r="E367" s="7">
        <v>2.6829433530121798</v>
      </c>
      <c r="F367" s="7">
        <v>7.4743068150235699</v>
      </c>
      <c r="G367" s="7">
        <v>4.53958557108243</v>
      </c>
      <c r="H367" s="7">
        <v>3.8162079939278799</v>
      </c>
    </row>
    <row r="368" spans="1:8" x14ac:dyDescent="0.3">
      <c r="A368" s="8" t="s">
        <v>182</v>
      </c>
      <c r="B368" s="7">
        <v>1.8095487368876499</v>
      </c>
      <c r="C368" s="7">
        <v>4.74963053932888</v>
      </c>
      <c r="D368" s="7">
        <v>2.8629384813925598</v>
      </c>
      <c r="E368" s="7">
        <v>2.5447508428041701</v>
      </c>
      <c r="F368" s="7">
        <v>7.2583898494237502</v>
      </c>
      <c r="G368" s="7">
        <v>4.3713614177842697</v>
      </c>
      <c r="H368" s="7">
        <v>3.5968005660511002</v>
      </c>
    </row>
    <row r="369" spans="1:8" x14ac:dyDescent="0.3">
      <c r="A369" s="8" t="s">
        <v>183</v>
      </c>
      <c r="B369" s="7">
        <v>0.934671429126402</v>
      </c>
      <c r="C369" s="7">
        <v>2.4386672179084701</v>
      </c>
      <c r="D369" s="7">
        <v>1.47309573708695</v>
      </c>
      <c r="E369" s="7">
        <v>1.3306784076947999</v>
      </c>
      <c r="F369" s="7">
        <v>4.8633149507952398</v>
      </c>
      <c r="G369" s="7">
        <v>2.6992339892044699</v>
      </c>
      <c r="H369" s="7">
        <v>2.0697220936708201</v>
      </c>
    </row>
    <row r="370" spans="1:8" x14ac:dyDescent="0.3">
      <c r="A370" s="8" t="s">
        <v>184</v>
      </c>
      <c r="B370" s="7">
        <v>0.477508746719222</v>
      </c>
      <c r="C370" s="7">
        <v>1.3908111135332599</v>
      </c>
      <c r="D370" s="7">
        <v>0.80410420301573704</v>
      </c>
      <c r="E370" s="7">
        <v>0.88915276899801299</v>
      </c>
      <c r="F370" s="7">
        <v>3.2185245091772399</v>
      </c>
      <c r="G370" s="7">
        <v>1.7921200616536099</v>
      </c>
      <c r="H370" s="7">
        <v>1.28497621640056</v>
      </c>
    </row>
    <row r="371" spans="1:8" x14ac:dyDescent="0.3">
      <c r="A371" s="8"/>
      <c r="B371" s="7"/>
      <c r="C371" s="7"/>
      <c r="D371" s="7"/>
      <c r="E371" s="7"/>
      <c r="F371" s="7"/>
      <c r="G371" s="7"/>
      <c r="H371" s="7"/>
    </row>
    <row r="372" spans="1:8" x14ac:dyDescent="0.3">
      <c r="A372" s="6" t="s">
        <v>199</v>
      </c>
    </row>
    <row r="373" spans="1:8" x14ac:dyDescent="0.3">
      <c r="A373" s="8" t="s">
        <v>181</v>
      </c>
      <c r="B373" s="7">
        <v>4.3039387073944599</v>
      </c>
      <c r="C373" s="7">
        <v>6.8187136507914303</v>
      </c>
      <c r="D373" s="7">
        <v>5.2051158655294998</v>
      </c>
      <c r="E373" s="7">
        <v>6.8674393968222702</v>
      </c>
      <c r="F373" s="7">
        <v>12.457217179113099</v>
      </c>
      <c r="G373" s="7">
        <v>9.0344779354555893</v>
      </c>
      <c r="H373" s="7">
        <v>7.0680974149922902</v>
      </c>
    </row>
    <row r="374" spans="1:8" x14ac:dyDescent="0.3">
      <c r="A374" s="8" t="s">
        <v>182</v>
      </c>
      <c r="B374" s="7">
        <v>3.9677545686925999</v>
      </c>
      <c r="C374" s="7">
        <v>6.2146032079182003</v>
      </c>
      <c r="D374" s="7">
        <v>4.77265351663097</v>
      </c>
      <c r="E374" s="7">
        <v>6.5012774538940299</v>
      </c>
      <c r="F374" s="7">
        <v>11.9094494831637</v>
      </c>
      <c r="G374" s="7">
        <v>8.5979112857640008</v>
      </c>
      <c r="H374" s="7">
        <v>6.6338146380770997</v>
      </c>
    </row>
    <row r="375" spans="1:8" x14ac:dyDescent="0.3">
      <c r="A375" s="8" t="s">
        <v>183</v>
      </c>
      <c r="B375" s="7">
        <v>1.9394285653129599</v>
      </c>
      <c r="C375" s="7">
        <v>3.2485978429092901</v>
      </c>
      <c r="D375" s="7">
        <v>2.40744166743205</v>
      </c>
      <c r="E375" s="7">
        <v>4.01473773334705</v>
      </c>
      <c r="F375" s="7">
        <v>7.1301288748008798</v>
      </c>
      <c r="G375" s="7">
        <v>5.2218417866408497</v>
      </c>
      <c r="H375" s="7">
        <v>3.77654442456824</v>
      </c>
    </row>
    <row r="376" spans="1:8" x14ac:dyDescent="0.3">
      <c r="A376" s="8" t="s">
        <v>184</v>
      </c>
      <c r="B376" s="7">
        <v>0.86141192754867502</v>
      </c>
      <c r="C376" s="7">
        <v>2.1312940526572199</v>
      </c>
      <c r="D376" s="7">
        <v>1.3145778649973701</v>
      </c>
      <c r="E376" s="7">
        <v>1.97669145023411</v>
      </c>
      <c r="F376" s="7">
        <v>3.8424634980766799</v>
      </c>
      <c r="G376" s="7">
        <v>2.6999780973698999</v>
      </c>
      <c r="H376" s="7">
        <v>1.9885727413058001</v>
      </c>
    </row>
    <row r="377" spans="1:8" x14ac:dyDescent="0.3">
      <c r="A377" s="8"/>
      <c r="B377" s="7"/>
      <c r="C377" s="7"/>
      <c r="D377" s="7"/>
      <c r="E377" s="7"/>
      <c r="F377" s="7"/>
      <c r="G377" s="7"/>
      <c r="H377" s="7"/>
    </row>
    <row r="378" spans="1:8" x14ac:dyDescent="0.3">
      <c r="A378" s="6" t="s">
        <v>200</v>
      </c>
    </row>
    <row r="379" spans="1:8" x14ac:dyDescent="0.3">
      <c r="A379" s="8" t="s">
        <v>181</v>
      </c>
      <c r="B379" s="7">
        <v>10.3771496379194</v>
      </c>
      <c r="C379" s="7">
        <v>18.843083969183901</v>
      </c>
      <c r="D379" s="7">
        <v>13.4107184746839</v>
      </c>
      <c r="E379" s="7">
        <v>14.4288813589308</v>
      </c>
      <c r="F379" s="7">
        <v>26.3638363646517</v>
      </c>
      <c r="G379" s="7">
        <v>19.053270926988699</v>
      </c>
      <c r="H379" s="7">
        <v>16.155211266623301</v>
      </c>
    </row>
    <row r="380" spans="1:8" x14ac:dyDescent="0.3">
      <c r="A380" s="8" t="s">
        <v>182</v>
      </c>
      <c r="B380" s="7">
        <v>9.7071411912119903</v>
      </c>
      <c r="C380" s="7">
        <v>17.759269811693201</v>
      </c>
      <c r="D380" s="7">
        <v>12.5847685550265</v>
      </c>
      <c r="E380" s="7">
        <v>13.9883476839449</v>
      </c>
      <c r="F380" s="7">
        <v>25.703516172513599</v>
      </c>
      <c r="G380" s="7">
        <v>18.523255390710698</v>
      </c>
      <c r="H380" s="7">
        <v>15.4778888621705</v>
      </c>
    </row>
    <row r="381" spans="1:8" x14ac:dyDescent="0.3">
      <c r="A381" s="8" t="s">
        <v>183</v>
      </c>
      <c r="B381" s="7">
        <v>4.8300204736019303</v>
      </c>
      <c r="C381" s="7">
        <v>10.0237154866973</v>
      </c>
      <c r="D381" s="7">
        <v>6.6447062034375497</v>
      </c>
      <c r="E381" s="7">
        <v>8.3749662287007904</v>
      </c>
      <c r="F381" s="7">
        <v>16.402012578726399</v>
      </c>
      <c r="G381" s="7">
        <v>11.385016812775399</v>
      </c>
      <c r="H381" s="7">
        <v>8.9351931429063303</v>
      </c>
    </row>
    <row r="382" spans="1:8" x14ac:dyDescent="0.3">
      <c r="A382" s="8" t="s">
        <v>184</v>
      </c>
      <c r="B382" s="7">
        <v>2.5871588612907801</v>
      </c>
      <c r="C382" s="7">
        <v>7.7737083363350301</v>
      </c>
      <c r="D382" s="7">
        <v>4.3986322069602304</v>
      </c>
      <c r="E382" s="7">
        <v>4.31948393194416</v>
      </c>
      <c r="F382" s="7">
        <v>11.997012253945099</v>
      </c>
      <c r="G382" s="7">
        <v>7.2052371554519601</v>
      </c>
      <c r="H382" s="7">
        <v>5.7424232802848802</v>
      </c>
    </row>
    <row r="383" spans="1:8" x14ac:dyDescent="0.3">
      <c r="A383" s="8"/>
      <c r="B383" s="7"/>
      <c r="C383" s="7"/>
      <c r="D383" s="7"/>
      <c r="E383" s="7"/>
      <c r="F383" s="7"/>
      <c r="G383" s="7"/>
      <c r="H383" s="7"/>
    </row>
    <row r="384" spans="1:8" x14ac:dyDescent="0.3">
      <c r="A384" s="6" t="s">
        <v>201</v>
      </c>
    </row>
    <row r="385" spans="1:8" x14ac:dyDescent="0.3">
      <c r="A385" s="8" t="s">
        <v>181</v>
      </c>
      <c r="B385" s="7">
        <v>7.1527548485721697</v>
      </c>
      <c r="C385" s="7">
        <v>13.2547033088037</v>
      </c>
      <c r="D385" s="7">
        <v>9.3410142668193998</v>
      </c>
      <c r="E385" s="7">
        <v>7.0766892323505699</v>
      </c>
      <c r="F385" s="7">
        <v>15.587681422395599</v>
      </c>
      <c r="G385" s="7">
        <v>10.378197051578599</v>
      </c>
      <c r="H385" s="7">
        <v>9.84572771439157</v>
      </c>
    </row>
    <row r="386" spans="1:8" x14ac:dyDescent="0.3">
      <c r="A386" s="8" t="s">
        <v>182</v>
      </c>
      <c r="B386" s="7">
        <v>6.4456612832584899</v>
      </c>
      <c r="C386" s="7">
        <v>12.5104360000793</v>
      </c>
      <c r="D386" s="7">
        <v>8.6208767971457405</v>
      </c>
      <c r="E386" s="7">
        <v>6.9506129533951899</v>
      </c>
      <c r="F386" s="7">
        <v>14.796176397229299</v>
      </c>
      <c r="G386" s="7">
        <v>9.9910133028969597</v>
      </c>
      <c r="H386" s="7">
        <v>9.2874448788523907</v>
      </c>
    </row>
    <row r="387" spans="1:8" x14ac:dyDescent="0.3">
      <c r="A387" s="8" t="s">
        <v>183</v>
      </c>
      <c r="B387" s="7">
        <v>3.04240369178346</v>
      </c>
      <c r="C387" s="7">
        <v>6.3163505839737999</v>
      </c>
      <c r="D387" s="7">
        <v>4.21476672785347</v>
      </c>
      <c r="E387" s="7">
        <v>2.7620417469779599</v>
      </c>
      <c r="F387" s="7">
        <v>7.7592606751618902</v>
      </c>
      <c r="G387" s="7">
        <v>4.6983823993537897</v>
      </c>
      <c r="H387" s="7">
        <v>4.4500782617407699</v>
      </c>
    </row>
    <row r="388" spans="1:8" x14ac:dyDescent="0.3">
      <c r="A388" s="8" t="s">
        <v>184</v>
      </c>
      <c r="B388" s="7">
        <v>1.78971970362342</v>
      </c>
      <c r="C388" s="7">
        <v>4.8157178308426296</v>
      </c>
      <c r="D388" s="7">
        <v>2.8742221841817899</v>
      </c>
      <c r="E388" s="7">
        <v>2.0999310216275102</v>
      </c>
      <c r="F388" s="7">
        <v>5.9020325011780503</v>
      </c>
      <c r="G388" s="7">
        <v>3.57412384872837</v>
      </c>
      <c r="H388" s="7">
        <v>3.2148940070411198</v>
      </c>
    </row>
    <row r="389" spans="1:8" x14ac:dyDescent="0.3">
      <c r="A389" s="8"/>
      <c r="B389" s="7"/>
      <c r="C389" s="7"/>
      <c r="D389" s="7"/>
      <c r="E389" s="7"/>
      <c r="F389" s="7"/>
      <c r="G389" s="7"/>
      <c r="H389" s="7"/>
    </row>
    <row r="390" spans="1:8" x14ac:dyDescent="0.3">
      <c r="A390" s="6" t="s">
        <v>202</v>
      </c>
    </row>
    <row r="391" spans="1:8" x14ac:dyDescent="0.3">
      <c r="A391" s="8" t="s">
        <v>181</v>
      </c>
      <c r="B391" s="7">
        <v>5.7925474653329401</v>
      </c>
      <c r="C391" s="7">
        <v>7.9392975238371903</v>
      </c>
      <c r="D391" s="7">
        <v>6.5622580320868096</v>
      </c>
      <c r="E391" s="7">
        <v>12.4682863394123</v>
      </c>
      <c r="F391" s="7">
        <v>15.8319361212278</v>
      </c>
      <c r="G391" s="7">
        <v>13.7736445768099</v>
      </c>
      <c r="H391" s="7">
        <v>10.069999155816101</v>
      </c>
    </row>
    <row r="392" spans="1:8" x14ac:dyDescent="0.3">
      <c r="A392" s="8" t="s">
        <v>182</v>
      </c>
      <c r="B392" s="7">
        <v>5.3395219768671804</v>
      </c>
      <c r="C392" s="7">
        <v>7.2242337392958902</v>
      </c>
      <c r="D392" s="7">
        <v>6.0154130923823699</v>
      </c>
      <c r="E392" s="7">
        <v>11.783877125885301</v>
      </c>
      <c r="F392" s="7">
        <v>15.061799708300899</v>
      </c>
      <c r="G392" s="7">
        <v>13.055966529378001</v>
      </c>
      <c r="H392" s="7">
        <v>9.4409432397457493</v>
      </c>
    </row>
    <row r="393" spans="1:8" x14ac:dyDescent="0.3">
      <c r="A393" s="8" t="s">
        <v>183</v>
      </c>
      <c r="B393" s="7">
        <v>2.50664788155524</v>
      </c>
      <c r="C393" s="7">
        <v>3.42795948638667</v>
      </c>
      <c r="D393" s="7">
        <v>2.8364067444270802</v>
      </c>
      <c r="E393" s="7">
        <v>5.9151717701034299</v>
      </c>
      <c r="F393" s="7">
        <v>8.2662119652989503</v>
      </c>
      <c r="G393" s="7">
        <v>6.8280652804298496</v>
      </c>
      <c r="H393" s="7">
        <v>4.77959780824657</v>
      </c>
    </row>
    <row r="394" spans="1:8" x14ac:dyDescent="0.3">
      <c r="A394" s="8" t="s">
        <v>184</v>
      </c>
      <c r="B394" s="7">
        <v>1.4511375842940699</v>
      </c>
      <c r="C394" s="7">
        <v>2.36213942039742</v>
      </c>
      <c r="D394" s="7">
        <v>1.77708100352031</v>
      </c>
      <c r="E394" s="7">
        <v>3.5286985895382901</v>
      </c>
      <c r="F394" s="7">
        <v>5.6063933095138401</v>
      </c>
      <c r="G394" s="7">
        <v>4.3355799504612502</v>
      </c>
      <c r="H394" s="7">
        <v>3.0214721479873701</v>
      </c>
    </row>
    <row r="395" spans="1:8" x14ac:dyDescent="0.3">
      <c r="A395" s="8"/>
      <c r="B395" s="7"/>
      <c r="C395" s="7"/>
      <c r="D395" s="7"/>
      <c r="E395" s="7"/>
      <c r="F395" s="7"/>
      <c r="G395" s="7"/>
      <c r="H395" s="7"/>
    </row>
    <row r="396" spans="1:8" x14ac:dyDescent="0.3">
      <c r="A396" s="6" t="s">
        <v>203</v>
      </c>
    </row>
    <row r="397" spans="1:8" x14ac:dyDescent="0.3">
      <c r="A397" s="8" t="s">
        <v>181</v>
      </c>
      <c r="B397" s="7">
        <v>13.8949434648133</v>
      </c>
      <c r="C397" s="7">
        <v>18.972597657716101</v>
      </c>
      <c r="D397" s="7">
        <v>15.7116007127731</v>
      </c>
      <c r="E397" s="7">
        <v>18.192348610117701</v>
      </c>
      <c r="F397" s="7">
        <v>20.363932666981501</v>
      </c>
      <c r="G397" s="7">
        <v>19.032788727444501</v>
      </c>
      <c r="H397" s="7">
        <v>17.326879949471699</v>
      </c>
    </row>
    <row r="398" spans="1:8" x14ac:dyDescent="0.3">
      <c r="A398" s="8" t="s">
        <v>182</v>
      </c>
      <c r="B398" s="7">
        <v>12.575455264065599</v>
      </c>
      <c r="C398" s="7">
        <v>17.415792312455402</v>
      </c>
      <c r="D398" s="7">
        <v>14.307308641754799</v>
      </c>
      <c r="E398" s="7">
        <v>17.400481823136499</v>
      </c>
      <c r="F398" s="7">
        <v>19.750976135448301</v>
      </c>
      <c r="G398" s="7">
        <v>18.310163264833999</v>
      </c>
      <c r="H398" s="7">
        <v>16.254485883100301</v>
      </c>
    </row>
    <row r="399" spans="1:8" x14ac:dyDescent="0.3">
      <c r="A399" s="8" t="s">
        <v>183</v>
      </c>
      <c r="B399" s="7">
        <v>5.9515506702692003</v>
      </c>
      <c r="C399" s="7">
        <v>9.2492833475472693</v>
      </c>
      <c r="D399" s="7">
        <v>7.1296325487174004</v>
      </c>
      <c r="E399" s="7">
        <v>9.2570520501764495</v>
      </c>
      <c r="F399" s="7">
        <v>9.9400797527928901</v>
      </c>
      <c r="G399" s="7">
        <v>9.5213462389339796</v>
      </c>
      <c r="H399" s="7">
        <v>8.2939400614363592</v>
      </c>
    </row>
    <row r="400" spans="1:8" x14ac:dyDescent="0.3">
      <c r="A400" s="8" t="s">
        <v>184</v>
      </c>
      <c r="B400" s="7">
        <v>2.8220210765200902</v>
      </c>
      <c r="C400" s="7">
        <v>6.1232851777387003</v>
      </c>
      <c r="D400" s="7">
        <v>4.0016532829386602</v>
      </c>
      <c r="E400" s="7">
        <v>5.0690758972025103</v>
      </c>
      <c r="F400" s="7">
        <v>7.3427139878657703</v>
      </c>
      <c r="G400" s="7">
        <v>5.9477738422362396</v>
      </c>
      <c r="H400" s="7">
        <v>4.9485423806589797</v>
      </c>
    </row>
    <row r="401" spans="1:8" x14ac:dyDescent="0.3">
      <c r="A401" s="8"/>
      <c r="B401" s="7"/>
      <c r="C401" s="7"/>
      <c r="D401" s="7"/>
      <c r="E401" s="7"/>
      <c r="F401" s="7"/>
      <c r="G401" s="7"/>
      <c r="H401" s="7"/>
    </row>
    <row r="402" spans="1:8" x14ac:dyDescent="0.3">
      <c r="A402" s="6" t="s">
        <v>204</v>
      </c>
    </row>
    <row r="403" spans="1:8" x14ac:dyDescent="0.3">
      <c r="A403" s="8" t="s">
        <v>181</v>
      </c>
      <c r="B403" s="7">
        <v>17.0241684782996</v>
      </c>
      <c r="C403" s="7">
        <v>23.037538462343701</v>
      </c>
      <c r="D403" s="7">
        <v>19.177000611365902</v>
      </c>
      <c r="E403" s="7">
        <v>25.0492246936093</v>
      </c>
      <c r="F403" s="7">
        <v>28.4463128560459</v>
      </c>
      <c r="G403" s="7">
        <v>26.365371367536099</v>
      </c>
      <c r="H403" s="7">
        <v>22.6722893382893</v>
      </c>
    </row>
    <row r="404" spans="1:8" x14ac:dyDescent="0.3">
      <c r="A404" s="8" t="s">
        <v>182</v>
      </c>
      <c r="B404" s="7">
        <v>15.7926012021438</v>
      </c>
      <c r="C404" s="7">
        <v>21.6340464487396</v>
      </c>
      <c r="D404" s="7">
        <v>17.879959526417199</v>
      </c>
      <c r="E404" s="7">
        <v>24.1400952034091</v>
      </c>
      <c r="F404" s="7">
        <v>27.697462313696601</v>
      </c>
      <c r="G404" s="7">
        <v>25.521108445412001</v>
      </c>
      <c r="H404" s="7">
        <v>21.605050160674899</v>
      </c>
    </row>
    <row r="405" spans="1:8" x14ac:dyDescent="0.3">
      <c r="A405" s="8" t="s">
        <v>183</v>
      </c>
      <c r="B405" s="7">
        <v>7.7263260994170899</v>
      </c>
      <c r="C405" s="7">
        <v>12.2139801745437</v>
      </c>
      <c r="D405" s="7">
        <v>9.3116179811689808</v>
      </c>
      <c r="E405" s="7">
        <v>13.773687410102401</v>
      </c>
      <c r="F405" s="7">
        <v>16.045950934637101</v>
      </c>
      <c r="G405" s="7">
        <v>14.6502194647338</v>
      </c>
      <c r="H405" s="7">
        <v>11.888112378350099</v>
      </c>
    </row>
    <row r="406" spans="1:8" x14ac:dyDescent="0.3">
      <c r="A406" s="8" t="s">
        <v>184</v>
      </c>
      <c r="B406" s="7">
        <v>4.0251468250795801</v>
      </c>
      <c r="C406" s="7">
        <v>8.7245672572523905</v>
      </c>
      <c r="D406" s="7">
        <v>5.6877797148293103</v>
      </c>
      <c r="E406" s="7">
        <v>8.1699739509205305</v>
      </c>
      <c r="F406" s="7">
        <v>11.696377884721599</v>
      </c>
      <c r="G406" s="7">
        <v>9.5402499492649202</v>
      </c>
      <c r="H406" s="7">
        <v>7.5380007723140796</v>
      </c>
    </row>
    <row r="407" spans="1:8" x14ac:dyDescent="0.3">
      <c r="A407" s="8"/>
      <c r="B407" s="7"/>
      <c r="C407" s="7"/>
      <c r="D407" s="7"/>
      <c r="E407" s="7"/>
      <c r="F407" s="7"/>
      <c r="G407" s="7"/>
      <c r="H407" s="7"/>
    </row>
  </sheetData>
  <pageMargins left="0.7" right="0.7" top="0.75" bottom="0.75" header="0.3" footer="0.3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Z1599"/>
  <sheetViews>
    <sheetView workbookViewId="0">
      <selection activeCell="B1488" sqref="B1488:H1490"/>
    </sheetView>
  </sheetViews>
  <sheetFormatPr baseColWidth="10" defaultRowHeight="14.4" x14ac:dyDescent="0.3"/>
  <cols>
    <col min="1" max="1" width="72.6640625" customWidth="1"/>
    <col min="2" max="71" width="15.6640625" customWidth="1"/>
    <col min="72" max="72" width="72.6640625" customWidth="1"/>
    <col min="73" max="80" width="15.6640625" customWidth="1"/>
  </cols>
  <sheetData>
    <row r="1" spans="1:8" ht="31.2" x14ac:dyDescent="0.3">
      <c r="A1" s="1" t="s">
        <v>375</v>
      </c>
    </row>
    <row r="3" spans="1:8" ht="15.6" x14ac:dyDescent="0.3">
      <c r="A3" s="2" t="s">
        <v>0</v>
      </c>
    </row>
    <row r="5" spans="1:8" ht="23.4" x14ac:dyDescent="0.3">
      <c r="A5" s="3" t="s">
        <v>205</v>
      </c>
    </row>
    <row r="7" spans="1:8" ht="18" x14ac:dyDescent="0.3">
      <c r="A7" s="4" t="s">
        <v>444</v>
      </c>
    </row>
    <row r="10" spans="1:8" ht="72" x14ac:dyDescent="0.3">
      <c r="B10" s="5" t="s">
        <v>445</v>
      </c>
      <c r="C10" s="5" t="s">
        <v>446</v>
      </c>
      <c r="D10" s="5" t="s">
        <v>447</v>
      </c>
      <c r="E10" s="5" t="s">
        <v>207</v>
      </c>
      <c r="F10" s="5" t="s">
        <v>52</v>
      </c>
      <c r="G10" s="5"/>
      <c r="H10" s="5"/>
    </row>
    <row r="11" spans="1:8" x14ac:dyDescent="0.3">
      <c r="A11" s="6" t="s">
        <v>2</v>
      </c>
    </row>
    <row r="12" spans="1:8" x14ac:dyDescent="0.3">
      <c r="A12" s="8" t="s">
        <v>3</v>
      </c>
      <c r="B12" s="7">
        <v>58.1492443597825</v>
      </c>
      <c r="C12" s="7">
        <v>47.099769769302299</v>
      </c>
      <c r="D12" s="7">
        <v>27.640862981981002</v>
      </c>
      <c r="E12" s="7">
        <v>77.787341154915396</v>
      </c>
      <c r="F12" s="7">
        <v>51.396334172780399</v>
      </c>
    </row>
    <row r="13" spans="1:8" x14ac:dyDescent="0.3">
      <c r="A13" s="8" t="s">
        <v>4</v>
      </c>
      <c r="B13" s="7">
        <v>41.8507556402175</v>
      </c>
      <c r="C13" s="7">
        <v>52.900230230697701</v>
      </c>
      <c r="D13" s="7">
        <v>72.359137018018998</v>
      </c>
      <c r="E13" s="7">
        <v>22.212658845084601</v>
      </c>
      <c r="F13" s="7">
        <v>48.603665827219601</v>
      </c>
    </row>
    <row r="14" spans="1:8" x14ac:dyDescent="0.3">
      <c r="A14" s="8"/>
      <c r="B14" s="7"/>
      <c r="C14" s="7"/>
      <c r="D14" s="7"/>
      <c r="E14" s="7"/>
      <c r="F14" s="7"/>
    </row>
    <row r="15" spans="1:8" x14ac:dyDescent="0.3">
      <c r="A15" s="6" t="s">
        <v>5</v>
      </c>
    </row>
    <row r="16" spans="1:8" x14ac:dyDescent="0.3">
      <c r="A16" s="8" t="s">
        <v>6</v>
      </c>
      <c r="B16" s="7">
        <v>6.3071319824473404</v>
      </c>
      <c r="C16" s="7">
        <v>12.4927666979034</v>
      </c>
      <c r="D16" s="7">
        <v>25.065130205618601</v>
      </c>
      <c r="E16" s="7">
        <v>16.002432906848501</v>
      </c>
      <c r="F16" s="7">
        <v>16.5520976662274</v>
      </c>
    </row>
    <row r="17" spans="1:6" x14ac:dyDescent="0.3">
      <c r="A17" s="8" t="s">
        <v>7</v>
      </c>
      <c r="B17" s="7">
        <v>24.6354870739743</v>
      </c>
      <c r="C17" s="7">
        <v>24.134866652759101</v>
      </c>
      <c r="D17" s="7">
        <v>22.9901564154917</v>
      </c>
      <c r="E17" s="7">
        <v>21.998460570930899</v>
      </c>
      <c r="F17" s="7">
        <v>23.235142855573901</v>
      </c>
    </row>
    <row r="18" spans="1:6" x14ac:dyDescent="0.3">
      <c r="A18" s="8" t="s">
        <v>8</v>
      </c>
      <c r="B18" s="7">
        <v>26.099616731362602</v>
      </c>
      <c r="C18" s="7">
        <v>25.127374592194698</v>
      </c>
      <c r="D18" s="7">
        <v>20.103539196555101</v>
      </c>
      <c r="E18" s="7">
        <v>22.407907635260699</v>
      </c>
      <c r="F18" s="7">
        <v>22.867448890502299</v>
      </c>
    </row>
    <row r="19" spans="1:6" x14ac:dyDescent="0.3">
      <c r="A19" s="8" t="s">
        <v>9</v>
      </c>
      <c r="B19" s="7">
        <v>25.797340004423301</v>
      </c>
      <c r="C19" s="7">
        <v>22.148109181813599</v>
      </c>
      <c r="D19" s="7">
        <v>19.003715435119201</v>
      </c>
      <c r="E19" s="7">
        <v>23.707718811598198</v>
      </c>
      <c r="F19" s="7">
        <v>22.195961545605002</v>
      </c>
    </row>
    <row r="20" spans="1:6" x14ac:dyDescent="0.3">
      <c r="A20" s="8" t="s">
        <v>10</v>
      </c>
      <c r="B20" s="7">
        <v>17.160424207792399</v>
      </c>
      <c r="C20" s="7">
        <v>16.0968828753292</v>
      </c>
      <c r="D20" s="7">
        <v>12.837458747215299</v>
      </c>
      <c r="E20" s="7">
        <v>15.8834800753617</v>
      </c>
      <c r="F20" s="7">
        <v>15.1493490420914</v>
      </c>
    </row>
    <row r="21" spans="1:6" x14ac:dyDescent="0.3">
      <c r="A21" s="8"/>
      <c r="B21" s="7"/>
      <c r="C21" s="7"/>
      <c r="D21" s="7"/>
      <c r="E21" s="7"/>
      <c r="F21" s="7"/>
    </row>
    <row r="22" spans="1:6" x14ac:dyDescent="0.3">
      <c r="A22" s="6" t="s">
        <v>53</v>
      </c>
    </row>
    <row r="23" spans="1:6" x14ac:dyDescent="0.3">
      <c r="A23" s="8" t="s">
        <v>30</v>
      </c>
      <c r="B23" s="7">
        <v>6.2910974174624698E-3</v>
      </c>
      <c r="C23" s="7">
        <v>2.10909432174319E-2</v>
      </c>
      <c r="D23" s="7">
        <v>2.84654583794661E-2</v>
      </c>
      <c r="E23" s="7">
        <v>9.2520308730969794E-2</v>
      </c>
      <c r="F23" s="7">
        <v>4.1348410459210998E-2</v>
      </c>
    </row>
    <row r="24" spans="1:6" x14ac:dyDescent="0.3">
      <c r="A24" s="8" t="s">
        <v>397</v>
      </c>
      <c r="B24" s="7">
        <v>12.5478930553359</v>
      </c>
      <c r="C24" s="7">
        <v>10.902541664818401</v>
      </c>
      <c r="D24" s="7">
        <v>3.7073342596841798</v>
      </c>
      <c r="E24" s="7">
        <v>19.8050568190565</v>
      </c>
      <c r="F24" s="7">
        <v>11.367109826721</v>
      </c>
    </row>
    <row r="25" spans="1:6" x14ac:dyDescent="0.3">
      <c r="A25" s="8" t="s">
        <v>398</v>
      </c>
      <c r="B25" s="7">
        <v>1.84079309078562</v>
      </c>
      <c r="C25" s="7">
        <v>2.2775197522795501</v>
      </c>
      <c r="D25" s="7">
        <v>0.30458304003805903</v>
      </c>
      <c r="E25" s="7">
        <v>1.38354395216466</v>
      </c>
      <c r="F25" s="7">
        <v>1.2970070136223599</v>
      </c>
    </row>
    <row r="26" spans="1:6" x14ac:dyDescent="0.3">
      <c r="A26" s="8" t="s">
        <v>399</v>
      </c>
      <c r="B26" s="7">
        <v>3.18699065766564E-2</v>
      </c>
      <c r="C26" s="7">
        <v>4.8942277740518403E-2</v>
      </c>
      <c r="D26" s="7">
        <v>4.3693334172265903E-2</v>
      </c>
      <c r="E26" s="7">
        <v>0.58567064620063602</v>
      </c>
      <c r="F26" s="7">
        <v>0.19762249069450799</v>
      </c>
    </row>
    <row r="27" spans="1:6" x14ac:dyDescent="0.3">
      <c r="A27" s="8" t="s">
        <v>31</v>
      </c>
      <c r="B27" s="7">
        <v>3.61033115048224</v>
      </c>
      <c r="C27" s="7">
        <v>4.6035045679521396</v>
      </c>
      <c r="D27" s="7">
        <v>1.51036263459072</v>
      </c>
      <c r="E27" s="7">
        <v>15.1158199132527</v>
      </c>
      <c r="F27" s="7">
        <v>6.4171677215649598</v>
      </c>
    </row>
    <row r="28" spans="1:6" x14ac:dyDescent="0.3">
      <c r="A28" s="8" t="s">
        <v>400</v>
      </c>
      <c r="B28" s="7">
        <v>12.6385812282142</v>
      </c>
      <c r="C28" s="7">
        <v>13.819729468844301</v>
      </c>
      <c r="D28" s="7">
        <v>25.717323353945599</v>
      </c>
      <c r="E28" s="7">
        <v>10.8134605011633</v>
      </c>
      <c r="F28" s="7">
        <v>16.6676840395236</v>
      </c>
    </row>
    <row r="29" spans="1:6" x14ac:dyDescent="0.3">
      <c r="A29" s="8" t="s">
        <v>32</v>
      </c>
      <c r="B29" s="7">
        <v>2.33617511764312</v>
      </c>
      <c r="C29" s="7">
        <v>2.36497945024036</v>
      </c>
      <c r="D29" s="7">
        <v>2.1764749662457601</v>
      </c>
      <c r="E29" s="7">
        <v>12.0307382031903</v>
      </c>
      <c r="F29" s="7">
        <v>5.0601902112133796</v>
      </c>
    </row>
    <row r="30" spans="1:6" x14ac:dyDescent="0.3">
      <c r="A30" s="8" t="s">
        <v>401</v>
      </c>
      <c r="B30" s="7">
        <v>0.77192362748593002</v>
      </c>
      <c r="C30" s="7">
        <v>1.5973130247943701</v>
      </c>
      <c r="D30" s="7">
        <v>8.7405031323945099</v>
      </c>
      <c r="E30" s="7">
        <v>2.01724783998025</v>
      </c>
      <c r="F30" s="7">
        <v>3.92273705635988</v>
      </c>
    </row>
    <row r="31" spans="1:6" x14ac:dyDescent="0.3">
      <c r="A31" s="8" t="s">
        <v>33</v>
      </c>
      <c r="B31" s="7">
        <v>13.015980120968701</v>
      </c>
      <c r="C31" s="7">
        <v>5.5388891670316402</v>
      </c>
      <c r="D31" s="7">
        <v>2.0136542430327302</v>
      </c>
      <c r="E31" s="7">
        <v>0.10958637896241399</v>
      </c>
      <c r="F31" s="7">
        <v>4.1317006166141299</v>
      </c>
    </row>
    <row r="32" spans="1:6" x14ac:dyDescent="0.3">
      <c r="A32" s="8" t="s">
        <v>402</v>
      </c>
      <c r="B32" s="7">
        <v>5.0663131537355399</v>
      </c>
      <c r="C32" s="7">
        <v>4.0094037825138802</v>
      </c>
      <c r="D32" s="7">
        <v>2.6247856198801398</v>
      </c>
      <c r="E32" s="7">
        <v>0.68364539493050902</v>
      </c>
      <c r="F32" s="7">
        <v>2.78789010374493</v>
      </c>
    </row>
    <row r="33" spans="1:6" x14ac:dyDescent="0.3">
      <c r="A33" s="8" t="s">
        <v>403</v>
      </c>
      <c r="B33" s="7">
        <v>1.87350427620361</v>
      </c>
      <c r="C33" s="7">
        <v>1.7074533947177599</v>
      </c>
      <c r="D33" s="7">
        <v>1.62448023645331</v>
      </c>
      <c r="E33" s="7">
        <v>0.546224029619928</v>
      </c>
      <c r="F33" s="7">
        <v>1.37726852918694</v>
      </c>
    </row>
    <row r="34" spans="1:6" x14ac:dyDescent="0.3">
      <c r="A34" s="8" t="s">
        <v>404</v>
      </c>
      <c r="B34" s="7">
        <v>20.577079001631802</v>
      </c>
      <c r="C34" s="7">
        <v>7.43835650712857</v>
      </c>
      <c r="D34" s="7">
        <v>5.3771596739952496</v>
      </c>
      <c r="E34" s="7">
        <v>3.0380328196338402</v>
      </c>
      <c r="F34" s="7">
        <v>7.7939639723410297</v>
      </c>
    </row>
    <row r="35" spans="1:6" x14ac:dyDescent="0.3">
      <c r="A35" s="8" t="s">
        <v>405</v>
      </c>
      <c r="B35" s="7">
        <v>5.3717397350314302</v>
      </c>
      <c r="C35" s="7">
        <v>3.1745031108969499</v>
      </c>
      <c r="D35" s="7">
        <v>5.6094394002573598</v>
      </c>
      <c r="E35" s="7">
        <v>18.451446420756401</v>
      </c>
      <c r="F35" s="7">
        <v>8.7242381574428691</v>
      </c>
    </row>
    <row r="36" spans="1:6" x14ac:dyDescent="0.3">
      <c r="A36" s="8" t="s">
        <v>34</v>
      </c>
      <c r="B36" s="7">
        <v>6.9926985820888898</v>
      </c>
      <c r="C36" s="7">
        <v>7.63688724326766</v>
      </c>
      <c r="D36" s="7">
        <v>8.3075025826149496</v>
      </c>
      <c r="E36" s="7">
        <v>8.0372417823256601</v>
      </c>
      <c r="F36" s="7">
        <v>7.85953059707857</v>
      </c>
    </row>
    <row r="37" spans="1:6" x14ac:dyDescent="0.3">
      <c r="A37" s="8" t="s">
        <v>35</v>
      </c>
      <c r="B37" s="7">
        <v>2.72089173100037</v>
      </c>
      <c r="C37" s="7">
        <v>9.2673353573262904</v>
      </c>
      <c r="D37" s="7">
        <v>2.5475922575298502</v>
      </c>
      <c r="E37" s="7">
        <v>0.85242891177256797</v>
      </c>
      <c r="F37" s="7">
        <v>3.51097851173121</v>
      </c>
    </row>
    <row r="38" spans="1:6" x14ac:dyDescent="0.3">
      <c r="A38" s="8" t="s">
        <v>406</v>
      </c>
      <c r="B38" s="7">
        <v>7.5417112751521902</v>
      </c>
      <c r="C38" s="7">
        <v>20.6207221473624</v>
      </c>
      <c r="D38" s="7">
        <v>23.080307392227599</v>
      </c>
      <c r="E38" s="7">
        <v>4.9019510221016196</v>
      </c>
      <c r="F38" s="7">
        <v>14.6570215779522</v>
      </c>
    </row>
    <row r="39" spans="1:6" x14ac:dyDescent="0.3">
      <c r="A39" s="8" t="s">
        <v>407</v>
      </c>
      <c r="B39" s="7">
        <v>0.88379474381608802</v>
      </c>
      <c r="C39" s="7">
        <v>2.1342395049784701</v>
      </c>
      <c r="D39" s="7">
        <v>1.6219334884555601</v>
      </c>
      <c r="E39" s="7">
        <v>0.38303855741067699</v>
      </c>
      <c r="F39" s="7">
        <v>1.2472544236446801</v>
      </c>
    </row>
    <row r="40" spans="1:6" x14ac:dyDescent="0.3">
      <c r="A40" s="8" t="s">
        <v>408</v>
      </c>
      <c r="B40" s="7">
        <v>2.1724291064303101</v>
      </c>
      <c r="C40" s="7">
        <v>2.7237423932070399</v>
      </c>
      <c r="D40" s="7">
        <v>4.8266150131873902</v>
      </c>
      <c r="E40" s="7">
        <v>1.15234649874707</v>
      </c>
      <c r="F40" s="7">
        <v>2.87016252753366</v>
      </c>
    </row>
    <row r="41" spans="1:6" ht="28.8" x14ac:dyDescent="0.3">
      <c r="A41" s="8" t="s">
        <v>409</v>
      </c>
      <c r="B41" s="7">
        <v>0</v>
      </c>
      <c r="C41" s="7">
        <v>0.11284624168226</v>
      </c>
      <c r="D41" s="7">
        <v>0.13778991291533599</v>
      </c>
      <c r="E41" s="7">
        <v>0</v>
      </c>
      <c r="F41" s="7">
        <v>6.91242125709325E-2</v>
      </c>
    </row>
    <row r="42" spans="1:6" x14ac:dyDescent="0.3">
      <c r="A42" s="8"/>
      <c r="B42" s="7"/>
      <c r="C42" s="7"/>
      <c r="D42" s="7"/>
      <c r="E42" s="7"/>
      <c r="F42" s="7"/>
    </row>
    <row r="43" spans="1:6" x14ac:dyDescent="0.3">
      <c r="A43" s="10" t="s">
        <v>54</v>
      </c>
      <c r="B43" s="7">
        <v>92.133080222070106</v>
      </c>
      <c r="C43" s="7">
        <v>83.940082033452398</v>
      </c>
      <c r="D43" s="7">
        <v>76.223539104900595</v>
      </c>
      <c r="E43" s="7">
        <v>82.575912455630203</v>
      </c>
      <c r="F43" s="7">
        <v>82.458664953248402</v>
      </c>
    </row>
    <row r="44" spans="1:6" x14ac:dyDescent="0.3">
      <c r="A44" s="8"/>
      <c r="B44" s="7"/>
      <c r="C44" s="7"/>
      <c r="D44" s="7"/>
      <c r="E44" s="7"/>
      <c r="F44" s="7"/>
    </row>
    <row r="45" spans="1:6" x14ac:dyDescent="0.3">
      <c r="A45" s="10" t="s">
        <v>55</v>
      </c>
      <c r="B45" s="7">
        <v>94.764802970346807</v>
      </c>
      <c r="C45" s="7">
        <v>87.461543203258799</v>
      </c>
      <c r="D45" s="7">
        <v>82.584143962938896</v>
      </c>
      <c r="E45" s="7">
        <v>70.507506744605607</v>
      </c>
      <c r="F45" s="7">
        <v>82.3436633724221</v>
      </c>
    </row>
    <row r="46" spans="1:6" x14ac:dyDescent="0.3">
      <c r="A46" s="8"/>
      <c r="B46" s="7"/>
      <c r="C46" s="7"/>
      <c r="D46" s="7"/>
      <c r="E46" s="7"/>
      <c r="F46" s="7"/>
    </row>
    <row r="47" spans="1:6" x14ac:dyDescent="0.3">
      <c r="A47" s="10" t="s">
        <v>56</v>
      </c>
      <c r="B47" s="7">
        <v>11.963173035104299</v>
      </c>
      <c r="C47" s="7">
        <v>13.6565794112683</v>
      </c>
      <c r="D47" s="7">
        <v>19.343937337503199</v>
      </c>
      <c r="E47" s="7">
        <v>17.561210076501698</v>
      </c>
      <c r="F47" s="7">
        <v>16.311399066022901</v>
      </c>
    </row>
    <row r="48" spans="1:6" x14ac:dyDescent="0.3">
      <c r="A48" s="8"/>
      <c r="B48" s="7"/>
      <c r="C48" s="7"/>
      <c r="D48" s="7"/>
      <c r="E48" s="7"/>
      <c r="F48" s="7"/>
    </row>
    <row r="49" spans="1:6" x14ac:dyDescent="0.3">
      <c r="A49" s="10" t="s">
        <v>57</v>
      </c>
      <c r="B49" s="7">
        <v>11.775547858992001</v>
      </c>
      <c r="C49" s="7">
        <v>20.469684038416901</v>
      </c>
      <c r="D49" s="7">
        <v>29.878780829402999</v>
      </c>
      <c r="E49" s="7">
        <v>39.108732546092298</v>
      </c>
      <c r="F49" s="7">
        <v>27.307935817419299</v>
      </c>
    </row>
    <row r="50" spans="1:6" x14ac:dyDescent="0.3">
      <c r="A50" s="8"/>
      <c r="B50" s="7"/>
      <c r="C50" s="7"/>
      <c r="D50" s="7"/>
      <c r="E50" s="7"/>
      <c r="F50" s="7"/>
    </row>
    <row r="51" spans="1:6" x14ac:dyDescent="0.3">
      <c r="A51" s="10" t="s">
        <v>58</v>
      </c>
      <c r="B51" s="7">
        <v>12.1454039522127</v>
      </c>
      <c r="C51" s="7">
        <v>21.1355849298265</v>
      </c>
      <c r="D51" s="7">
        <v>31.044173251255799</v>
      </c>
      <c r="E51" s="7">
        <v>29.0748879075541</v>
      </c>
      <c r="F51" s="7">
        <v>25.005840253481399</v>
      </c>
    </row>
    <row r="52" spans="1:6" x14ac:dyDescent="0.3">
      <c r="A52" s="8"/>
      <c r="B52" s="7"/>
      <c r="C52" s="7"/>
      <c r="D52" s="7"/>
      <c r="E52" s="7"/>
      <c r="F52" s="7"/>
    </row>
    <row r="53" spans="1:6" x14ac:dyDescent="0.3">
      <c r="A53" s="10" t="s">
        <v>59</v>
      </c>
      <c r="B53" s="7">
        <v>3.31602242827541</v>
      </c>
      <c r="C53" s="7">
        <v>8.2689262318136603</v>
      </c>
      <c r="D53" s="7">
        <v>7.2724750516793</v>
      </c>
      <c r="E53" s="7">
        <v>16.293714072013699</v>
      </c>
      <c r="F53" s="7">
        <v>9.3586454531330006</v>
      </c>
    </row>
    <row r="54" spans="1:6" x14ac:dyDescent="0.3">
      <c r="A54" s="8"/>
      <c r="B54" s="7"/>
      <c r="C54" s="7"/>
      <c r="D54" s="7"/>
      <c r="E54" s="7"/>
      <c r="F54" s="7"/>
    </row>
    <row r="55" spans="1:6" x14ac:dyDescent="0.3">
      <c r="A55" s="10" t="s">
        <v>60</v>
      </c>
      <c r="B55" s="7">
        <v>18.6557207255279</v>
      </c>
      <c r="C55" s="7">
        <v>8.0257759244218203</v>
      </c>
      <c r="D55" s="7">
        <v>1.8440833892131201</v>
      </c>
      <c r="E55" s="7">
        <v>6.9316224887587197</v>
      </c>
      <c r="F55" s="7">
        <v>7.5592332801173603</v>
      </c>
    </row>
    <row r="56" spans="1:6" x14ac:dyDescent="0.3">
      <c r="A56" s="8"/>
      <c r="B56" s="7"/>
      <c r="C56" s="7"/>
      <c r="D56" s="7"/>
      <c r="E56" s="7"/>
      <c r="F56" s="7"/>
    </row>
    <row r="57" spans="1:6" x14ac:dyDescent="0.3">
      <c r="A57" s="6" t="s">
        <v>36</v>
      </c>
    </row>
    <row r="58" spans="1:6" x14ac:dyDescent="0.3">
      <c r="A58" s="8" t="s">
        <v>37</v>
      </c>
      <c r="B58" s="7">
        <v>54.636888414475202</v>
      </c>
      <c r="C58" s="7">
        <v>76.422953943481701</v>
      </c>
      <c r="D58" s="7">
        <v>89.774035002738998</v>
      </c>
      <c r="E58" s="7">
        <v>99.253218686823402</v>
      </c>
      <c r="F58" s="7">
        <v>82.963728671018998</v>
      </c>
    </row>
    <row r="59" spans="1:6" x14ac:dyDescent="0.3">
      <c r="A59" s="8" t="s">
        <v>38</v>
      </c>
      <c r="B59" s="7">
        <v>43.909058844053597</v>
      </c>
      <c r="C59" s="7">
        <v>22.813968109216699</v>
      </c>
      <c r="D59" s="7">
        <v>9.6477542456327594</v>
      </c>
      <c r="E59" s="7">
        <v>0.734227442270315</v>
      </c>
      <c r="F59" s="7">
        <v>16.4117932983924</v>
      </c>
    </row>
    <row r="60" spans="1:6" x14ac:dyDescent="0.3">
      <c r="A60" s="8" t="s">
        <v>39</v>
      </c>
      <c r="B60" s="7">
        <v>1.4540527414712401</v>
      </c>
      <c r="C60" s="7">
        <v>0.763077947301534</v>
      </c>
      <c r="D60" s="7">
        <v>0.57821075162821201</v>
      </c>
      <c r="E60" s="7">
        <v>1.25538709063288E-2</v>
      </c>
      <c r="F60" s="7">
        <v>0.62447803058860596</v>
      </c>
    </row>
    <row r="61" spans="1:6" x14ac:dyDescent="0.3">
      <c r="A61" s="8"/>
      <c r="B61" s="7"/>
      <c r="C61" s="7"/>
      <c r="D61" s="7"/>
      <c r="E61" s="7"/>
      <c r="F61" s="7"/>
    </row>
    <row r="62" spans="1:6" x14ac:dyDescent="0.3">
      <c r="A62" s="6" t="s">
        <v>62</v>
      </c>
    </row>
    <row r="63" spans="1:6" x14ac:dyDescent="0.3">
      <c r="A63" s="8" t="s">
        <v>44</v>
      </c>
      <c r="B63" s="7">
        <v>6.8741704970560997</v>
      </c>
      <c r="C63" s="7">
        <v>12.798754041702599</v>
      </c>
      <c r="D63" s="7">
        <v>25.686779512242801</v>
      </c>
      <c r="E63" s="7">
        <v>28.415708548146501</v>
      </c>
      <c r="F63" s="7">
        <v>20.450896621689299</v>
      </c>
    </row>
    <row r="64" spans="1:6" x14ac:dyDescent="0.3">
      <c r="A64" s="8" t="s">
        <v>45</v>
      </c>
      <c r="B64" s="7">
        <v>42.758789093970002</v>
      </c>
      <c r="C64" s="7">
        <v>46.989962306133499</v>
      </c>
      <c r="D64" s="7">
        <v>48.448347013930103</v>
      </c>
      <c r="E64" s="7">
        <v>48.661696407451899</v>
      </c>
      <c r="F64" s="7">
        <v>47.205805279925599</v>
      </c>
    </row>
    <row r="65" spans="1:6" x14ac:dyDescent="0.3">
      <c r="A65" s="8" t="s">
        <v>46</v>
      </c>
      <c r="B65" s="7">
        <v>32.939117579122097</v>
      </c>
      <c r="C65" s="7">
        <v>27.520537053650699</v>
      </c>
      <c r="D65" s="7">
        <v>20.042434410441398</v>
      </c>
      <c r="E65" s="7">
        <v>17.559195651719801</v>
      </c>
      <c r="F65" s="7">
        <v>23.169973226406299</v>
      </c>
    </row>
    <row r="66" spans="1:6" x14ac:dyDescent="0.3">
      <c r="A66" s="8" t="s">
        <v>47</v>
      </c>
      <c r="B66" s="7">
        <v>17.427922829851799</v>
      </c>
      <c r="C66" s="7">
        <v>12.690746598513201</v>
      </c>
      <c r="D66" s="7">
        <v>5.8224390633856498</v>
      </c>
      <c r="E66" s="7">
        <v>5.3633993926818198</v>
      </c>
      <c r="F66" s="7">
        <v>9.1733248719787994</v>
      </c>
    </row>
    <row r="67" spans="1:6" x14ac:dyDescent="0.3">
      <c r="A67" s="8"/>
      <c r="B67" s="7"/>
      <c r="C67" s="7"/>
      <c r="D67" s="7"/>
      <c r="E67" s="7"/>
      <c r="F67" s="7"/>
    </row>
    <row r="68" spans="1:6" x14ac:dyDescent="0.3">
      <c r="A68" s="6" t="s">
        <v>63</v>
      </c>
    </row>
    <row r="69" spans="1:6" x14ac:dyDescent="0.3">
      <c r="A69" s="8" t="s">
        <v>44</v>
      </c>
      <c r="B69" s="7">
        <v>30.4113437387701</v>
      </c>
      <c r="C69" s="7">
        <v>36.870570441530397</v>
      </c>
      <c r="D69" s="7">
        <v>52.416601438173402</v>
      </c>
      <c r="E69" s="7">
        <v>53.940672932098302</v>
      </c>
      <c r="F69" s="7">
        <v>45.709133993354897</v>
      </c>
    </row>
    <row r="70" spans="1:6" x14ac:dyDescent="0.3">
      <c r="A70" s="8" t="s">
        <v>45</v>
      </c>
      <c r="B70" s="7">
        <v>46.252863500167003</v>
      </c>
      <c r="C70" s="7">
        <v>41.359125198405003</v>
      </c>
      <c r="D70" s="7">
        <v>31.3282077480258</v>
      </c>
      <c r="E70" s="7">
        <v>32.392125469403503</v>
      </c>
      <c r="F70" s="7">
        <v>36.366425995681603</v>
      </c>
    </row>
    <row r="71" spans="1:6" x14ac:dyDescent="0.3">
      <c r="A71" s="8" t="s">
        <v>46</v>
      </c>
      <c r="B71" s="7">
        <v>17.068699116179001</v>
      </c>
      <c r="C71" s="7">
        <v>15.0657260633525</v>
      </c>
      <c r="D71" s="7">
        <v>10.9961318502412</v>
      </c>
      <c r="E71" s="7">
        <v>9.9318667172995703</v>
      </c>
      <c r="F71" s="7">
        <v>12.617155141288199</v>
      </c>
    </row>
    <row r="72" spans="1:6" x14ac:dyDescent="0.3">
      <c r="A72" s="8" t="s">
        <v>47</v>
      </c>
      <c r="B72" s="7">
        <v>6.2670936448839303</v>
      </c>
      <c r="C72" s="7">
        <v>6.7045782967120697</v>
      </c>
      <c r="D72" s="7">
        <v>5.2590589635596201</v>
      </c>
      <c r="E72" s="7">
        <v>3.7353348811987201</v>
      </c>
      <c r="F72" s="7">
        <v>5.30728486967522</v>
      </c>
    </row>
    <row r="73" spans="1:6" x14ac:dyDescent="0.3">
      <c r="A73" s="8"/>
      <c r="B73" s="7"/>
      <c r="C73" s="7"/>
      <c r="D73" s="7"/>
      <c r="E73" s="7"/>
      <c r="F73" s="7"/>
    </row>
    <row r="74" spans="1:6" x14ac:dyDescent="0.3">
      <c r="A74" s="6" t="s">
        <v>64</v>
      </c>
    </row>
    <row r="75" spans="1:6" x14ac:dyDescent="0.3">
      <c r="A75" s="8" t="s">
        <v>44</v>
      </c>
      <c r="B75" s="7">
        <v>21.335836689525099</v>
      </c>
      <c r="C75" s="7">
        <v>32.942517167576803</v>
      </c>
      <c r="D75" s="7">
        <v>45.449981175077703</v>
      </c>
      <c r="E75" s="7">
        <v>51.645042363055303</v>
      </c>
      <c r="F75" s="7">
        <v>40.325870319871399</v>
      </c>
    </row>
    <row r="76" spans="1:6" x14ac:dyDescent="0.3">
      <c r="A76" s="8" t="s">
        <v>45</v>
      </c>
      <c r="B76" s="7">
        <v>49.694093110446701</v>
      </c>
      <c r="C76" s="7">
        <v>41.933600592260902</v>
      </c>
      <c r="D76" s="7">
        <v>37.099379002434603</v>
      </c>
      <c r="E76" s="7">
        <v>36.097977688477201</v>
      </c>
      <c r="F76" s="7">
        <v>40.052890163762001</v>
      </c>
    </row>
    <row r="77" spans="1:6" x14ac:dyDescent="0.3">
      <c r="A77" s="8" t="s">
        <v>46</v>
      </c>
      <c r="B77" s="7">
        <v>22.837851695756498</v>
      </c>
      <c r="C77" s="7">
        <v>19.384686577357702</v>
      </c>
      <c r="D77" s="7">
        <v>13.995491886765899</v>
      </c>
      <c r="E77" s="7">
        <v>9.2145842246076395</v>
      </c>
      <c r="F77" s="7">
        <v>15.329350398933601</v>
      </c>
    </row>
    <row r="78" spans="1:6" x14ac:dyDescent="0.3">
      <c r="A78" s="8" t="s">
        <v>47</v>
      </c>
      <c r="B78" s="7">
        <v>6.1322185042716599</v>
      </c>
      <c r="C78" s="7">
        <v>5.7391956628046401</v>
      </c>
      <c r="D78" s="7">
        <v>3.4551479357217501</v>
      </c>
      <c r="E78" s="7">
        <v>3.04239572385986</v>
      </c>
      <c r="F78" s="7">
        <v>4.2918891174329596</v>
      </c>
    </row>
    <row r="79" spans="1:6" x14ac:dyDescent="0.3">
      <c r="A79" s="8"/>
      <c r="B79" s="7"/>
      <c r="C79" s="7"/>
      <c r="D79" s="7"/>
      <c r="E79" s="7"/>
      <c r="F79" s="7"/>
    </row>
    <row r="80" spans="1:6" x14ac:dyDescent="0.3">
      <c r="A80" s="6" t="s">
        <v>61</v>
      </c>
    </row>
    <row r="81" spans="1:6" x14ac:dyDescent="0.3">
      <c r="A81" s="8" t="s">
        <v>44</v>
      </c>
      <c r="B81" s="7">
        <v>39.505924290480998</v>
      </c>
      <c r="C81" s="7">
        <v>60.964035150949996</v>
      </c>
      <c r="D81" s="7">
        <v>79.915478630734498</v>
      </c>
      <c r="E81" s="7">
        <v>78.817910720134094</v>
      </c>
      <c r="F81" s="7">
        <v>68.483434475695603</v>
      </c>
    </row>
    <row r="82" spans="1:6" x14ac:dyDescent="0.3">
      <c r="A82" s="8" t="s">
        <v>45</v>
      </c>
      <c r="B82" s="7">
        <v>40.274751441697099</v>
      </c>
      <c r="C82" s="7">
        <v>26.620129825993398</v>
      </c>
      <c r="D82" s="7">
        <v>14.645125266370901</v>
      </c>
      <c r="E82" s="7">
        <v>10.612769196205701</v>
      </c>
      <c r="F82" s="7">
        <v>20.5405308909117</v>
      </c>
    </row>
    <row r="83" spans="1:6" x14ac:dyDescent="0.3">
      <c r="A83" s="8" t="s">
        <v>46</v>
      </c>
      <c r="B83" s="7">
        <v>14.8776859075176</v>
      </c>
      <c r="C83" s="7">
        <v>8.6608449329330792</v>
      </c>
      <c r="D83" s="7">
        <v>4.1662815881053499</v>
      </c>
      <c r="E83" s="7">
        <v>7.8823487040284697</v>
      </c>
      <c r="F83" s="7">
        <v>8.0594318599011494</v>
      </c>
    </row>
    <row r="84" spans="1:6" x14ac:dyDescent="0.3">
      <c r="A84" s="8" t="s">
        <v>47</v>
      </c>
      <c r="B84" s="7">
        <v>5.34163836030433</v>
      </c>
      <c r="C84" s="7">
        <v>3.7549900901235498</v>
      </c>
      <c r="D84" s="7">
        <v>1.2731145147893299</v>
      </c>
      <c r="E84" s="7">
        <v>2.6869713796317098</v>
      </c>
      <c r="F84" s="7">
        <v>2.9166027734915398</v>
      </c>
    </row>
    <row r="85" spans="1:6" x14ac:dyDescent="0.3">
      <c r="A85" s="8"/>
      <c r="B85" s="7"/>
      <c r="C85" s="7"/>
      <c r="D85" s="7"/>
      <c r="E85" s="7"/>
      <c r="F85" s="7"/>
    </row>
    <row r="86" spans="1:6" x14ac:dyDescent="0.3">
      <c r="A86" s="6" t="s">
        <v>65</v>
      </c>
    </row>
    <row r="87" spans="1:6" x14ac:dyDescent="0.3">
      <c r="A87" s="8" t="s">
        <v>66</v>
      </c>
      <c r="B87" s="7">
        <v>4.4609844937261096</v>
      </c>
      <c r="C87" s="7">
        <v>7.3534887488144003</v>
      </c>
      <c r="D87" s="7">
        <v>9.8790706448128205</v>
      </c>
      <c r="E87" s="7">
        <v>14.1627008096561</v>
      </c>
      <c r="F87" s="7">
        <v>9.6069705498562907</v>
      </c>
    </row>
    <row r="88" spans="1:6" x14ac:dyDescent="0.3">
      <c r="A88" s="8" t="s">
        <v>67</v>
      </c>
      <c r="B88" s="7">
        <v>4.2325606259189801</v>
      </c>
      <c r="C88" s="7">
        <v>6.4258143218994297</v>
      </c>
      <c r="D88" s="7">
        <v>7.7210577455449299</v>
      </c>
      <c r="E88" s="7">
        <v>8.1671143646698798</v>
      </c>
      <c r="F88" s="7">
        <v>6.95903595420614</v>
      </c>
    </row>
    <row r="89" spans="1:6" x14ac:dyDescent="0.3">
      <c r="A89" s="8" t="s">
        <v>68</v>
      </c>
      <c r="B89" s="7">
        <v>10.427115371116299</v>
      </c>
      <c r="C89" s="7">
        <v>10.9210962385153</v>
      </c>
      <c r="D89" s="7">
        <v>10.6893190329702</v>
      </c>
      <c r="E89" s="7">
        <v>9.7724164902461705</v>
      </c>
      <c r="F89" s="7">
        <v>10.431917595172401</v>
      </c>
    </row>
    <row r="90" spans="1:6" x14ac:dyDescent="0.3">
      <c r="A90" s="8" t="s">
        <v>69</v>
      </c>
      <c r="B90" s="7">
        <v>13.627646602755499</v>
      </c>
      <c r="C90" s="7">
        <v>11.737938021212299</v>
      </c>
      <c r="D90" s="7">
        <v>14.109617373351799</v>
      </c>
      <c r="E90" s="7">
        <v>15.0331859756993</v>
      </c>
      <c r="F90" s="7">
        <v>13.782587730514701</v>
      </c>
    </row>
    <row r="91" spans="1:6" x14ac:dyDescent="0.3">
      <c r="A91" s="8" t="s">
        <v>70</v>
      </c>
      <c r="B91" s="7">
        <v>9.2231954996876695</v>
      </c>
      <c r="C91" s="7">
        <v>8.4942164520712797</v>
      </c>
      <c r="D91" s="7">
        <v>10.4048869048185</v>
      </c>
      <c r="E91" s="7">
        <v>9.2229899978643193</v>
      </c>
      <c r="F91" s="7">
        <v>9.4544729750481302</v>
      </c>
    </row>
    <row r="92" spans="1:6" x14ac:dyDescent="0.3">
      <c r="A92" s="8" t="s">
        <v>71</v>
      </c>
      <c r="B92" s="7">
        <v>16.131476892538899</v>
      </c>
      <c r="C92" s="7">
        <v>17.277419397584602</v>
      </c>
      <c r="D92" s="7">
        <v>15.4959432854473</v>
      </c>
      <c r="E92" s="7">
        <v>17.7195692906378</v>
      </c>
      <c r="F92" s="7">
        <v>16.619013832833001</v>
      </c>
    </row>
    <row r="93" spans="1:6" x14ac:dyDescent="0.3">
      <c r="A93" s="8" t="s">
        <v>72</v>
      </c>
      <c r="B93" s="7">
        <v>11.9034801521889</v>
      </c>
      <c r="C93" s="7">
        <v>11.300925357478</v>
      </c>
      <c r="D93" s="7">
        <v>9.8821429074826703</v>
      </c>
      <c r="E93" s="7">
        <v>8.7507848081345507</v>
      </c>
      <c r="F93" s="7">
        <v>10.2177923820418</v>
      </c>
    </row>
    <row r="94" spans="1:6" x14ac:dyDescent="0.3">
      <c r="A94" s="8" t="s">
        <v>73</v>
      </c>
      <c r="B94" s="7">
        <v>16.934385252981201</v>
      </c>
      <c r="C94" s="7">
        <v>13.6203111706728</v>
      </c>
      <c r="D94" s="7">
        <v>11.036144144012299</v>
      </c>
      <c r="E94" s="7">
        <v>9.1359478434784407</v>
      </c>
      <c r="F94" s="7">
        <v>12.082672004778701</v>
      </c>
    </row>
    <row r="95" spans="1:6" x14ac:dyDescent="0.3">
      <c r="A95" s="8" t="s">
        <v>74</v>
      </c>
      <c r="B95" s="7">
        <v>9.6620460049622707</v>
      </c>
      <c r="C95" s="7">
        <v>9.3309651415028103</v>
      </c>
      <c r="D95" s="7">
        <v>7.1450990191373096</v>
      </c>
      <c r="E95" s="7">
        <v>6.0695294612949997</v>
      </c>
      <c r="F95" s="7">
        <v>7.7470063722537104</v>
      </c>
    </row>
    <row r="96" spans="1:6" x14ac:dyDescent="0.3">
      <c r="A96" s="8" t="s">
        <v>75</v>
      </c>
      <c r="B96" s="7">
        <v>2.5518206046583098</v>
      </c>
      <c r="C96" s="7">
        <v>2.2967439392047599</v>
      </c>
      <c r="D96" s="7">
        <v>2.3623202826401801</v>
      </c>
      <c r="E96" s="7">
        <v>1.1440706493136299</v>
      </c>
      <c r="F96" s="7">
        <v>2.03533735178909</v>
      </c>
    </row>
    <row r="97" spans="1:6" x14ac:dyDescent="0.3">
      <c r="A97" s="8" t="s">
        <v>76</v>
      </c>
      <c r="B97" s="7">
        <v>0.84528849946579698</v>
      </c>
      <c r="C97" s="7">
        <v>1.2410812110442999</v>
      </c>
      <c r="D97" s="7">
        <v>1.27439865978208</v>
      </c>
      <c r="E97" s="7">
        <v>0.82169030900480799</v>
      </c>
      <c r="F97" s="7">
        <v>1.06319325150608</v>
      </c>
    </row>
    <row r="98" spans="1:6" x14ac:dyDescent="0.3">
      <c r="A98" s="8"/>
      <c r="B98" s="7"/>
      <c r="C98" s="7"/>
      <c r="D98" s="7"/>
      <c r="E98" s="7"/>
      <c r="F98" s="7"/>
    </row>
    <row r="99" spans="1:6" x14ac:dyDescent="0.3">
      <c r="A99" s="10" t="s">
        <v>77</v>
      </c>
      <c r="B99" s="7">
        <v>41.897020514256504</v>
      </c>
      <c r="C99" s="7">
        <v>37.7900268199027</v>
      </c>
      <c r="D99" s="7">
        <v>31.7001050130545</v>
      </c>
      <c r="E99" s="7">
        <v>25.922023071226398</v>
      </c>
      <c r="F99" s="7">
        <v>33.146001362369397</v>
      </c>
    </row>
    <row r="100" spans="1:6" x14ac:dyDescent="0.3">
      <c r="A100" s="8"/>
      <c r="B100" s="7"/>
      <c r="C100" s="7"/>
      <c r="D100" s="7"/>
      <c r="E100" s="7"/>
      <c r="F100" s="7"/>
    </row>
    <row r="101" spans="1:6" x14ac:dyDescent="0.3">
      <c r="A101" s="6" t="s">
        <v>78</v>
      </c>
    </row>
    <row r="102" spans="1:6" x14ac:dyDescent="0.3">
      <c r="A102" s="8" t="s">
        <v>79</v>
      </c>
      <c r="B102" s="7">
        <v>61.207874707765598</v>
      </c>
      <c r="C102" s="7">
        <v>53.602326609364198</v>
      </c>
      <c r="D102" s="7">
        <v>43.786418338382298</v>
      </c>
      <c r="E102" s="7">
        <v>29.666694028585798</v>
      </c>
      <c r="F102" s="7">
        <v>44.878095066693</v>
      </c>
    </row>
    <row r="103" spans="1:6" x14ac:dyDescent="0.3">
      <c r="A103" s="8" t="s">
        <v>80</v>
      </c>
      <c r="B103" s="7">
        <v>62.917563856723703</v>
      </c>
      <c r="C103" s="7">
        <v>63.994861568492396</v>
      </c>
      <c r="D103" s="7">
        <v>54.767457778050598</v>
      </c>
      <c r="E103" s="7">
        <v>48.305373114541801</v>
      </c>
      <c r="F103" s="7">
        <v>57.836974165533398</v>
      </c>
    </row>
    <row r="104" spans="1:6" x14ac:dyDescent="0.3">
      <c r="A104" s="8" t="s">
        <v>81</v>
      </c>
      <c r="B104" s="7">
        <v>41.7663058708969</v>
      </c>
      <c r="C104" s="7">
        <v>35.896147919422297</v>
      </c>
      <c r="D104" s="7">
        <v>39.059825348206701</v>
      </c>
      <c r="E104" s="7">
        <v>46.147760316498598</v>
      </c>
      <c r="F104" s="7">
        <v>40.260427763421802</v>
      </c>
    </row>
    <row r="105" spans="1:6" x14ac:dyDescent="0.3">
      <c r="A105" s="8"/>
      <c r="B105" s="7"/>
      <c r="C105" s="7"/>
      <c r="D105" s="7"/>
      <c r="E105" s="7"/>
      <c r="F105" s="7"/>
    </row>
    <row r="106" spans="1:6" x14ac:dyDescent="0.3">
      <c r="A106" s="6" t="s">
        <v>82</v>
      </c>
    </row>
    <row r="107" spans="1:6" x14ac:dyDescent="0.3">
      <c r="A107" s="8" t="s">
        <v>40</v>
      </c>
      <c r="B107" s="7">
        <v>0.76860665604172695</v>
      </c>
      <c r="C107" s="7">
        <v>1.1606539297176699</v>
      </c>
      <c r="D107" s="7">
        <v>3.7437510316165801</v>
      </c>
      <c r="E107" s="7">
        <v>8.0854686041498791</v>
      </c>
      <c r="F107" s="7">
        <v>3.9148845318204502</v>
      </c>
    </row>
    <row r="108" spans="1:6" x14ac:dyDescent="0.3">
      <c r="A108" s="8" t="s">
        <v>41</v>
      </c>
      <c r="B108" s="7">
        <v>4.8793782883585202</v>
      </c>
      <c r="C108" s="7">
        <v>7.6961254051280097</v>
      </c>
      <c r="D108" s="7">
        <v>9.9103904887451009</v>
      </c>
      <c r="E108" s="7">
        <v>10.9274916546443</v>
      </c>
      <c r="F108" s="7">
        <v>8.8502904251635393</v>
      </c>
    </row>
    <row r="109" spans="1:6" x14ac:dyDescent="0.3">
      <c r="A109" s="8" t="s">
        <v>42</v>
      </c>
      <c r="B109" s="7">
        <v>39.513482017069101</v>
      </c>
      <c r="C109" s="7">
        <v>38.563379072021696</v>
      </c>
      <c r="D109" s="7">
        <v>40.751433469402301</v>
      </c>
      <c r="E109" s="7">
        <v>39.282641438679498</v>
      </c>
      <c r="F109" s="7">
        <v>39.652200673144399</v>
      </c>
    </row>
    <row r="110" spans="1:6" x14ac:dyDescent="0.3">
      <c r="A110" s="8" t="s">
        <v>43</v>
      </c>
      <c r="B110" s="7">
        <v>54.838533038530599</v>
      </c>
      <c r="C110" s="7">
        <v>52.579841593132599</v>
      </c>
      <c r="D110" s="7">
        <v>45.594425010236002</v>
      </c>
      <c r="E110" s="7">
        <v>41.7043983025264</v>
      </c>
      <c r="F110" s="7">
        <v>47.582624369871603</v>
      </c>
    </row>
    <row r="111" spans="1:6" x14ac:dyDescent="0.3">
      <c r="A111" s="8"/>
      <c r="B111" s="7"/>
      <c r="C111" s="7"/>
      <c r="D111" s="7"/>
      <c r="E111" s="7"/>
      <c r="F111" s="7"/>
    </row>
    <row r="112" spans="1:6" x14ac:dyDescent="0.3">
      <c r="A112" s="6" t="s">
        <v>83</v>
      </c>
    </row>
    <row r="113" spans="1:6" x14ac:dyDescent="0.3">
      <c r="A113" s="8" t="s">
        <v>40</v>
      </c>
      <c r="B113" s="7">
        <v>0.49346374625284101</v>
      </c>
      <c r="C113" s="7">
        <v>1.23021961688161</v>
      </c>
      <c r="D113" s="7">
        <v>4.4693678311646599</v>
      </c>
      <c r="E113" s="7">
        <v>8.0915378958831408</v>
      </c>
      <c r="F113" s="7">
        <v>4.12004564906408</v>
      </c>
    </row>
    <row r="114" spans="1:6" x14ac:dyDescent="0.3">
      <c r="A114" s="8" t="s">
        <v>41</v>
      </c>
      <c r="B114" s="7">
        <v>6.6456091484323201</v>
      </c>
      <c r="C114" s="7">
        <v>9.6500232114373592</v>
      </c>
      <c r="D114" s="7">
        <v>13.9513984691774</v>
      </c>
      <c r="E114" s="7">
        <v>13.8343633215396</v>
      </c>
      <c r="F114" s="7">
        <v>11.7270887884307</v>
      </c>
    </row>
    <row r="115" spans="1:6" x14ac:dyDescent="0.3">
      <c r="A115" s="8" t="s">
        <v>42</v>
      </c>
      <c r="B115" s="7">
        <v>40.425844553062099</v>
      </c>
      <c r="C115" s="7">
        <v>39.850944166295399</v>
      </c>
      <c r="D115" s="7">
        <v>42.5167815632119</v>
      </c>
      <c r="E115" s="7">
        <v>39.343694759470502</v>
      </c>
      <c r="F115" s="7">
        <v>40.681287265099797</v>
      </c>
    </row>
    <row r="116" spans="1:6" x14ac:dyDescent="0.3">
      <c r="A116" s="8" t="s">
        <v>43</v>
      </c>
      <c r="B116" s="7">
        <v>52.435082552252702</v>
      </c>
      <c r="C116" s="7">
        <v>49.268813005385603</v>
      </c>
      <c r="D116" s="7">
        <v>39.062452136445998</v>
      </c>
      <c r="E116" s="7">
        <v>38.7304040231068</v>
      </c>
      <c r="F116" s="7">
        <v>43.4715782974055</v>
      </c>
    </row>
    <row r="117" spans="1:6" x14ac:dyDescent="0.3">
      <c r="A117" s="8"/>
      <c r="B117" s="7"/>
      <c r="C117" s="7"/>
      <c r="D117" s="7"/>
      <c r="E117" s="7"/>
      <c r="F117" s="7"/>
    </row>
    <row r="118" spans="1:6" x14ac:dyDescent="0.3">
      <c r="A118" s="6" t="s">
        <v>84</v>
      </c>
    </row>
    <row r="119" spans="1:6" x14ac:dyDescent="0.3">
      <c r="A119" s="8" t="s">
        <v>40</v>
      </c>
      <c r="B119" s="7">
        <v>1.0414478340300899</v>
      </c>
      <c r="C119" s="7">
        <v>3.9261156432929201</v>
      </c>
      <c r="D119" s="7">
        <v>9.0838244404174002</v>
      </c>
      <c r="E119" s="7">
        <v>10.595981866744101</v>
      </c>
      <c r="F119" s="7">
        <v>7.01256776644047</v>
      </c>
    </row>
    <row r="120" spans="1:6" x14ac:dyDescent="0.3">
      <c r="A120" s="8" t="s">
        <v>41</v>
      </c>
      <c r="B120" s="7">
        <v>9.9858037865312497</v>
      </c>
      <c r="C120" s="7">
        <v>14.0239682609489</v>
      </c>
      <c r="D120" s="7">
        <v>18.538013885666299</v>
      </c>
      <c r="E120" s="7">
        <v>13.075416818369099</v>
      </c>
      <c r="F120" s="7">
        <v>14.525744264544601</v>
      </c>
    </row>
    <row r="121" spans="1:6" x14ac:dyDescent="0.3">
      <c r="A121" s="8" t="s">
        <v>42</v>
      </c>
      <c r="B121" s="7">
        <v>46.482808877624798</v>
      </c>
      <c r="C121" s="7">
        <v>46.302727475547101</v>
      </c>
      <c r="D121" s="7">
        <v>44.829668285582798</v>
      </c>
      <c r="E121" s="7">
        <v>41.374933919625001</v>
      </c>
      <c r="F121" s="7">
        <v>44.446787231966603</v>
      </c>
    </row>
    <row r="122" spans="1:6" x14ac:dyDescent="0.3">
      <c r="A122" s="8" t="s">
        <v>43</v>
      </c>
      <c r="B122" s="7">
        <v>42.489939501813801</v>
      </c>
      <c r="C122" s="7">
        <v>35.747188620211098</v>
      </c>
      <c r="D122" s="7">
        <v>27.548493388333501</v>
      </c>
      <c r="E122" s="7">
        <v>34.953667395261903</v>
      </c>
      <c r="F122" s="7">
        <v>34.014900737048301</v>
      </c>
    </row>
    <row r="123" spans="1:6" x14ac:dyDescent="0.3">
      <c r="A123" s="8"/>
      <c r="B123" s="7"/>
      <c r="C123" s="7"/>
      <c r="D123" s="7"/>
      <c r="E123" s="7"/>
      <c r="F123" s="7"/>
    </row>
    <row r="124" spans="1:6" x14ac:dyDescent="0.3">
      <c r="A124" s="6" t="s">
        <v>85</v>
      </c>
    </row>
    <row r="125" spans="1:6" x14ac:dyDescent="0.3">
      <c r="A125" s="8" t="s">
        <v>40</v>
      </c>
      <c r="B125" s="7">
        <v>1.37669416772995</v>
      </c>
      <c r="C125" s="7">
        <v>1.2396795169891399</v>
      </c>
      <c r="D125" s="7">
        <v>3.1362004552390901</v>
      </c>
      <c r="E125" s="7">
        <v>3.9730277909330001</v>
      </c>
      <c r="F125" s="7">
        <v>2.66500502594132</v>
      </c>
    </row>
    <row r="126" spans="1:6" x14ac:dyDescent="0.3">
      <c r="A126" s="8" t="s">
        <v>41</v>
      </c>
      <c r="B126" s="7">
        <v>9.6066040707483609</v>
      </c>
      <c r="C126" s="7">
        <v>9.3087195472211306</v>
      </c>
      <c r="D126" s="7">
        <v>9.1798755545155206</v>
      </c>
      <c r="E126" s="7">
        <v>7.7195545267230701</v>
      </c>
      <c r="F126" s="7">
        <v>8.8651395952949095</v>
      </c>
    </row>
    <row r="127" spans="1:6" x14ac:dyDescent="0.3">
      <c r="A127" s="8" t="s">
        <v>42</v>
      </c>
      <c r="B127" s="7">
        <v>47.300930138986303</v>
      </c>
      <c r="C127" s="7">
        <v>46.030675776496601</v>
      </c>
      <c r="D127" s="7">
        <v>46.602460949541701</v>
      </c>
      <c r="E127" s="7">
        <v>45.533536698328803</v>
      </c>
      <c r="F127" s="7">
        <v>46.299090610689703</v>
      </c>
    </row>
    <row r="128" spans="1:6" x14ac:dyDescent="0.3">
      <c r="A128" s="8" t="s">
        <v>43</v>
      </c>
      <c r="B128" s="7">
        <v>41.7157716225353</v>
      </c>
      <c r="C128" s="7">
        <v>43.420925159293098</v>
      </c>
      <c r="D128" s="7">
        <v>41.081463040703703</v>
      </c>
      <c r="E128" s="7">
        <v>42.7738809840152</v>
      </c>
      <c r="F128" s="7">
        <v>42.1707647680741</v>
      </c>
    </row>
    <row r="129" spans="1:6" x14ac:dyDescent="0.3">
      <c r="A129" s="8"/>
      <c r="B129" s="7"/>
      <c r="C129" s="7"/>
      <c r="D129" s="7"/>
      <c r="E129" s="7"/>
      <c r="F129" s="7"/>
    </row>
    <row r="130" spans="1:6" x14ac:dyDescent="0.3">
      <c r="A130" s="6" t="s">
        <v>86</v>
      </c>
    </row>
    <row r="131" spans="1:6" x14ac:dyDescent="0.3">
      <c r="A131" s="8" t="s">
        <v>40</v>
      </c>
      <c r="B131" s="7">
        <v>1.2657111496307301</v>
      </c>
      <c r="C131" s="7">
        <v>0.784626895080203</v>
      </c>
      <c r="D131" s="7">
        <v>1.34087372259557</v>
      </c>
      <c r="E131" s="7">
        <v>1.0618749504392</v>
      </c>
      <c r="F131" s="7">
        <v>1.1307338311572901</v>
      </c>
    </row>
    <row r="132" spans="1:6" x14ac:dyDescent="0.3">
      <c r="A132" s="8" t="s">
        <v>41</v>
      </c>
      <c r="B132" s="7">
        <v>8.5970925486198304</v>
      </c>
      <c r="C132" s="7">
        <v>9.7464327087458607</v>
      </c>
      <c r="D132" s="7">
        <v>7.5433045253684101</v>
      </c>
      <c r="E132" s="7">
        <v>6.2567996685284699</v>
      </c>
      <c r="F132" s="7">
        <v>7.8276246277978903</v>
      </c>
    </row>
    <row r="133" spans="1:6" x14ac:dyDescent="0.3">
      <c r="A133" s="8" t="s">
        <v>42</v>
      </c>
      <c r="B133" s="7">
        <v>57.756381503588102</v>
      </c>
      <c r="C133" s="7">
        <v>54.749097459216301</v>
      </c>
      <c r="D133" s="7">
        <v>52.227796466194803</v>
      </c>
      <c r="E133" s="7">
        <v>45.480783964486797</v>
      </c>
      <c r="F133" s="7">
        <v>51.810601528715203</v>
      </c>
    </row>
    <row r="134" spans="1:6" x14ac:dyDescent="0.3">
      <c r="A134" s="8" t="s">
        <v>43</v>
      </c>
      <c r="B134" s="7">
        <v>32.380814798161403</v>
      </c>
      <c r="C134" s="7">
        <v>34.719842936957598</v>
      </c>
      <c r="D134" s="7">
        <v>38.888025285841202</v>
      </c>
      <c r="E134" s="7">
        <v>47.200541416545498</v>
      </c>
      <c r="F134" s="7">
        <v>39.2310400123297</v>
      </c>
    </row>
    <row r="135" spans="1:6" x14ac:dyDescent="0.3">
      <c r="A135" s="8"/>
      <c r="B135" s="7"/>
      <c r="C135" s="7"/>
      <c r="D135" s="7"/>
      <c r="E135" s="7"/>
      <c r="F135" s="7"/>
    </row>
    <row r="136" spans="1:6" x14ac:dyDescent="0.3">
      <c r="A136" s="6" t="s">
        <v>87</v>
      </c>
    </row>
    <row r="137" spans="1:6" x14ac:dyDescent="0.3">
      <c r="A137" s="8" t="s">
        <v>40</v>
      </c>
      <c r="B137" s="7">
        <v>1.17483077190471</v>
      </c>
      <c r="C137" s="7">
        <v>2.0439720317991101</v>
      </c>
      <c r="D137" s="7">
        <v>3.1967552144442202</v>
      </c>
      <c r="E137" s="7">
        <v>3.7951893986264</v>
      </c>
      <c r="F137" s="7">
        <v>2.7679476709758699</v>
      </c>
    </row>
    <row r="138" spans="1:6" x14ac:dyDescent="0.3">
      <c r="A138" s="8" t="s">
        <v>41</v>
      </c>
      <c r="B138" s="7">
        <v>7.2819353484725298</v>
      </c>
      <c r="C138" s="7">
        <v>10.3363938640558</v>
      </c>
      <c r="D138" s="7">
        <v>10.2543276328622</v>
      </c>
      <c r="E138" s="7">
        <v>9.5043718336833791</v>
      </c>
      <c r="F138" s="7">
        <v>9.5362200868543692</v>
      </c>
    </row>
    <row r="139" spans="1:6" x14ac:dyDescent="0.3">
      <c r="A139" s="8" t="s">
        <v>42</v>
      </c>
      <c r="B139" s="7">
        <v>51.613985206348197</v>
      </c>
      <c r="C139" s="7">
        <v>50.017328381344001</v>
      </c>
      <c r="D139" s="7">
        <v>48.575905632383098</v>
      </c>
      <c r="E139" s="7">
        <v>44.453034860839999</v>
      </c>
      <c r="F139" s="7">
        <v>48.241015858079002</v>
      </c>
    </row>
    <row r="140" spans="1:6" x14ac:dyDescent="0.3">
      <c r="A140" s="8" t="s">
        <v>43</v>
      </c>
      <c r="B140" s="7">
        <v>39.9292486732745</v>
      </c>
      <c r="C140" s="7">
        <v>37.602305722801098</v>
      </c>
      <c r="D140" s="7">
        <v>37.9730115203105</v>
      </c>
      <c r="E140" s="7">
        <v>42.247403906850202</v>
      </c>
      <c r="F140" s="7">
        <v>39.454816384090698</v>
      </c>
    </row>
    <row r="141" spans="1:6" x14ac:dyDescent="0.3">
      <c r="A141" s="8"/>
      <c r="B141" s="7"/>
      <c r="C141" s="7"/>
      <c r="D141" s="7"/>
      <c r="E141" s="7"/>
      <c r="F141" s="7"/>
    </row>
    <row r="142" spans="1:6" x14ac:dyDescent="0.3">
      <c r="A142" s="6" t="s">
        <v>88</v>
      </c>
    </row>
    <row r="143" spans="1:6" x14ac:dyDescent="0.3">
      <c r="A143" s="8" t="s">
        <v>40</v>
      </c>
      <c r="B143" s="7">
        <v>33.574435974776598</v>
      </c>
      <c r="C143" s="7">
        <v>33.539658312232703</v>
      </c>
      <c r="D143" s="7">
        <v>42.055375423871297</v>
      </c>
      <c r="E143" s="7">
        <v>41.2008711353973</v>
      </c>
      <c r="F143" s="7">
        <v>38.519347257679698</v>
      </c>
    </row>
    <row r="144" spans="1:6" x14ac:dyDescent="0.3">
      <c r="A144" s="8" t="s">
        <v>41</v>
      </c>
      <c r="B144" s="7">
        <v>54.4503002616648</v>
      </c>
      <c r="C144" s="7">
        <v>50.639763533018098</v>
      </c>
      <c r="D144" s="7">
        <v>41.664483374800199</v>
      </c>
      <c r="E144" s="7">
        <v>41.6615984802337</v>
      </c>
      <c r="F144" s="7">
        <v>45.808993177794001</v>
      </c>
    </row>
    <row r="145" spans="1:6" x14ac:dyDescent="0.3">
      <c r="A145" s="8" t="s">
        <v>42</v>
      </c>
      <c r="B145" s="7">
        <v>10.3037906128953</v>
      </c>
      <c r="C145" s="7">
        <v>13.723906789031901</v>
      </c>
      <c r="D145" s="7">
        <v>13.0129692674616</v>
      </c>
      <c r="E145" s="7">
        <v>13.6481172350333</v>
      </c>
      <c r="F145" s="7">
        <v>12.869012572042999</v>
      </c>
    </row>
    <row r="146" spans="1:6" x14ac:dyDescent="0.3">
      <c r="A146" s="8" t="s">
        <v>43</v>
      </c>
      <c r="B146" s="7">
        <v>1.67147315066334</v>
      </c>
      <c r="C146" s="7">
        <v>2.0966713657173202</v>
      </c>
      <c r="D146" s="7">
        <v>3.2671719338669201</v>
      </c>
      <c r="E146" s="7">
        <v>3.4894131493356499</v>
      </c>
      <c r="F146" s="7">
        <v>2.80264699248331</v>
      </c>
    </row>
    <row r="147" spans="1:6" x14ac:dyDescent="0.3">
      <c r="A147" s="8"/>
      <c r="B147" s="7"/>
      <c r="C147" s="7"/>
      <c r="D147" s="7"/>
      <c r="E147" s="7"/>
      <c r="F147" s="7"/>
    </row>
    <row r="148" spans="1:6" x14ac:dyDescent="0.3">
      <c r="A148" s="6" t="s">
        <v>89</v>
      </c>
    </row>
    <row r="149" spans="1:6" x14ac:dyDescent="0.3">
      <c r="A149" s="8" t="s">
        <v>40</v>
      </c>
      <c r="B149" s="7">
        <v>68.6065984276444</v>
      </c>
      <c r="C149" s="7">
        <v>72.965505035219607</v>
      </c>
      <c r="D149" s="7">
        <v>70.366018056457193</v>
      </c>
      <c r="E149" s="7">
        <v>69.136233368701596</v>
      </c>
      <c r="F149" s="7">
        <v>70.256578899289295</v>
      </c>
    </row>
    <row r="150" spans="1:6" x14ac:dyDescent="0.3">
      <c r="A150" s="8" t="s">
        <v>41</v>
      </c>
      <c r="B150" s="7">
        <v>24.634390800392801</v>
      </c>
      <c r="C150" s="7">
        <v>21.761783342411501</v>
      </c>
      <c r="D150" s="7">
        <v>20.141055292026099</v>
      </c>
      <c r="E150" s="7">
        <v>21.164671295963501</v>
      </c>
      <c r="F150" s="7">
        <v>21.5616036469658</v>
      </c>
    </row>
    <row r="151" spans="1:6" x14ac:dyDescent="0.3">
      <c r="A151" s="8" t="s">
        <v>42</v>
      </c>
      <c r="B151" s="7">
        <v>5.2069944591276602</v>
      </c>
      <c r="C151" s="7">
        <v>4.1115887672593603</v>
      </c>
      <c r="D151" s="7">
        <v>6.8242773881596301</v>
      </c>
      <c r="E151" s="7">
        <v>7.0782959729710999</v>
      </c>
      <c r="F151" s="7">
        <v>6.0406576328475001</v>
      </c>
    </row>
    <row r="152" spans="1:6" x14ac:dyDescent="0.3">
      <c r="A152" s="8" t="s">
        <v>43</v>
      </c>
      <c r="B152" s="7">
        <v>1.5520163128351001</v>
      </c>
      <c r="C152" s="7">
        <v>1.1611228551095201</v>
      </c>
      <c r="D152" s="7">
        <v>2.66864926335704</v>
      </c>
      <c r="E152" s="7">
        <v>2.6207993623638099</v>
      </c>
      <c r="F152" s="7">
        <v>2.1411598208973501</v>
      </c>
    </row>
    <row r="153" spans="1:6" x14ac:dyDescent="0.3">
      <c r="A153" s="8"/>
      <c r="B153" s="7"/>
      <c r="C153" s="7"/>
      <c r="D153" s="7"/>
      <c r="E153" s="7"/>
      <c r="F153" s="7"/>
    </row>
    <row r="154" spans="1:6" x14ac:dyDescent="0.3">
      <c r="A154" s="6" t="s">
        <v>90</v>
      </c>
    </row>
    <row r="155" spans="1:6" x14ac:dyDescent="0.3">
      <c r="A155" s="8" t="s">
        <v>40</v>
      </c>
      <c r="B155" s="7">
        <v>1.7728208069511899</v>
      </c>
      <c r="C155" s="7">
        <v>2.20366542673188</v>
      </c>
      <c r="D155" s="7">
        <v>2.8725325340740602</v>
      </c>
      <c r="E155" s="7">
        <v>2.9561940080231799</v>
      </c>
      <c r="F155" s="7">
        <v>2.56169168851619</v>
      </c>
    </row>
    <row r="156" spans="1:6" x14ac:dyDescent="0.3">
      <c r="A156" s="8" t="s">
        <v>41</v>
      </c>
      <c r="B156" s="7">
        <v>7.6066818551814901</v>
      </c>
      <c r="C156" s="7">
        <v>6.6904758866683496</v>
      </c>
      <c r="D156" s="7">
        <v>7.6792675734009901</v>
      </c>
      <c r="E156" s="7">
        <v>5.0350095937210702</v>
      </c>
      <c r="F156" s="7">
        <v>6.7064844988392203</v>
      </c>
    </row>
    <row r="157" spans="1:6" x14ac:dyDescent="0.3">
      <c r="A157" s="8" t="s">
        <v>42</v>
      </c>
      <c r="B157" s="7">
        <v>50.314991087692697</v>
      </c>
      <c r="C157" s="7">
        <v>44.629662170703398</v>
      </c>
      <c r="D157" s="7">
        <v>39.742651514874403</v>
      </c>
      <c r="E157" s="7">
        <v>34.571201476761402</v>
      </c>
      <c r="F157" s="7">
        <v>41.1644207779376</v>
      </c>
    </row>
    <row r="158" spans="1:6" x14ac:dyDescent="0.3">
      <c r="A158" s="8" t="s">
        <v>43</v>
      </c>
      <c r="B158" s="7">
        <v>40.305506250174602</v>
      </c>
      <c r="C158" s="7">
        <v>46.476196515896298</v>
      </c>
      <c r="D158" s="7">
        <v>49.705548377650601</v>
      </c>
      <c r="E158" s="7">
        <v>57.437594921494302</v>
      </c>
      <c r="F158" s="7">
        <v>49.567403034706999</v>
      </c>
    </row>
    <row r="159" spans="1:6" x14ac:dyDescent="0.3">
      <c r="A159" s="8"/>
      <c r="B159" s="7"/>
      <c r="C159" s="7"/>
      <c r="D159" s="7"/>
      <c r="E159" s="7"/>
      <c r="F159" s="7"/>
    </row>
    <row r="160" spans="1:6" x14ac:dyDescent="0.3">
      <c r="A160" s="6" t="s">
        <v>91</v>
      </c>
    </row>
    <row r="161" spans="1:6" x14ac:dyDescent="0.3">
      <c r="A161" s="8" t="s">
        <v>92</v>
      </c>
      <c r="B161" s="7">
        <v>75.2377241424944</v>
      </c>
      <c r="C161" s="7">
        <v>51.411278906569102</v>
      </c>
      <c r="D161" s="7">
        <v>39.549926195198502</v>
      </c>
      <c r="E161" s="7">
        <v>22.5452061834619</v>
      </c>
      <c r="F161" s="7">
        <v>43.475705495505899</v>
      </c>
    </row>
    <row r="162" spans="1:6" x14ac:dyDescent="0.3">
      <c r="A162" s="8" t="s">
        <v>93</v>
      </c>
      <c r="B162" s="7">
        <v>19.880850247022099</v>
      </c>
      <c r="C162" s="7">
        <v>35.100003460076401</v>
      </c>
      <c r="D162" s="7">
        <v>39.8922578294072</v>
      </c>
      <c r="E162" s="7">
        <v>44.6270077312249</v>
      </c>
      <c r="F162" s="7">
        <v>36.715949396986602</v>
      </c>
    </row>
    <row r="163" spans="1:6" x14ac:dyDescent="0.3">
      <c r="A163" s="8" t="s">
        <v>94</v>
      </c>
      <c r="B163" s="7">
        <v>4.8814256104835296</v>
      </c>
      <c r="C163" s="7">
        <v>13.488717633354501</v>
      </c>
      <c r="D163" s="7">
        <v>20.557815975394298</v>
      </c>
      <c r="E163" s="7">
        <v>32.8277860853132</v>
      </c>
      <c r="F163" s="7">
        <v>19.808345107507499</v>
      </c>
    </row>
    <row r="164" spans="1:6" x14ac:dyDescent="0.3">
      <c r="A164" s="8"/>
      <c r="B164" s="7"/>
      <c r="C164" s="7"/>
      <c r="D164" s="7"/>
      <c r="E164" s="7"/>
      <c r="F164" s="7"/>
    </row>
    <row r="165" spans="1:6" x14ac:dyDescent="0.3">
      <c r="A165" s="6" t="s">
        <v>95</v>
      </c>
    </row>
    <row r="166" spans="1:6" x14ac:dyDescent="0.3">
      <c r="A166" s="8" t="s">
        <v>96</v>
      </c>
      <c r="B166" s="7">
        <v>75.2377241424944</v>
      </c>
      <c r="C166" s="7">
        <v>51.411278906569102</v>
      </c>
      <c r="D166" s="7">
        <v>39.549926195198502</v>
      </c>
      <c r="E166" s="7">
        <v>22.5452061834619</v>
      </c>
      <c r="F166" s="7">
        <v>43.475705495505899</v>
      </c>
    </row>
    <row r="167" spans="1:6" x14ac:dyDescent="0.3">
      <c r="A167" s="8" t="s">
        <v>97</v>
      </c>
      <c r="B167" s="7">
        <v>7.7151315293617797</v>
      </c>
      <c r="C167" s="7">
        <v>19.769677255994299</v>
      </c>
      <c r="D167" s="7">
        <v>25.946505647824701</v>
      </c>
      <c r="E167" s="7">
        <v>36.5162009083962</v>
      </c>
      <c r="F167" s="7">
        <v>24.452791282674202</v>
      </c>
    </row>
    <row r="168" spans="1:6" x14ac:dyDescent="0.3">
      <c r="A168" s="8" t="s">
        <v>98</v>
      </c>
      <c r="B168" s="7">
        <v>16.166773768597501</v>
      </c>
      <c r="C168" s="7">
        <v>27.6042829478986</v>
      </c>
      <c r="D168" s="7">
        <v>31.000084149890402</v>
      </c>
      <c r="E168" s="7">
        <v>37.164285052407202</v>
      </c>
      <c r="F168" s="7">
        <v>29.435408243250599</v>
      </c>
    </row>
    <row r="169" spans="1:6" x14ac:dyDescent="0.3">
      <c r="A169" s="8" t="s">
        <v>99</v>
      </c>
      <c r="B169" s="7">
        <v>0.880370559546375</v>
      </c>
      <c r="C169" s="7">
        <v>1.21476088953799</v>
      </c>
      <c r="D169" s="7">
        <v>3.5034840070864002</v>
      </c>
      <c r="E169" s="7">
        <v>3.7743078557346998</v>
      </c>
      <c r="F169" s="7">
        <v>2.6360949785692598</v>
      </c>
    </row>
    <row r="170" spans="1:6" x14ac:dyDescent="0.3">
      <c r="A170" s="8"/>
      <c r="B170" s="7"/>
      <c r="C170" s="7"/>
      <c r="D170" s="7"/>
      <c r="E170" s="7"/>
      <c r="F170" s="7"/>
    </row>
    <row r="171" spans="1:6" x14ac:dyDescent="0.3">
      <c r="A171" s="6" t="s">
        <v>100</v>
      </c>
    </row>
    <row r="172" spans="1:6" x14ac:dyDescent="0.3">
      <c r="A172" s="8" t="s">
        <v>92</v>
      </c>
      <c r="B172" s="7">
        <v>86.379209826787005</v>
      </c>
      <c r="C172" s="7">
        <v>61.734841894653499</v>
      </c>
      <c r="D172" s="7">
        <v>48.730204377193601</v>
      </c>
      <c r="E172" s="7">
        <v>25.573006031052198</v>
      </c>
      <c r="F172" s="7">
        <v>51.498185804126301</v>
      </c>
    </row>
    <row r="173" spans="1:6" x14ac:dyDescent="0.3">
      <c r="A173" s="8" t="s">
        <v>93</v>
      </c>
      <c r="B173" s="7">
        <v>12.3522690914269</v>
      </c>
      <c r="C173" s="7">
        <v>29.485507975883198</v>
      </c>
      <c r="D173" s="7">
        <v>35.1717154053038</v>
      </c>
      <c r="E173" s="7">
        <v>49.257323414486699</v>
      </c>
      <c r="F173" s="7">
        <v>33.972285920024099</v>
      </c>
    </row>
    <row r="174" spans="1:6" x14ac:dyDescent="0.3">
      <c r="A174" s="8" t="s">
        <v>94</v>
      </c>
      <c r="B174" s="7">
        <v>1.2685210817860999</v>
      </c>
      <c r="C174" s="7">
        <v>8.7796501294633398</v>
      </c>
      <c r="D174" s="7">
        <v>16.098080217502599</v>
      </c>
      <c r="E174" s="7">
        <v>25.169670554461199</v>
      </c>
      <c r="F174" s="7">
        <v>14.5295282758496</v>
      </c>
    </row>
    <row r="175" spans="1:6" x14ac:dyDescent="0.3">
      <c r="A175" s="8"/>
      <c r="B175" s="7"/>
      <c r="C175" s="7"/>
      <c r="D175" s="7"/>
      <c r="E175" s="7"/>
      <c r="F175" s="7"/>
    </row>
    <row r="176" spans="1:6" x14ac:dyDescent="0.3">
      <c r="A176" s="6" t="s">
        <v>101</v>
      </c>
    </row>
    <row r="177" spans="1:6" x14ac:dyDescent="0.3">
      <c r="A177" s="8" t="s">
        <v>102</v>
      </c>
      <c r="B177" s="7">
        <v>86.379209826787005</v>
      </c>
      <c r="C177" s="7">
        <v>61.734841894653499</v>
      </c>
      <c r="D177" s="7">
        <v>48.730204377193601</v>
      </c>
      <c r="E177" s="7">
        <v>25.573006031052198</v>
      </c>
      <c r="F177" s="7">
        <v>51.498185804126301</v>
      </c>
    </row>
    <row r="178" spans="1:6" x14ac:dyDescent="0.3">
      <c r="A178" s="8" t="s">
        <v>103</v>
      </c>
      <c r="B178" s="7">
        <v>2.5141313778080301</v>
      </c>
      <c r="C178" s="7">
        <v>14.2838532743645</v>
      </c>
      <c r="D178" s="7">
        <v>21.082429997380899</v>
      </c>
      <c r="E178" s="7">
        <v>31.231090142730501</v>
      </c>
      <c r="F178" s="7">
        <v>19.274115566066001</v>
      </c>
    </row>
    <row r="179" spans="1:6" x14ac:dyDescent="0.3">
      <c r="A179" s="8" t="s">
        <v>104</v>
      </c>
      <c r="B179" s="7">
        <v>10.4094713928689</v>
      </c>
      <c r="C179" s="7">
        <v>22.767585752807701</v>
      </c>
      <c r="D179" s="7">
        <v>26.011202311786999</v>
      </c>
      <c r="E179" s="7">
        <v>39.677144149802203</v>
      </c>
      <c r="F179" s="7">
        <v>26.474943123133901</v>
      </c>
    </row>
    <row r="180" spans="1:6" x14ac:dyDescent="0.3">
      <c r="A180" s="8" t="s">
        <v>105</v>
      </c>
      <c r="B180" s="7">
        <v>0.69718740253605305</v>
      </c>
      <c r="C180" s="7">
        <v>1.2137190781742699</v>
      </c>
      <c r="D180" s="7">
        <v>4.1761633136385203</v>
      </c>
      <c r="E180" s="7">
        <v>3.5187596764151698</v>
      </c>
      <c r="F180" s="7">
        <v>2.7527555066738301</v>
      </c>
    </row>
    <row r="181" spans="1:6" x14ac:dyDescent="0.3">
      <c r="A181" s="8"/>
      <c r="B181" s="7"/>
      <c r="C181" s="7"/>
      <c r="D181" s="7"/>
      <c r="E181" s="7"/>
      <c r="F181" s="7"/>
    </row>
    <row r="182" spans="1:6" x14ac:dyDescent="0.3">
      <c r="A182" s="6" t="s">
        <v>106</v>
      </c>
    </row>
    <row r="183" spans="1:6" x14ac:dyDescent="0.3">
      <c r="A183" s="8" t="s">
        <v>92</v>
      </c>
      <c r="B183" s="7">
        <v>73.284604626353897</v>
      </c>
      <c r="C183" s="7">
        <v>51.6404850548358</v>
      </c>
      <c r="D183" s="7">
        <v>26.941917090211</v>
      </c>
      <c r="E183" s="7">
        <v>16.197103041013499</v>
      </c>
      <c r="F183" s="7">
        <v>37.232039222238903</v>
      </c>
    </row>
    <row r="184" spans="1:6" x14ac:dyDescent="0.3">
      <c r="A184" s="8" t="s">
        <v>93</v>
      </c>
      <c r="B184" s="7">
        <v>16.381649926792999</v>
      </c>
      <c r="C184" s="7">
        <v>27.958541145645</v>
      </c>
      <c r="D184" s="7">
        <v>29.678545193831699</v>
      </c>
      <c r="E184" s="7">
        <v>34.244005166847103</v>
      </c>
      <c r="F184" s="7">
        <v>28.282893962225302</v>
      </c>
    </row>
    <row r="185" spans="1:6" x14ac:dyDescent="0.3">
      <c r="A185" s="8" t="s">
        <v>94</v>
      </c>
      <c r="B185" s="7">
        <v>10.333745446853101</v>
      </c>
      <c r="C185" s="7">
        <v>20.4009737995192</v>
      </c>
      <c r="D185" s="7">
        <v>43.379537715957397</v>
      </c>
      <c r="E185" s="7">
        <v>49.558891792139498</v>
      </c>
      <c r="F185" s="7">
        <v>34.485066815535802</v>
      </c>
    </row>
    <row r="186" spans="1:6" x14ac:dyDescent="0.3">
      <c r="A186" s="8"/>
      <c r="B186" s="7"/>
      <c r="C186" s="7"/>
      <c r="D186" s="7"/>
      <c r="E186" s="7"/>
      <c r="F186" s="7"/>
    </row>
    <row r="187" spans="1:6" x14ac:dyDescent="0.3">
      <c r="A187" s="6" t="s">
        <v>107</v>
      </c>
    </row>
    <row r="188" spans="1:6" x14ac:dyDescent="0.3">
      <c r="A188" s="8" t="s">
        <v>108</v>
      </c>
      <c r="B188" s="7">
        <v>73.284604626353897</v>
      </c>
      <c r="C188" s="7">
        <v>51.6404850548358</v>
      </c>
      <c r="D188" s="7">
        <v>26.941917090211</v>
      </c>
      <c r="E188" s="7">
        <v>16.197103041013499</v>
      </c>
      <c r="F188" s="7">
        <v>37.232039222238903</v>
      </c>
    </row>
    <row r="189" spans="1:6" x14ac:dyDescent="0.3">
      <c r="A189" s="8" t="s">
        <v>109</v>
      </c>
      <c r="B189" s="7">
        <v>4.2734874165560699</v>
      </c>
      <c r="C189" s="7">
        <v>11.126450664999499</v>
      </c>
      <c r="D189" s="7">
        <v>20.061423827011399</v>
      </c>
      <c r="E189" s="7">
        <v>29.810243708168201</v>
      </c>
      <c r="F189" s="7">
        <v>18.182074612022699</v>
      </c>
    </row>
    <row r="190" spans="1:6" x14ac:dyDescent="0.3">
      <c r="A190" s="8" t="s">
        <v>110</v>
      </c>
      <c r="B190" s="7">
        <v>21.136145908914099</v>
      </c>
      <c r="C190" s="7">
        <v>35.045993532289998</v>
      </c>
      <c r="D190" s="7">
        <v>48.2880880600041</v>
      </c>
      <c r="E190" s="7">
        <v>49.713562628220203</v>
      </c>
      <c r="F190" s="7">
        <v>41.129974987687802</v>
      </c>
    </row>
    <row r="191" spans="1:6" x14ac:dyDescent="0.3">
      <c r="A191" s="8" t="s">
        <v>111</v>
      </c>
      <c r="B191" s="7">
        <v>1.30576204817588</v>
      </c>
      <c r="C191" s="7">
        <v>2.1870707478747198</v>
      </c>
      <c r="D191" s="7">
        <v>4.7085710227735698</v>
      </c>
      <c r="E191" s="7">
        <v>4.27909062259807</v>
      </c>
      <c r="F191" s="7">
        <v>3.4559111780506702</v>
      </c>
    </row>
    <row r="192" spans="1:6" x14ac:dyDescent="0.3">
      <c r="A192" s="8"/>
      <c r="B192" s="7"/>
      <c r="C192" s="7"/>
      <c r="D192" s="7"/>
      <c r="E192" s="7"/>
      <c r="F192" s="7"/>
    </row>
    <row r="193" spans="1:6" x14ac:dyDescent="0.3">
      <c r="A193" s="6" t="s">
        <v>112</v>
      </c>
    </row>
    <row r="194" spans="1:6" x14ac:dyDescent="0.3">
      <c r="A194" s="8" t="s">
        <v>92</v>
      </c>
      <c r="B194" s="7">
        <v>83.447368192594894</v>
      </c>
      <c r="C194" s="7">
        <v>65.454630569539205</v>
      </c>
      <c r="D194" s="7">
        <v>56.322019448819503</v>
      </c>
      <c r="E194" s="7">
        <v>36.9394443095049</v>
      </c>
      <c r="F194" s="7">
        <v>57.490585637389401</v>
      </c>
    </row>
    <row r="195" spans="1:6" x14ac:dyDescent="0.3">
      <c r="A195" s="8" t="s">
        <v>93</v>
      </c>
      <c r="B195" s="7">
        <v>11.962065105142999</v>
      </c>
      <c r="C195" s="7">
        <v>18.730890011283201</v>
      </c>
      <c r="D195" s="7">
        <v>18.895358480994499</v>
      </c>
      <c r="E195" s="7">
        <v>28.700103062033602</v>
      </c>
      <c r="F195" s="7">
        <v>20.438102206434799</v>
      </c>
    </row>
    <row r="196" spans="1:6" x14ac:dyDescent="0.3">
      <c r="A196" s="8" t="s">
        <v>94</v>
      </c>
      <c r="B196" s="7">
        <v>4.5905667022620698</v>
      </c>
      <c r="C196" s="7">
        <v>15.8144794191776</v>
      </c>
      <c r="D196" s="7">
        <v>24.782622070186001</v>
      </c>
      <c r="E196" s="7">
        <v>34.360452628461502</v>
      </c>
      <c r="F196" s="7">
        <v>22.0713121561758</v>
      </c>
    </row>
    <row r="197" spans="1:6" x14ac:dyDescent="0.3">
      <c r="A197" s="8"/>
      <c r="B197" s="7"/>
      <c r="C197" s="7"/>
      <c r="D197" s="7"/>
      <c r="E197" s="7"/>
      <c r="F197" s="7"/>
    </row>
    <row r="198" spans="1:6" x14ac:dyDescent="0.3">
      <c r="A198" s="6" t="s">
        <v>113</v>
      </c>
    </row>
    <row r="199" spans="1:6" x14ac:dyDescent="0.3">
      <c r="A199" s="8" t="s">
        <v>114</v>
      </c>
      <c r="B199" s="7">
        <v>83.447368192594894</v>
      </c>
      <c r="C199" s="7">
        <v>65.454630569539205</v>
      </c>
      <c r="D199" s="7">
        <v>56.322019448819503</v>
      </c>
      <c r="E199" s="7">
        <v>36.9394443095049</v>
      </c>
      <c r="F199" s="7">
        <v>57.490585637389401</v>
      </c>
    </row>
    <row r="200" spans="1:6" x14ac:dyDescent="0.3">
      <c r="A200" s="8" t="s">
        <v>115</v>
      </c>
      <c r="B200" s="7">
        <v>1.4934951797952101</v>
      </c>
      <c r="C200" s="7">
        <v>5.26011258720344</v>
      </c>
      <c r="D200" s="7">
        <v>9.1563492450273003</v>
      </c>
      <c r="E200" s="7">
        <v>14.837747339381499</v>
      </c>
      <c r="F200" s="7">
        <v>8.6066916806640599</v>
      </c>
    </row>
    <row r="201" spans="1:6" x14ac:dyDescent="0.3">
      <c r="A201" s="8" t="s">
        <v>116</v>
      </c>
      <c r="B201" s="7">
        <v>14.2252566702109</v>
      </c>
      <c r="C201" s="7">
        <v>27.8876324591578</v>
      </c>
      <c r="D201" s="7">
        <v>32.111935534978201</v>
      </c>
      <c r="E201" s="7">
        <v>45.1011645201148</v>
      </c>
      <c r="F201" s="7">
        <v>31.780734149799301</v>
      </c>
    </row>
    <row r="202" spans="1:6" x14ac:dyDescent="0.3">
      <c r="A202" s="8" t="s">
        <v>117</v>
      </c>
      <c r="B202" s="7">
        <v>0.833879957399002</v>
      </c>
      <c r="C202" s="7">
        <v>1.3976243840995799</v>
      </c>
      <c r="D202" s="7">
        <v>2.40969577117504</v>
      </c>
      <c r="E202" s="7">
        <v>3.12164383099873</v>
      </c>
      <c r="F202" s="7">
        <v>2.1219885321472902</v>
      </c>
    </row>
    <row r="203" spans="1:6" x14ac:dyDescent="0.3">
      <c r="A203" s="8"/>
      <c r="B203" s="7"/>
      <c r="C203" s="7"/>
      <c r="D203" s="7"/>
      <c r="E203" s="7"/>
      <c r="F203" s="7"/>
    </row>
    <row r="204" spans="1:6" x14ac:dyDescent="0.3">
      <c r="A204" s="6" t="s">
        <v>118</v>
      </c>
    </row>
    <row r="205" spans="1:6" x14ac:dyDescent="0.3">
      <c r="A205" s="8" t="s">
        <v>92</v>
      </c>
      <c r="B205" s="7">
        <v>80.524616137444596</v>
      </c>
      <c r="C205" s="7">
        <v>57.384639010572499</v>
      </c>
      <c r="D205" s="7">
        <v>43.119342768681499</v>
      </c>
      <c r="E205" s="7">
        <v>24.801919155373099</v>
      </c>
      <c r="F205" s="7">
        <v>47.483494384290402</v>
      </c>
    </row>
    <row r="206" spans="1:6" x14ac:dyDescent="0.3">
      <c r="A206" s="8" t="s">
        <v>93</v>
      </c>
      <c r="B206" s="7">
        <v>13.484526018715499</v>
      </c>
      <c r="C206" s="7">
        <v>23.424022029630699</v>
      </c>
      <c r="D206" s="7">
        <v>19.370304854121802</v>
      </c>
      <c r="E206" s="7">
        <v>26.7980896423955</v>
      </c>
      <c r="F206" s="7">
        <v>21.308145170141302</v>
      </c>
    </row>
    <row r="207" spans="1:6" x14ac:dyDescent="0.3">
      <c r="A207" s="8" t="s">
        <v>94</v>
      </c>
      <c r="B207" s="7">
        <v>5.9908578438398896</v>
      </c>
      <c r="C207" s="7">
        <v>19.191338959796798</v>
      </c>
      <c r="D207" s="7">
        <v>37.510352377196703</v>
      </c>
      <c r="E207" s="7">
        <v>48.399991202231497</v>
      </c>
      <c r="F207" s="7">
        <v>31.2083604455682</v>
      </c>
    </row>
    <row r="208" spans="1:6" x14ac:dyDescent="0.3">
      <c r="A208" s="8"/>
      <c r="B208" s="7"/>
      <c r="C208" s="7"/>
      <c r="D208" s="7"/>
      <c r="E208" s="7"/>
      <c r="F208" s="7"/>
    </row>
    <row r="209" spans="1:6" x14ac:dyDescent="0.3">
      <c r="A209" s="6" t="s">
        <v>119</v>
      </c>
    </row>
    <row r="210" spans="1:6" x14ac:dyDescent="0.3">
      <c r="A210" s="8" t="s">
        <v>120</v>
      </c>
      <c r="B210" s="7">
        <v>80.524616137444596</v>
      </c>
      <c r="C210" s="7">
        <v>57.384639010572499</v>
      </c>
      <c r="D210" s="7">
        <v>43.119342768681499</v>
      </c>
      <c r="E210" s="7">
        <v>24.801919155373099</v>
      </c>
      <c r="F210" s="7">
        <v>47.483494384290402</v>
      </c>
    </row>
    <row r="211" spans="1:6" x14ac:dyDescent="0.3">
      <c r="A211" s="8" t="s">
        <v>121</v>
      </c>
      <c r="B211" s="7">
        <v>3.2928012532937401</v>
      </c>
      <c r="C211" s="7">
        <v>10.2094179660119</v>
      </c>
      <c r="D211" s="7">
        <v>18.567556862781601</v>
      </c>
      <c r="E211" s="7">
        <v>21.2990427890212</v>
      </c>
      <c r="F211" s="7">
        <v>14.8979677132919</v>
      </c>
    </row>
    <row r="212" spans="1:6" x14ac:dyDescent="0.3">
      <c r="A212" s="8" t="s">
        <v>122</v>
      </c>
      <c r="B212" s="7">
        <v>15.4696517015373</v>
      </c>
      <c r="C212" s="7">
        <v>30.834632397211902</v>
      </c>
      <c r="D212" s="7">
        <v>34.936145087857398</v>
      </c>
      <c r="E212" s="7">
        <v>49.8521953792971</v>
      </c>
      <c r="F212" s="7">
        <v>34.899911940782097</v>
      </c>
    </row>
    <row r="213" spans="1:6" x14ac:dyDescent="0.3">
      <c r="A213" s="8" t="s">
        <v>123</v>
      </c>
      <c r="B213" s="7">
        <v>0.71293090772434498</v>
      </c>
      <c r="C213" s="7">
        <v>1.5713106262038301</v>
      </c>
      <c r="D213" s="7">
        <v>3.3769552806794199</v>
      </c>
      <c r="E213" s="7">
        <v>4.0468426763085796</v>
      </c>
      <c r="F213" s="7">
        <v>2.7186259616355999</v>
      </c>
    </row>
    <row r="214" spans="1:6" x14ac:dyDescent="0.3">
      <c r="A214" s="8"/>
      <c r="B214" s="7"/>
      <c r="C214" s="7"/>
      <c r="D214" s="7"/>
      <c r="E214" s="7"/>
      <c r="F214" s="7"/>
    </row>
    <row r="215" spans="1:6" x14ac:dyDescent="0.3">
      <c r="A215" s="6" t="s">
        <v>124</v>
      </c>
    </row>
    <row r="216" spans="1:6" x14ac:dyDescent="0.3">
      <c r="A216" s="8" t="s">
        <v>125</v>
      </c>
      <c r="B216" s="7">
        <v>8.7952361959466501</v>
      </c>
      <c r="C216" s="7">
        <v>18.0007802473474</v>
      </c>
      <c r="D216" s="7">
        <v>20.030984934843101</v>
      </c>
      <c r="E216" s="7">
        <v>42.5034624289409</v>
      </c>
      <c r="F216" s="7">
        <v>24.027776392314099</v>
      </c>
    </row>
    <row r="217" spans="1:6" x14ac:dyDescent="0.3">
      <c r="A217" s="8" t="s">
        <v>126</v>
      </c>
      <c r="B217" s="7">
        <v>8.0832707645398099</v>
      </c>
      <c r="C217" s="7">
        <v>19.2190943727771</v>
      </c>
      <c r="D217" s="7">
        <v>18.7180092491603</v>
      </c>
      <c r="E217" s="7">
        <v>64.335206833136496</v>
      </c>
      <c r="F217" s="7">
        <v>29.974278287848399</v>
      </c>
    </row>
    <row r="218" spans="1:6" x14ac:dyDescent="0.3">
      <c r="A218" s="8" t="s">
        <v>127</v>
      </c>
      <c r="B218" s="7">
        <v>3.7468694245840801</v>
      </c>
      <c r="C218" s="7">
        <v>5.6365789407071896</v>
      </c>
      <c r="D218" s="7">
        <v>1.8323330579211199</v>
      </c>
      <c r="E218" s="7">
        <v>4.7134824715721297</v>
      </c>
      <c r="F218" s="7">
        <v>3.8017952662880301</v>
      </c>
    </row>
    <row r="219" spans="1:6" x14ac:dyDescent="0.3">
      <c r="A219" s="8" t="s">
        <v>128</v>
      </c>
      <c r="B219" s="7">
        <v>3.57124864005455</v>
      </c>
      <c r="C219" s="7">
        <v>10.614184189307499</v>
      </c>
      <c r="D219" s="7">
        <v>4.2140851458280304</v>
      </c>
      <c r="E219" s="7">
        <v>44.780884173544997</v>
      </c>
      <c r="F219" s="7">
        <v>17.050779075157902</v>
      </c>
    </row>
    <row r="220" spans="1:6" x14ac:dyDescent="0.3">
      <c r="A220" s="8" t="s">
        <v>129</v>
      </c>
      <c r="B220" s="7">
        <v>18.4377961199353</v>
      </c>
      <c r="C220" s="7">
        <v>31.585711275802499</v>
      </c>
      <c r="D220" s="7">
        <v>23.553262275179101</v>
      </c>
      <c r="E220" s="7">
        <v>58.962319214121401</v>
      </c>
      <c r="F220" s="7">
        <v>34.474737907892802</v>
      </c>
    </row>
    <row r="221" spans="1:6" x14ac:dyDescent="0.3">
      <c r="A221" s="8" t="s">
        <v>130</v>
      </c>
      <c r="B221" s="7">
        <v>8.2348587850789805</v>
      </c>
      <c r="C221" s="7">
        <v>17.944507058642401</v>
      </c>
      <c r="D221" s="7">
        <v>9.8128569933693797</v>
      </c>
      <c r="E221" s="7">
        <v>50.126327543869799</v>
      </c>
      <c r="F221" s="7">
        <v>22.768713790333699</v>
      </c>
    </row>
    <row r="222" spans="1:6" x14ac:dyDescent="0.3">
      <c r="A222" s="8" t="s">
        <v>131</v>
      </c>
      <c r="B222" s="7">
        <v>25.59400805265</v>
      </c>
      <c r="C222" s="7">
        <v>29.5960919605788</v>
      </c>
      <c r="D222" s="7">
        <v>20.177127174204401</v>
      </c>
      <c r="E222" s="7">
        <v>20.549100190940301</v>
      </c>
      <c r="F222" s="7">
        <v>23.2208950353956</v>
      </c>
    </row>
    <row r="223" spans="1:6" x14ac:dyDescent="0.3">
      <c r="A223" s="8" t="s">
        <v>132</v>
      </c>
      <c r="B223" s="7">
        <v>13.7262727245342</v>
      </c>
      <c r="C223" s="7">
        <v>16.4941858871851</v>
      </c>
      <c r="D223" s="7">
        <v>5.1270513940299098</v>
      </c>
      <c r="E223" s="7">
        <v>18.907201586460499</v>
      </c>
      <c r="F223" s="7">
        <v>12.973101829874601</v>
      </c>
    </row>
    <row r="224" spans="1:6" x14ac:dyDescent="0.3">
      <c r="A224" s="8" t="s">
        <v>133</v>
      </c>
      <c r="B224" s="7">
        <v>4.0073934899057599</v>
      </c>
      <c r="C224" s="7">
        <v>10.8950557629069</v>
      </c>
      <c r="D224" s="7">
        <v>11.1598450152749</v>
      </c>
      <c r="E224" s="7">
        <v>29.461787605902799</v>
      </c>
      <c r="F224" s="7">
        <v>15.0818146585422</v>
      </c>
    </row>
    <row r="225" spans="1:6" x14ac:dyDescent="0.3">
      <c r="A225" s="8" t="s">
        <v>134</v>
      </c>
      <c r="B225" s="7">
        <v>2.9274182247083398</v>
      </c>
      <c r="C225" s="7">
        <v>7.5555515135095597</v>
      </c>
      <c r="D225" s="7">
        <v>9.6449567671645902</v>
      </c>
      <c r="E225" s="7">
        <v>24.029599822176898</v>
      </c>
      <c r="F225" s="7">
        <v>12.1337267418506</v>
      </c>
    </row>
    <row r="226" spans="1:6" x14ac:dyDescent="0.3">
      <c r="A226" s="8" t="s">
        <v>135</v>
      </c>
      <c r="B226" s="7">
        <v>4.5069628067023499</v>
      </c>
      <c r="C226" s="7">
        <v>12.6031773124175</v>
      </c>
      <c r="D226" s="7">
        <v>7.1396752021977301</v>
      </c>
      <c r="E226" s="7">
        <v>33.477809342499</v>
      </c>
      <c r="F226" s="7">
        <v>15.3520325279051</v>
      </c>
    </row>
    <row r="227" spans="1:6" x14ac:dyDescent="0.3">
      <c r="A227" s="8" t="s">
        <v>136</v>
      </c>
      <c r="B227" s="7">
        <v>20.422181420206201</v>
      </c>
      <c r="C227" s="7">
        <v>23.152076333416801</v>
      </c>
      <c r="D227" s="7">
        <v>18.7891687915034</v>
      </c>
      <c r="E227" s="7">
        <v>11.4645790973474</v>
      </c>
      <c r="F227" s="7">
        <v>17.9053065764856</v>
      </c>
    </row>
    <row r="228" spans="1:6" x14ac:dyDescent="0.3">
      <c r="A228" s="8" t="s">
        <v>137</v>
      </c>
      <c r="B228" s="7">
        <v>6.55583972818975</v>
      </c>
      <c r="C228" s="7">
        <v>15.4636985700306</v>
      </c>
      <c r="D228" s="7">
        <v>18.573605694956498</v>
      </c>
      <c r="E228" s="7">
        <v>18.187446610537201</v>
      </c>
      <c r="F228" s="7">
        <v>15.6997331972076</v>
      </c>
    </row>
    <row r="229" spans="1:6" x14ac:dyDescent="0.3">
      <c r="A229" s="8" t="s">
        <v>138</v>
      </c>
      <c r="B229" s="7">
        <v>41.724467196809798</v>
      </c>
      <c r="C229" s="7">
        <v>66.476118298942396</v>
      </c>
      <c r="D229" s="7">
        <v>74.798938929852596</v>
      </c>
      <c r="E229" s="7">
        <v>52.119200365435098</v>
      </c>
      <c r="F229" s="7">
        <v>60.792698584688097</v>
      </c>
    </row>
    <row r="230" spans="1:6" x14ac:dyDescent="0.3">
      <c r="A230" s="8"/>
      <c r="B230" s="7"/>
      <c r="C230" s="7"/>
      <c r="D230" s="7"/>
      <c r="E230" s="7"/>
      <c r="F230" s="7"/>
    </row>
    <row r="231" spans="1:6" x14ac:dyDescent="0.3">
      <c r="A231" s="6" t="s">
        <v>139</v>
      </c>
    </row>
    <row r="232" spans="1:6" x14ac:dyDescent="0.3">
      <c r="A232" s="8" t="s">
        <v>957</v>
      </c>
      <c r="B232" s="7">
        <v>74.710399591522204</v>
      </c>
      <c r="C232" s="7">
        <v>48.805461998624502</v>
      </c>
      <c r="D232" s="7">
        <v>29.871110973281102</v>
      </c>
      <c r="E232" s="7">
        <v>12.216559180597001</v>
      </c>
      <c r="F232" s="7">
        <v>36.741922919053202</v>
      </c>
    </row>
    <row r="233" spans="1:6" x14ac:dyDescent="0.3">
      <c r="A233" s="8" t="s">
        <v>956</v>
      </c>
      <c r="B233" s="7">
        <v>21.006418712550701</v>
      </c>
      <c r="C233" s="7">
        <v>35.460078170503003</v>
      </c>
      <c r="D233" s="7">
        <v>36.486964638223803</v>
      </c>
      <c r="E233" s="7">
        <v>38.880753015184197</v>
      </c>
      <c r="F233" s="7">
        <v>34.227075793948103</v>
      </c>
    </row>
    <row r="234" spans="1:6" x14ac:dyDescent="0.3">
      <c r="A234" s="8" t="s">
        <v>955</v>
      </c>
      <c r="B234" s="7">
        <v>4.2831816959270101</v>
      </c>
      <c r="C234" s="7">
        <v>15.734459830872501</v>
      </c>
      <c r="D234" s="7">
        <v>33.641924388495198</v>
      </c>
      <c r="E234" s="7">
        <v>48.902687804218701</v>
      </c>
      <c r="F234" s="7">
        <v>29.031001286998698</v>
      </c>
    </row>
    <row r="235" spans="1:6" x14ac:dyDescent="0.3">
      <c r="A235" s="8"/>
      <c r="B235" s="7"/>
      <c r="C235" s="7"/>
      <c r="D235" s="7"/>
      <c r="E235" s="7"/>
      <c r="F235" s="7"/>
    </row>
    <row r="236" spans="1:6" x14ac:dyDescent="0.3">
      <c r="A236" s="6" t="s">
        <v>966</v>
      </c>
    </row>
    <row r="237" spans="1:6" x14ac:dyDescent="0.3">
      <c r="A237" s="8" t="s">
        <v>960</v>
      </c>
      <c r="B237" s="7">
        <v>16.518027911252702</v>
      </c>
      <c r="C237" s="7">
        <v>24.576607046211102</v>
      </c>
      <c r="D237" s="7">
        <v>35.669525497535098</v>
      </c>
      <c r="E237" s="7">
        <v>45.740462454968601</v>
      </c>
      <c r="F237" s="7">
        <v>32.832094783796897</v>
      </c>
    </row>
    <row r="238" spans="1:6" x14ac:dyDescent="0.3">
      <c r="A238" s="8" t="s">
        <v>959</v>
      </c>
      <c r="B238" s="7">
        <v>34.617096000357598</v>
      </c>
      <c r="C238" s="7">
        <v>34.997648238229502</v>
      </c>
      <c r="D238" s="7">
        <v>38.485846899996098</v>
      </c>
      <c r="E238" s="7">
        <v>33.993504233292498</v>
      </c>
      <c r="F238" s="7">
        <v>35.784500246278597</v>
      </c>
    </row>
    <row r="239" spans="1:6" x14ac:dyDescent="0.3">
      <c r="A239" s="8" t="s">
        <v>958</v>
      </c>
      <c r="B239" s="7">
        <v>48.8648760883897</v>
      </c>
      <c r="C239" s="7">
        <v>40.425744715559397</v>
      </c>
      <c r="D239" s="7">
        <v>25.844627602468801</v>
      </c>
      <c r="E239" s="7">
        <v>20.266033311738902</v>
      </c>
      <c r="F239" s="7">
        <v>31.383404969924499</v>
      </c>
    </row>
    <row r="240" spans="1:6" x14ac:dyDescent="0.3">
      <c r="A240" s="8"/>
      <c r="B240" s="7"/>
      <c r="C240" s="7"/>
      <c r="D240" s="7"/>
      <c r="E240" s="7"/>
      <c r="F240" s="7"/>
    </row>
    <row r="241" spans="1:6" x14ac:dyDescent="0.3">
      <c r="A241" s="6" t="s">
        <v>965</v>
      </c>
    </row>
    <row r="242" spans="1:6" x14ac:dyDescent="0.3">
      <c r="A242" s="8" t="s">
        <v>961</v>
      </c>
      <c r="B242" s="7">
        <v>41.041360645610602</v>
      </c>
      <c r="C242" s="7">
        <v>35.870298715107701</v>
      </c>
      <c r="D242" s="7">
        <v>26.810962458005001</v>
      </c>
      <c r="E242" s="7">
        <v>30.683227135860299</v>
      </c>
      <c r="F242" s="7">
        <v>32.348824356315298</v>
      </c>
    </row>
    <row r="243" spans="1:6" x14ac:dyDescent="0.3">
      <c r="A243" s="8" t="s">
        <v>962</v>
      </c>
      <c r="B243" s="7">
        <v>39.6410056733991</v>
      </c>
      <c r="C243" s="7">
        <v>37.615101353809401</v>
      </c>
      <c r="D243" s="7">
        <v>36.516031092300501</v>
      </c>
      <c r="E243" s="7">
        <v>30.562122781212</v>
      </c>
      <c r="F243" s="7">
        <v>35.601212664983599</v>
      </c>
    </row>
    <row r="244" spans="1:6" x14ac:dyDescent="0.3">
      <c r="A244" s="8" t="s">
        <v>963</v>
      </c>
      <c r="B244" s="7">
        <v>19.317633680990401</v>
      </c>
      <c r="C244" s="7">
        <v>26.514599931083001</v>
      </c>
      <c r="D244" s="7">
        <v>36.673006449694498</v>
      </c>
      <c r="E244" s="7">
        <v>38.754650082927697</v>
      </c>
      <c r="F244" s="7">
        <v>32.049962978701103</v>
      </c>
    </row>
    <row r="245" spans="1:6" x14ac:dyDescent="0.3">
      <c r="A245" s="8"/>
      <c r="B245" s="7"/>
      <c r="C245" s="7"/>
      <c r="D245" s="7"/>
      <c r="E245" s="7"/>
      <c r="F245" s="7"/>
    </row>
    <row r="246" spans="1:6" x14ac:dyDescent="0.3">
      <c r="A246" s="6" t="s">
        <v>140</v>
      </c>
    </row>
    <row r="247" spans="1:6" x14ac:dyDescent="0.3">
      <c r="A247" s="8" t="s">
        <v>141</v>
      </c>
      <c r="B247" s="7">
        <v>64.207282577297903</v>
      </c>
      <c r="C247" s="7">
        <v>62.620084883042097</v>
      </c>
      <c r="D247" s="7">
        <v>48.45754241489</v>
      </c>
      <c r="E247" s="7">
        <v>39.423208444376598</v>
      </c>
      <c r="F247" s="7">
        <v>51.659712750399997</v>
      </c>
    </row>
    <row r="248" spans="1:6" x14ac:dyDescent="0.3">
      <c r="A248" s="8" t="s">
        <v>142</v>
      </c>
      <c r="B248" s="7">
        <v>94.954150972538599</v>
      </c>
      <c r="C248" s="7">
        <v>93.737780483162695</v>
      </c>
      <c r="D248" s="7">
        <v>92.136431441595704</v>
      </c>
      <c r="E248" s="7">
        <v>92.724999238439196</v>
      </c>
      <c r="F248" s="7">
        <v>93.294164184701202</v>
      </c>
    </row>
    <row r="249" spans="1:6" x14ac:dyDescent="0.3">
      <c r="A249" s="8" t="s">
        <v>143</v>
      </c>
      <c r="B249" s="7">
        <v>17.365582626011498</v>
      </c>
      <c r="C249" s="7">
        <v>18.277250545712199</v>
      </c>
      <c r="D249" s="7">
        <v>21.932961653971599</v>
      </c>
      <c r="E249" s="7">
        <v>22.613632489580699</v>
      </c>
      <c r="F249" s="7">
        <v>20.118124955891599</v>
      </c>
    </row>
    <row r="250" spans="1:6" x14ac:dyDescent="0.3">
      <c r="A250" s="8"/>
      <c r="B250" s="7"/>
      <c r="C250" s="7"/>
      <c r="D250" s="7"/>
      <c r="E250" s="7"/>
      <c r="F250" s="7"/>
    </row>
    <row r="251" spans="1:6" x14ac:dyDescent="0.3">
      <c r="A251" s="10" t="s">
        <v>964</v>
      </c>
      <c r="B251" s="7">
        <v>38.70778</v>
      </c>
      <c r="C251" s="7">
        <v>38.243479999999998</v>
      </c>
      <c r="D251" s="7">
        <v>20.23161</v>
      </c>
      <c r="E251" s="7">
        <v>20.291840000000001</v>
      </c>
      <c r="F251" s="7">
        <v>27.322209999999998</v>
      </c>
    </row>
    <row r="252" spans="1:6" x14ac:dyDescent="0.3">
      <c r="A252" s="8"/>
      <c r="B252" s="7"/>
      <c r="C252" s="7"/>
      <c r="D252" s="7"/>
      <c r="E252" s="7"/>
      <c r="F252" s="7"/>
    </row>
    <row r="253" spans="1:6" x14ac:dyDescent="0.3">
      <c r="A253" s="10" t="s">
        <v>967</v>
      </c>
      <c r="B253" s="7">
        <v>40.741833374786601</v>
      </c>
      <c r="C253" s="7">
        <v>24.406183818645701</v>
      </c>
      <c r="D253" s="7">
        <v>10.8043581011384</v>
      </c>
      <c r="E253" s="7">
        <v>16.189794238736201</v>
      </c>
      <c r="F253" s="7">
        <v>20.5499378548657</v>
      </c>
    </row>
    <row r="254" spans="1:6" x14ac:dyDescent="0.3">
      <c r="A254" s="8"/>
      <c r="B254" s="7"/>
      <c r="C254" s="7"/>
      <c r="D254" s="7"/>
      <c r="E254" s="7"/>
      <c r="F254" s="7"/>
    </row>
    <row r="255" spans="1:6" x14ac:dyDescent="0.3">
      <c r="A255" s="10" t="s">
        <v>144</v>
      </c>
      <c r="B255" s="7">
        <v>37.098086455823399</v>
      </c>
      <c r="C255" s="7">
        <v>29.3906787564786</v>
      </c>
      <c r="D255" s="7">
        <v>35.289269596303697</v>
      </c>
      <c r="E255" s="7">
        <v>25.586853274057201</v>
      </c>
      <c r="F255" s="7">
        <v>31.602006853868499</v>
      </c>
    </row>
    <row r="256" spans="1:6" x14ac:dyDescent="0.3">
      <c r="A256" s="8"/>
      <c r="B256" s="7"/>
      <c r="C256" s="7"/>
      <c r="D256" s="7"/>
      <c r="E256" s="7"/>
      <c r="F256" s="7"/>
    </row>
    <row r="257" spans="1:6" x14ac:dyDescent="0.3">
      <c r="A257" s="10" t="s">
        <v>145</v>
      </c>
      <c r="B257" s="7">
        <v>4.3661221968976101</v>
      </c>
      <c r="C257" s="7">
        <v>5.7439346437685401</v>
      </c>
      <c r="D257" s="7">
        <v>7.6647548693977496</v>
      </c>
      <c r="E257" s="7">
        <v>7.4528508032288601</v>
      </c>
      <c r="F257" s="7">
        <v>6.5465235584707502</v>
      </c>
    </row>
    <row r="258" spans="1:6" x14ac:dyDescent="0.3">
      <c r="A258" s="8"/>
      <c r="B258" s="7"/>
      <c r="C258" s="7"/>
      <c r="D258" s="7"/>
      <c r="E258" s="7"/>
      <c r="F258" s="7"/>
    </row>
    <row r="259" spans="1:6" x14ac:dyDescent="0.3">
      <c r="A259" s="6" t="s">
        <v>146</v>
      </c>
    </row>
    <row r="260" spans="1:6" x14ac:dyDescent="0.3">
      <c r="A260" s="8" t="s">
        <v>147</v>
      </c>
      <c r="B260" s="7">
        <v>1.72065642779035</v>
      </c>
      <c r="C260" s="7">
        <v>2.02931928865197</v>
      </c>
      <c r="D260" s="7">
        <v>4.5925991137011097</v>
      </c>
      <c r="E260" s="7">
        <v>6.1407560762520603</v>
      </c>
      <c r="F260" s="7">
        <v>3.9809830535028499</v>
      </c>
    </row>
    <row r="261" spans="1:6" x14ac:dyDescent="0.3">
      <c r="A261" s="8" t="s">
        <v>148</v>
      </c>
      <c r="B261" s="7">
        <v>6.3062891681034801</v>
      </c>
      <c r="C261" s="7">
        <v>11.634676253965999</v>
      </c>
      <c r="D261" s="7">
        <v>12.7402928263476</v>
      </c>
      <c r="E261" s="7">
        <v>15.2232549922409</v>
      </c>
      <c r="F261" s="7">
        <v>12.072622923342101</v>
      </c>
    </row>
    <row r="262" spans="1:6" x14ac:dyDescent="0.3">
      <c r="A262" s="8" t="s">
        <v>149</v>
      </c>
      <c r="B262" s="7">
        <v>91.973054404106193</v>
      </c>
      <c r="C262" s="7">
        <v>86.336004457382003</v>
      </c>
      <c r="D262" s="7">
        <v>82.667108059951303</v>
      </c>
      <c r="E262" s="7">
        <v>78.635988931507001</v>
      </c>
      <c r="F262" s="7">
        <v>83.946394023155094</v>
      </c>
    </row>
    <row r="263" spans="1:6" x14ac:dyDescent="0.3">
      <c r="A263" s="8"/>
      <c r="B263" s="7"/>
      <c r="C263" s="7"/>
      <c r="D263" s="7"/>
      <c r="E263" s="7"/>
      <c r="F263" s="7"/>
    </row>
    <row r="264" spans="1:6" x14ac:dyDescent="0.3">
      <c r="A264" s="10" t="s">
        <v>150</v>
      </c>
      <c r="B264" s="7">
        <v>71.719599103377902</v>
      </c>
      <c r="C264" s="7">
        <v>68.421688164786104</v>
      </c>
      <c r="D264" s="7">
        <v>56.935239751619001</v>
      </c>
      <c r="E264" s="7">
        <v>55.932557376502999</v>
      </c>
      <c r="F264" s="7">
        <v>61.684876476645002</v>
      </c>
    </row>
    <row r="265" spans="1:6" x14ac:dyDescent="0.3">
      <c r="A265" s="8"/>
      <c r="B265" s="7"/>
      <c r="C265" s="7"/>
      <c r="D265" s="7"/>
      <c r="E265" s="7"/>
      <c r="F265" s="7"/>
    </row>
    <row r="266" spans="1:6" x14ac:dyDescent="0.3">
      <c r="A266" s="10" t="s">
        <v>151</v>
      </c>
      <c r="B266" s="7">
        <v>18.891698183430901</v>
      </c>
      <c r="C266" s="7">
        <v>22.3698023047309</v>
      </c>
      <c r="D266" s="7">
        <v>30.507884128973402</v>
      </c>
      <c r="E266" s="7">
        <v>36.945829319328702</v>
      </c>
      <c r="F266" s="7">
        <v>28.572075084937602</v>
      </c>
    </row>
    <row r="267" spans="1:6" x14ac:dyDescent="0.3">
      <c r="A267" s="8"/>
      <c r="B267" s="7"/>
      <c r="C267" s="7"/>
      <c r="D267" s="7"/>
      <c r="E267" s="7"/>
      <c r="F267" s="7"/>
    </row>
    <row r="268" spans="1:6" x14ac:dyDescent="0.3">
      <c r="A268" s="6" t="s">
        <v>152</v>
      </c>
    </row>
    <row r="269" spans="1:6" x14ac:dyDescent="0.3">
      <c r="A269" s="8" t="s">
        <v>153</v>
      </c>
      <c r="B269" s="7">
        <v>67.034030737476698</v>
      </c>
      <c r="C269" s="7">
        <v>62.810958594527001</v>
      </c>
      <c r="D269" s="7">
        <v>58.776954675960901</v>
      </c>
      <c r="E269" s="7">
        <v>46.8453084705937</v>
      </c>
      <c r="F269" s="7">
        <v>57.693050421238702</v>
      </c>
    </row>
    <row r="270" spans="1:6" x14ac:dyDescent="0.3">
      <c r="A270" s="8" t="s">
        <v>154</v>
      </c>
      <c r="B270" s="7">
        <v>14.0742710790924</v>
      </c>
      <c r="C270" s="7">
        <v>14.8192391007421</v>
      </c>
      <c r="D270" s="7">
        <v>10.715161195065701</v>
      </c>
      <c r="E270" s="7">
        <v>16.208862210077601</v>
      </c>
      <c r="F270" s="7">
        <v>13.7348744938236</v>
      </c>
    </row>
    <row r="271" spans="1:6" x14ac:dyDescent="0.3">
      <c r="A271" s="8" t="s">
        <v>155</v>
      </c>
      <c r="B271" s="7">
        <v>6.5643222685239104</v>
      </c>
      <c r="C271" s="7">
        <v>7.4987580124663404</v>
      </c>
      <c r="D271" s="7">
        <v>8.3246401046082692</v>
      </c>
      <c r="E271" s="7">
        <v>8.8145454889467096</v>
      </c>
      <c r="F271" s="7">
        <v>7.9795074953583596</v>
      </c>
    </row>
    <row r="272" spans="1:6" x14ac:dyDescent="0.3">
      <c r="A272" s="8" t="s">
        <v>156</v>
      </c>
      <c r="B272" s="7">
        <v>8.7223191862863008</v>
      </c>
      <c r="C272" s="7">
        <v>11.8403941059284</v>
      </c>
      <c r="D272" s="7">
        <v>17.322268791253201</v>
      </c>
      <c r="E272" s="7">
        <v>20.453210545710299</v>
      </c>
      <c r="F272" s="7">
        <v>15.539464094716999</v>
      </c>
    </row>
    <row r="273" spans="1:6" x14ac:dyDescent="0.3">
      <c r="A273" s="8" t="s">
        <v>157</v>
      </c>
      <c r="B273" s="7">
        <v>3.6050567286206801</v>
      </c>
      <c r="C273" s="7">
        <v>3.0306501863360902</v>
      </c>
      <c r="D273" s="7">
        <v>4.8609752331119296</v>
      </c>
      <c r="E273" s="7">
        <v>7.6780732846717203</v>
      </c>
      <c r="F273" s="7">
        <v>5.0531034948622597</v>
      </c>
    </row>
    <row r="274" spans="1:6" x14ac:dyDescent="0.3">
      <c r="A274" s="8"/>
      <c r="B274" s="7"/>
      <c r="C274" s="7"/>
      <c r="D274" s="7"/>
      <c r="E274" s="7"/>
      <c r="F274" s="7"/>
    </row>
    <row r="275" spans="1:6" x14ac:dyDescent="0.3">
      <c r="A275" s="6" t="s">
        <v>158</v>
      </c>
    </row>
    <row r="276" spans="1:6" x14ac:dyDescent="0.3">
      <c r="A276" s="8" t="s">
        <v>159</v>
      </c>
      <c r="B276" s="7">
        <v>30.950395905071399</v>
      </c>
      <c r="C276" s="7">
        <v>40.847408893501303</v>
      </c>
      <c r="D276" s="7">
        <v>57.2565897119987</v>
      </c>
      <c r="E276" s="7">
        <v>47.9290664007695</v>
      </c>
      <c r="F276" s="7">
        <v>46.543503833685897</v>
      </c>
    </row>
    <row r="277" spans="1:6" x14ac:dyDescent="0.3">
      <c r="A277" s="8" t="s">
        <v>160</v>
      </c>
      <c r="B277" s="7">
        <v>47.307245112980297</v>
      </c>
      <c r="C277" s="7">
        <v>42.017377757252802</v>
      </c>
      <c r="D277" s="7">
        <v>32.076607282929601</v>
      </c>
      <c r="E277" s="7">
        <v>37.194544291070002</v>
      </c>
      <c r="F277" s="7">
        <v>38.2923507238458</v>
      </c>
    </row>
    <row r="278" spans="1:6" x14ac:dyDescent="0.3">
      <c r="A278" s="8" t="s">
        <v>161</v>
      </c>
      <c r="B278" s="7">
        <v>17.912974247337701</v>
      </c>
      <c r="C278" s="7">
        <v>15.1902659609844</v>
      </c>
      <c r="D278" s="7">
        <v>9.1960421529908807</v>
      </c>
      <c r="E278" s="7">
        <v>11.740184038592</v>
      </c>
      <c r="F278" s="7">
        <v>12.708464754536299</v>
      </c>
    </row>
    <row r="279" spans="1:6" x14ac:dyDescent="0.3">
      <c r="A279" s="8" t="s">
        <v>162</v>
      </c>
      <c r="B279" s="7">
        <v>3.8293847346106</v>
      </c>
      <c r="C279" s="7">
        <v>1.9449473882615</v>
      </c>
      <c r="D279" s="7">
        <v>1.47076085208076</v>
      </c>
      <c r="E279" s="7">
        <v>3.1362052695684599</v>
      </c>
      <c r="F279" s="7">
        <v>2.4556806879319399</v>
      </c>
    </row>
    <row r="280" spans="1:6" x14ac:dyDescent="0.3">
      <c r="A280" s="8"/>
      <c r="B280" s="7"/>
      <c r="C280" s="7"/>
      <c r="D280" s="7"/>
      <c r="E280" s="7"/>
      <c r="F280" s="7"/>
    </row>
    <row r="281" spans="1:6" x14ac:dyDescent="0.3">
      <c r="A281" s="6" t="s">
        <v>163</v>
      </c>
    </row>
    <row r="282" spans="1:6" x14ac:dyDescent="0.3">
      <c r="A282" s="8" t="s">
        <v>48</v>
      </c>
      <c r="B282" s="7">
        <v>25.809492620993399</v>
      </c>
      <c r="C282" s="7">
        <v>35.276072865721702</v>
      </c>
      <c r="D282" s="7">
        <v>48.515096090346802</v>
      </c>
      <c r="E282" s="7">
        <v>41.261633185690997</v>
      </c>
      <c r="F282" s="7">
        <v>39.617956202315099</v>
      </c>
    </row>
    <row r="283" spans="1:6" x14ac:dyDescent="0.3">
      <c r="A283" s="8" t="s">
        <v>164</v>
      </c>
      <c r="B283" s="7">
        <v>56.466805549356998</v>
      </c>
      <c r="C283" s="7">
        <v>47.573372413263797</v>
      </c>
      <c r="D283" s="7">
        <v>38.886711994166298</v>
      </c>
      <c r="E283" s="7">
        <v>38.787550090952699</v>
      </c>
      <c r="F283" s="7">
        <v>43.818923931525298</v>
      </c>
    </row>
    <row r="284" spans="1:6" x14ac:dyDescent="0.3">
      <c r="A284" s="8" t="s">
        <v>165</v>
      </c>
      <c r="B284" s="7">
        <v>14.997630408697599</v>
      </c>
      <c r="C284" s="7">
        <v>14.761628384840099</v>
      </c>
      <c r="D284" s="7">
        <v>9.8988223936118107</v>
      </c>
      <c r="E284" s="7">
        <v>14.2610645020919</v>
      </c>
      <c r="F284" s="7">
        <v>13.075237634949699</v>
      </c>
    </row>
    <row r="285" spans="1:6" x14ac:dyDescent="0.3">
      <c r="A285" s="8" t="s">
        <v>166</v>
      </c>
      <c r="B285" s="7">
        <v>2.0142444661500201</v>
      </c>
      <c r="C285" s="7">
        <v>1.81212270771991</v>
      </c>
      <c r="D285" s="7">
        <v>1.81595134185666</v>
      </c>
      <c r="E285" s="7">
        <v>4.0977411008308504</v>
      </c>
      <c r="F285" s="7">
        <v>2.4986734856862198</v>
      </c>
    </row>
    <row r="286" spans="1:6" x14ac:dyDescent="0.3">
      <c r="A286" s="8" t="s">
        <v>167</v>
      </c>
      <c r="B286" s="7">
        <v>0.59945386901174302</v>
      </c>
      <c r="C286" s="7">
        <v>0.389634949769885</v>
      </c>
      <c r="D286" s="7">
        <v>0.47341213536266802</v>
      </c>
      <c r="E286" s="7">
        <v>1.0444775890889</v>
      </c>
      <c r="F286" s="7">
        <v>0.64020810227533897</v>
      </c>
    </row>
    <row r="287" spans="1:6" x14ac:dyDescent="0.3">
      <c r="A287" s="8" t="s">
        <v>168</v>
      </c>
      <c r="B287" s="7">
        <v>0.112373085790217</v>
      </c>
      <c r="C287" s="7">
        <v>0.18716867868464199</v>
      </c>
      <c r="D287" s="7">
        <v>0.41000604465582502</v>
      </c>
      <c r="E287" s="7">
        <v>0.54753353134457505</v>
      </c>
      <c r="F287" s="7">
        <v>0.34900064324830399</v>
      </c>
    </row>
    <row r="288" spans="1:6" x14ac:dyDescent="0.3">
      <c r="A288" s="8"/>
      <c r="B288" s="7"/>
      <c r="C288" s="7"/>
      <c r="D288" s="7"/>
      <c r="E288" s="7"/>
      <c r="F288" s="7"/>
    </row>
    <row r="289" spans="1:16" x14ac:dyDescent="0.3">
      <c r="A289" s="10" t="s">
        <v>169</v>
      </c>
      <c r="B289" s="7">
        <v>23.7252208133363</v>
      </c>
      <c r="C289" s="7">
        <v>22.150824518019</v>
      </c>
      <c r="D289" s="7">
        <v>17.1661131782251</v>
      </c>
      <c r="E289" s="7">
        <v>15.204396333651699</v>
      </c>
      <c r="F289" s="7">
        <v>18.829970514949899</v>
      </c>
    </row>
    <row r="290" spans="1:16" x14ac:dyDescent="0.3">
      <c r="A290" s="8"/>
      <c r="B290" s="7"/>
      <c r="C290" s="7"/>
      <c r="D290" s="7"/>
      <c r="E290" s="7"/>
      <c r="F290" s="7"/>
    </row>
    <row r="292" spans="1:16" ht="86.4" x14ac:dyDescent="0.3">
      <c r="B292" s="5" t="s">
        <v>448</v>
      </c>
      <c r="C292" s="5" t="s">
        <v>449</v>
      </c>
      <c r="D292" s="5" t="s">
        <v>450</v>
      </c>
      <c r="E292" s="5" t="s">
        <v>451</v>
      </c>
      <c r="F292" s="5" t="s">
        <v>452</v>
      </c>
      <c r="G292" s="5" t="s">
        <v>453</v>
      </c>
      <c r="H292" s="5" t="s">
        <v>454</v>
      </c>
      <c r="I292" s="5" t="s">
        <v>455</v>
      </c>
      <c r="J292" s="5" t="s">
        <v>456</v>
      </c>
      <c r="K292" s="5" t="s">
        <v>208</v>
      </c>
      <c r="L292" s="5" t="s">
        <v>209</v>
      </c>
      <c r="M292" s="5" t="s">
        <v>210</v>
      </c>
      <c r="N292" s="5" t="s">
        <v>52</v>
      </c>
      <c r="O292" s="5"/>
      <c r="P292" s="5"/>
    </row>
    <row r="293" spans="1:16" x14ac:dyDescent="0.3">
      <c r="A293" s="6" t="s">
        <v>176</v>
      </c>
    </row>
    <row r="294" spans="1:16" x14ac:dyDescent="0.3">
      <c r="A294" s="8" t="s">
        <v>177</v>
      </c>
      <c r="B294" s="7">
        <v>61.435985863444202</v>
      </c>
      <c r="C294" s="7">
        <v>45.543568005664604</v>
      </c>
      <c r="D294" s="7">
        <v>54.7115524738551</v>
      </c>
      <c r="E294" s="7">
        <v>54.103631342791601</v>
      </c>
      <c r="F294" s="7">
        <v>46.5324562038792</v>
      </c>
      <c r="G294" s="7">
        <v>51.215095723833798</v>
      </c>
      <c r="H294" s="7">
        <v>60.975626182161299</v>
      </c>
      <c r="I294" s="7">
        <v>47.357772615633301</v>
      </c>
      <c r="J294" s="7">
        <v>56.629994865611103</v>
      </c>
      <c r="K294" s="7">
        <v>51.169967687667501</v>
      </c>
      <c r="L294" s="7">
        <v>31.652635943535</v>
      </c>
      <c r="M294" s="7">
        <v>43.407806852791602</v>
      </c>
      <c r="N294" s="7">
        <v>51.342584693965499</v>
      </c>
    </row>
    <row r="295" spans="1:16" x14ac:dyDescent="0.3">
      <c r="A295" s="8" t="s">
        <v>178</v>
      </c>
      <c r="B295" s="7">
        <v>27.950089815276101</v>
      </c>
      <c r="C295" s="7">
        <v>38.311616127749097</v>
      </c>
      <c r="D295" s="7">
        <v>32.334280699647501</v>
      </c>
      <c r="E295" s="7">
        <v>29.069088987164399</v>
      </c>
      <c r="F295" s="7">
        <v>35.849052430261203</v>
      </c>
      <c r="G295" s="7">
        <v>31.655763518039102</v>
      </c>
      <c r="H295" s="7">
        <v>24.061928803554501</v>
      </c>
      <c r="I295" s="7">
        <v>29.403467713935001</v>
      </c>
      <c r="J295" s="7">
        <v>25.766482216037598</v>
      </c>
      <c r="K295" s="7">
        <v>30.0241871456046</v>
      </c>
      <c r="L295" s="7">
        <v>40.955542447248099</v>
      </c>
      <c r="M295" s="7">
        <v>34.371653239172403</v>
      </c>
      <c r="N295" s="7">
        <v>30.612351388467999</v>
      </c>
    </row>
    <row r="296" spans="1:16" x14ac:dyDescent="0.3">
      <c r="A296" s="8" t="s">
        <v>179</v>
      </c>
      <c r="B296" s="7">
        <v>10.613924321279701</v>
      </c>
      <c r="C296" s="7">
        <v>16.144815866586299</v>
      </c>
      <c r="D296" s="7">
        <v>12.9541668264973</v>
      </c>
      <c r="E296" s="7">
        <v>16.8272796700439</v>
      </c>
      <c r="F296" s="7">
        <v>17.6184913658597</v>
      </c>
      <c r="G296" s="7">
        <v>17.129140758127001</v>
      </c>
      <c r="H296" s="7">
        <v>14.962445014284301</v>
      </c>
      <c r="I296" s="7">
        <v>23.238759670431701</v>
      </c>
      <c r="J296" s="7">
        <v>17.603522918351299</v>
      </c>
      <c r="K296" s="7">
        <v>18.805845166727899</v>
      </c>
      <c r="L296" s="7">
        <v>27.391821609216802</v>
      </c>
      <c r="M296" s="7">
        <v>22.220539908035999</v>
      </c>
      <c r="N296" s="7">
        <v>18.045063917566502</v>
      </c>
    </row>
    <row r="297" spans="1:16" x14ac:dyDescent="0.3">
      <c r="A297" s="8"/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</row>
    <row r="298" spans="1:16" x14ac:dyDescent="0.3">
      <c r="A298" s="6" t="s">
        <v>180</v>
      </c>
    </row>
    <row r="299" spans="1:16" x14ac:dyDescent="0.3">
      <c r="A299" s="8" t="s">
        <v>181</v>
      </c>
      <c r="B299" s="7">
        <v>5.1217298472050103</v>
      </c>
      <c r="C299" s="7">
        <v>3.9416007478759001</v>
      </c>
      <c r="D299" s="7">
        <v>4.6182552356823603</v>
      </c>
      <c r="E299" s="7">
        <v>4.6175806729066897</v>
      </c>
      <c r="F299" s="7">
        <v>5.9852164690618403</v>
      </c>
      <c r="G299" s="7">
        <v>5.1390489323551698</v>
      </c>
      <c r="H299" s="7">
        <v>4.2285215463853199</v>
      </c>
      <c r="I299" s="7">
        <v>6.7899859386750396</v>
      </c>
      <c r="J299" s="7">
        <v>5.0432744337816304</v>
      </c>
      <c r="K299" s="7">
        <v>4.61365474835186</v>
      </c>
      <c r="L299" s="7">
        <v>5.1634075738571097</v>
      </c>
      <c r="M299" s="7">
        <v>4.83167723388621</v>
      </c>
      <c r="N299" s="7">
        <v>4.9297148853080799</v>
      </c>
    </row>
    <row r="300" spans="1:16" x14ac:dyDescent="0.3">
      <c r="A300" s="8" t="s">
        <v>182</v>
      </c>
      <c r="B300" s="7">
        <v>3.2173273811162102</v>
      </c>
      <c r="C300" s="7">
        <v>3.2000382360737398</v>
      </c>
      <c r="D300" s="7">
        <v>3.2099513698062898</v>
      </c>
      <c r="E300" s="7">
        <v>4.2124763316115796</v>
      </c>
      <c r="F300" s="7">
        <v>4.8577223450531397</v>
      </c>
      <c r="G300" s="7">
        <v>4.4585033195650903</v>
      </c>
      <c r="H300" s="7">
        <v>3.4512099309346902</v>
      </c>
      <c r="I300" s="7">
        <v>5.6063790725395197</v>
      </c>
      <c r="J300" s="7">
        <v>4.1367280612024802</v>
      </c>
      <c r="K300" s="7">
        <v>3.5924962867455101</v>
      </c>
      <c r="L300" s="7">
        <v>3.9990022056080399</v>
      </c>
      <c r="M300" s="7">
        <v>3.7537872904505001</v>
      </c>
      <c r="N300" s="7">
        <v>3.9355418532017401</v>
      </c>
    </row>
    <row r="301" spans="1:16" x14ac:dyDescent="0.3">
      <c r="A301" s="8" t="s">
        <v>183</v>
      </c>
      <c r="B301" s="7">
        <v>9.4939552805223801E-2</v>
      </c>
      <c r="C301" s="7">
        <v>0.60862791990051601</v>
      </c>
      <c r="D301" s="7">
        <v>0.313852338951568</v>
      </c>
      <c r="E301" s="7">
        <v>0.99086371399707995</v>
      </c>
      <c r="F301" s="7">
        <v>0.86440054744045203</v>
      </c>
      <c r="G301" s="7">
        <v>0.94272305083840102</v>
      </c>
      <c r="H301" s="7">
        <v>1.0414238502363899</v>
      </c>
      <c r="I301" s="7">
        <v>1.9266039067670699</v>
      </c>
      <c r="J301" s="7">
        <v>1.32309305729608</v>
      </c>
      <c r="K301" s="7">
        <v>0.53002583916123203</v>
      </c>
      <c r="L301" s="7">
        <v>1.1247175179845901</v>
      </c>
      <c r="M301" s="7">
        <v>0.76577382183135301</v>
      </c>
      <c r="N301" s="7">
        <v>0.908777232201055</v>
      </c>
    </row>
    <row r="302" spans="1:16" x14ac:dyDescent="0.3">
      <c r="A302" s="8" t="s">
        <v>184</v>
      </c>
      <c r="B302" s="7">
        <v>2.8140212353606602</v>
      </c>
      <c r="C302" s="7">
        <v>2.1385076164818302</v>
      </c>
      <c r="D302" s="7">
        <v>2.5261411577828099</v>
      </c>
      <c r="E302" s="7">
        <v>2.2345982113475999</v>
      </c>
      <c r="F302" s="7">
        <v>3.2233592109071498</v>
      </c>
      <c r="G302" s="7">
        <v>2.6109706135422899</v>
      </c>
      <c r="H302" s="7">
        <v>2.18906944990148</v>
      </c>
      <c r="I302" s="7">
        <v>3.9524901075227499</v>
      </c>
      <c r="J302" s="7">
        <v>2.7506708682279801</v>
      </c>
      <c r="K302" s="7">
        <v>2.8979043296087199</v>
      </c>
      <c r="L302" s="7">
        <v>2.3002521984549</v>
      </c>
      <c r="M302" s="7">
        <v>2.6608650803685099</v>
      </c>
      <c r="N302" s="7">
        <v>2.65659472906871</v>
      </c>
    </row>
    <row r="303" spans="1:16" x14ac:dyDescent="0.3">
      <c r="A303" s="8"/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</row>
    <row r="304" spans="1:16" x14ac:dyDescent="0.3">
      <c r="A304" s="6" t="s">
        <v>185</v>
      </c>
    </row>
    <row r="305" spans="1:14" x14ac:dyDescent="0.3">
      <c r="A305" s="8" t="s">
        <v>181</v>
      </c>
      <c r="B305" s="7">
        <v>1.8480236361971301</v>
      </c>
      <c r="C305" s="7">
        <v>5.1775087685224896</v>
      </c>
      <c r="D305" s="7">
        <v>3.2704313695542502</v>
      </c>
      <c r="E305" s="7">
        <v>1.5238890890575201</v>
      </c>
      <c r="F305" s="7">
        <v>3.52364307907943</v>
      </c>
      <c r="G305" s="7">
        <v>2.28632114365247</v>
      </c>
      <c r="H305" s="7">
        <v>2.7444362639064699</v>
      </c>
      <c r="I305" s="7">
        <v>6.3379000061425099</v>
      </c>
      <c r="J305" s="7">
        <v>3.8867042028263201</v>
      </c>
      <c r="K305" s="7">
        <v>1.42270327704926</v>
      </c>
      <c r="L305" s="7">
        <v>6.6585032754830298</v>
      </c>
      <c r="M305" s="7">
        <v>3.4988625219340701</v>
      </c>
      <c r="N305" s="7">
        <v>3.3300730295081702</v>
      </c>
    </row>
    <row r="306" spans="1:14" x14ac:dyDescent="0.3">
      <c r="A306" s="8" t="s">
        <v>182</v>
      </c>
      <c r="B306" s="7">
        <v>1.4447580893288099</v>
      </c>
      <c r="C306" s="7">
        <v>2.4160592686077198</v>
      </c>
      <c r="D306" s="7">
        <v>1.8597130309837999</v>
      </c>
      <c r="E306" s="7">
        <v>1.1838265918909201</v>
      </c>
      <c r="F306" s="7">
        <v>2.25434138616744</v>
      </c>
      <c r="G306" s="7">
        <v>1.59196567263609</v>
      </c>
      <c r="H306" s="7">
        <v>2.1679606896655002</v>
      </c>
      <c r="I306" s="7">
        <v>3.8134316695314299</v>
      </c>
      <c r="J306" s="7">
        <v>2.6910127863465498</v>
      </c>
      <c r="K306" s="7">
        <v>0.93787956118693805</v>
      </c>
      <c r="L306" s="7">
        <v>4.6479905728891504</v>
      </c>
      <c r="M306" s="7">
        <v>2.4097651394509199</v>
      </c>
      <c r="N306" s="7">
        <v>2.2341231646823898</v>
      </c>
    </row>
    <row r="307" spans="1:14" x14ac:dyDescent="0.3">
      <c r="A307" s="8" t="s">
        <v>183</v>
      </c>
      <c r="B307" s="7">
        <v>0.121928687206487</v>
      </c>
      <c r="C307" s="7">
        <v>0.496087731775048</v>
      </c>
      <c r="D307" s="7">
        <v>0.28156541766760801</v>
      </c>
      <c r="E307" s="7">
        <v>0.23256627407894701</v>
      </c>
      <c r="F307" s="7">
        <v>0.66750813972265699</v>
      </c>
      <c r="G307" s="7">
        <v>0.398119048926173</v>
      </c>
      <c r="H307" s="7">
        <v>0.67040810208337998</v>
      </c>
      <c r="I307" s="7">
        <v>1.0766058100618501</v>
      </c>
      <c r="J307" s="7">
        <v>0.79949869842329802</v>
      </c>
      <c r="K307" s="7">
        <v>0.121026025327143</v>
      </c>
      <c r="L307" s="7">
        <v>2.4976556537905101</v>
      </c>
      <c r="M307" s="7">
        <v>1.06315441683942</v>
      </c>
      <c r="N307" s="7">
        <v>0.70060652960526104</v>
      </c>
    </row>
    <row r="308" spans="1:14" x14ac:dyDescent="0.3">
      <c r="A308" s="8" t="s">
        <v>184</v>
      </c>
      <c r="B308" s="7">
        <v>0.44363384413927398</v>
      </c>
      <c r="C308" s="7">
        <v>2.7351080908380201</v>
      </c>
      <c r="D308" s="7">
        <v>1.42131596123607</v>
      </c>
      <c r="E308" s="7">
        <v>0.43734801562209302</v>
      </c>
      <c r="F308" s="7">
        <v>1.4331264252774401</v>
      </c>
      <c r="G308" s="7">
        <v>0.81638104511612397</v>
      </c>
      <c r="H308" s="7">
        <v>1.05688990770052</v>
      </c>
      <c r="I308" s="7">
        <v>4.7583728410323003</v>
      </c>
      <c r="J308" s="7">
        <v>2.2315956420982799</v>
      </c>
      <c r="K308" s="7">
        <v>0.28672474836951301</v>
      </c>
      <c r="L308" s="7">
        <v>4.9905522981749604</v>
      </c>
      <c r="M308" s="7">
        <v>2.1521032008437899</v>
      </c>
      <c r="N308" s="7">
        <v>1.7691325326062399</v>
      </c>
    </row>
    <row r="309" spans="1:14" x14ac:dyDescent="0.3">
      <c r="A309" s="8"/>
      <c r="B309" s="7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</row>
    <row r="310" spans="1:14" x14ac:dyDescent="0.3">
      <c r="A310" s="6" t="s">
        <v>186</v>
      </c>
    </row>
    <row r="311" spans="1:14" x14ac:dyDescent="0.3">
      <c r="A311" s="8" t="s">
        <v>181</v>
      </c>
      <c r="B311" s="7">
        <v>0.96339236158937702</v>
      </c>
      <c r="C311" s="7">
        <v>12.267434025750299</v>
      </c>
      <c r="D311" s="7">
        <v>5.7742967104174996</v>
      </c>
      <c r="E311" s="7">
        <v>2.5794722239462899</v>
      </c>
      <c r="F311" s="7">
        <v>15.015354239616</v>
      </c>
      <c r="G311" s="7">
        <v>7.3159691776517199</v>
      </c>
      <c r="H311" s="7">
        <v>2.3925929539445501</v>
      </c>
      <c r="I311" s="7">
        <v>17.073502981697501</v>
      </c>
      <c r="J311" s="7">
        <v>7.0678373686201699</v>
      </c>
      <c r="K311" s="7">
        <v>3.45147739546693</v>
      </c>
      <c r="L311" s="7">
        <v>24.129203102909099</v>
      </c>
      <c r="M311" s="7">
        <v>11.6494208691596</v>
      </c>
      <c r="N311" s="7">
        <v>8.2072840248644798</v>
      </c>
    </row>
    <row r="312" spans="1:14" x14ac:dyDescent="0.3">
      <c r="A312" s="8" t="s">
        <v>182</v>
      </c>
      <c r="B312" s="7">
        <v>0.68838913696512805</v>
      </c>
      <c r="C312" s="7">
        <v>7.5404469277546697</v>
      </c>
      <c r="D312" s="7">
        <v>3.6034517504196999</v>
      </c>
      <c r="E312" s="7">
        <v>2.1746444151251501</v>
      </c>
      <c r="F312" s="7">
        <v>9.9312995580902204</v>
      </c>
      <c r="G312" s="7">
        <v>5.1289482119370398</v>
      </c>
      <c r="H312" s="7">
        <v>1.72571331035694</v>
      </c>
      <c r="I312" s="7">
        <v>9.5760030145039696</v>
      </c>
      <c r="J312" s="7">
        <v>4.22569614681034</v>
      </c>
      <c r="K312" s="7">
        <v>2.3212592079963001</v>
      </c>
      <c r="L312" s="7">
        <v>16.2815211667501</v>
      </c>
      <c r="M312" s="7">
        <v>7.8538461873507597</v>
      </c>
      <c r="N312" s="7">
        <v>5.3474728073652402</v>
      </c>
    </row>
    <row r="313" spans="1:14" x14ac:dyDescent="0.3">
      <c r="A313" s="8" t="s">
        <v>183</v>
      </c>
      <c r="B313" s="7">
        <v>5.2628561451908799E-3</v>
      </c>
      <c r="C313" s="7">
        <v>0</v>
      </c>
      <c r="D313" s="7">
        <v>3.0267013474697502E-3</v>
      </c>
      <c r="E313" s="7">
        <v>0.28863762839463902</v>
      </c>
      <c r="F313" s="7">
        <v>0.83648755230034699</v>
      </c>
      <c r="G313" s="7">
        <v>0.49678772641324198</v>
      </c>
      <c r="H313" s="7">
        <v>3.9079998144967099E-2</v>
      </c>
      <c r="I313" s="7">
        <v>0.275354843384787</v>
      </c>
      <c r="J313" s="7">
        <v>0.11426791375334</v>
      </c>
      <c r="K313" s="7">
        <v>2.7507122545691199E-2</v>
      </c>
      <c r="L313" s="7">
        <v>2.4101528844401598</v>
      </c>
      <c r="M313" s="7">
        <v>0.97099694158377503</v>
      </c>
      <c r="N313" s="7">
        <v>0.42122871950799501</v>
      </c>
    </row>
    <row r="314" spans="1:14" x14ac:dyDescent="0.3">
      <c r="A314" s="8" t="s">
        <v>184</v>
      </c>
      <c r="B314" s="7">
        <v>9.8820611587526502E-2</v>
      </c>
      <c r="C314" s="7">
        <v>7.6551789444688403</v>
      </c>
      <c r="D314" s="7">
        <v>3.310419652507</v>
      </c>
      <c r="E314" s="7">
        <v>1.03625242401469</v>
      </c>
      <c r="F314" s="7">
        <v>8.4836749384110899</v>
      </c>
      <c r="G314" s="7">
        <v>3.8709588977606</v>
      </c>
      <c r="H314" s="7">
        <v>0.80213925528452701</v>
      </c>
      <c r="I314" s="7">
        <v>12.3948917310505</v>
      </c>
      <c r="J314" s="7">
        <v>4.4939370498751501</v>
      </c>
      <c r="K314" s="7">
        <v>1.4133397390695599</v>
      </c>
      <c r="L314" s="7">
        <v>15.3141291591888</v>
      </c>
      <c r="M314" s="7">
        <v>6.9189014098407702</v>
      </c>
      <c r="N314" s="7">
        <v>4.8506736937123902</v>
      </c>
    </row>
    <row r="315" spans="1:14" x14ac:dyDescent="0.3">
      <c r="A315" s="8"/>
      <c r="B315" s="7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</row>
    <row r="316" spans="1:14" x14ac:dyDescent="0.3">
      <c r="A316" s="6" t="s">
        <v>187</v>
      </c>
    </row>
    <row r="317" spans="1:14" x14ac:dyDescent="0.3">
      <c r="A317" s="8" t="s">
        <v>187</v>
      </c>
      <c r="B317" s="7">
        <v>20.0191309462184</v>
      </c>
      <c r="C317" s="7">
        <v>19.3107397787489</v>
      </c>
      <c r="D317" s="7">
        <v>19.715942678740099</v>
      </c>
      <c r="E317" s="7">
        <v>22.348020615938701</v>
      </c>
      <c r="F317" s="7">
        <v>27.942803842599499</v>
      </c>
      <c r="G317" s="7">
        <v>24.473833009939</v>
      </c>
      <c r="H317" s="7">
        <v>23.339909692160401</v>
      </c>
      <c r="I317" s="7">
        <v>26.979785133131202</v>
      </c>
      <c r="J317" s="7">
        <v>24.501708302680999</v>
      </c>
      <c r="K317" s="7">
        <v>14.807012393850099</v>
      </c>
      <c r="L317" s="7">
        <v>20.858543345030601</v>
      </c>
      <c r="M317" s="7">
        <v>17.208820739912699</v>
      </c>
      <c r="N317" s="7">
        <v>21.579234940482198</v>
      </c>
    </row>
    <row r="318" spans="1:14" x14ac:dyDescent="0.3">
      <c r="A318" s="8" t="s">
        <v>182</v>
      </c>
      <c r="B318" s="7">
        <v>18.8745946958743</v>
      </c>
      <c r="C318" s="7">
        <v>18.672259267756299</v>
      </c>
      <c r="D318" s="7">
        <v>18.787902407666</v>
      </c>
      <c r="E318" s="7">
        <v>21.8648455701194</v>
      </c>
      <c r="F318" s="7">
        <v>27.226853167936198</v>
      </c>
      <c r="G318" s="7">
        <v>23.899947120615899</v>
      </c>
      <c r="H318" s="7">
        <v>22.230181830202199</v>
      </c>
      <c r="I318" s="7">
        <v>25.953579277710698</v>
      </c>
      <c r="J318" s="7">
        <v>23.420172735940699</v>
      </c>
      <c r="K318" s="7">
        <v>13.945302806196199</v>
      </c>
      <c r="L318" s="7">
        <v>20.527385113783701</v>
      </c>
      <c r="M318" s="7">
        <v>16.5590038473091</v>
      </c>
      <c r="N318" s="7">
        <v>20.7556606238116</v>
      </c>
    </row>
    <row r="319" spans="1:14" x14ac:dyDescent="0.3">
      <c r="A319" s="8" t="s">
        <v>183</v>
      </c>
      <c r="B319" s="7">
        <v>7.8997796916741398</v>
      </c>
      <c r="C319" s="7">
        <v>8.7882860439178501</v>
      </c>
      <c r="D319" s="7">
        <v>8.2797852281980298</v>
      </c>
      <c r="E319" s="7">
        <v>9.2281897989471897</v>
      </c>
      <c r="F319" s="7">
        <v>12.9675221428888</v>
      </c>
      <c r="G319" s="7">
        <v>10.648819187879701</v>
      </c>
      <c r="H319" s="7">
        <v>9.2665677111965508</v>
      </c>
      <c r="I319" s="7">
        <v>14.322523678881501</v>
      </c>
      <c r="J319" s="7">
        <v>10.879953435162401</v>
      </c>
      <c r="K319" s="7">
        <v>5.5806560472918099</v>
      </c>
      <c r="L319" s="7">
        <v>7.0685906892622796</v>
      </c>
      <c r="M319" s="7">
        <v>6.1705762458189204</v>
      </c>
      <c r="N319" s="7">
        <v>9.0329325288974296</v>
      </c>
    </row>
    <row r="320" spans="1:14" x14ac:dyDescent="0.3">
      <c r="A320" s="8" t="s">
        <v>184</v>
      </c>
      <c r="B320" s="7">
        <v>2.16390148674575</v>
      </c>
      <c r="C320" s="7">
        <v>3.0274216948212</v>
      </c>
      <c r="D320" s="7">
        <v>2.5334567806238599</v>
      </c>
      <c r="E320" s="7">
        <v>3.4991642065099602</v>
      </c>
      <c r="F320" s="7">
        <v>3.7417033574487499</v>
      </c>
      <c r="G320" s="7">
        <v>3.5912890072186898</v>
      </c>
      <c r="H320" s="7">
        <v>3.5578876576264</v>
      </c>
      <c r="I320" s="7">
        <v>4.6073008468902499</v>
      </c>
      <c r="J320" s="7">
        <v>3.8928305309654601</v>
      </c>
      <c r="K320" s="7">
        <v>0.69167200929364003</v>
      </c>
      <c r="L320" s="7">
        <v>2.1201916158897598</v>
      </c>
      <c r="M320" s="7">
        <v>1.2573344752277</v>
      </c>
      <c r="N320" s="7">
        <v>2.8389651472934201</v>
      </c>
    </row>
    <row r="321" spans="1:14" x14ac:dyDescent="0.3">
      <c r="A321" s="8"/>
      <c r="B321" s="7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</row>
    <row r="322" spans="1:14" x14ac:dyDescent="0.3">
      <c r="A322" s="6" t="s">
        <v>188</v>
      </c>
    </row>
    <row r="323" spans="1:14" x14ac:dyDescent="0.3">
      <c r="A323" s="8" t="s">
        <v>181</v>
      </c>
      <c r="B323" s="7">
        <v>18.222049517565299</v>
      </c>
      <c r="C323" s="7">
        <v>18.710166676672699</v>
      </c>
      <c r="D323" s="7">
        <v>18.430765837825</v>
      </c>
      <c r="E323" s="7">
        <v>15.637788862463999</v>
      </c>
      <c r="F323" s="7">
        <v>18.617126238497502</v>
      </c>
      <c r="G323" s="7">
        <v>16.769737371651601</v>
      </c>
      <c r="H323" s="7">
        <v>19.529873132646799</v>
      </c>
      <c r="I323" s="7">
        <v>21.575961192391102</v>
      </c>
      <c r="J323" s="7">
        <v>20.182128458376798</v>
      </c>
      <c r="K323" s="7">
        <v>9.1306808239614607</v>
      </c>
      <c r="L323" s="7">
        <v>11.627124697477401</v>
      </c>
      <c r="M323" s="7">
        <v>10.1207929746645</v>
      </c>
      <c r="N323" s="7">
        <v>16.279276098263299</v>
      </c>
    </row>
    <row r="324" spans="1:14" x14ac:dyDescent="0.3">
      <c r="A324" s="8" t="s">
        <v>182</v>
      </c>
      <c r="B324" s="7">
        <v>17.251020328804799</v>
      </c>
      <c r="C324" s="7">
        <v>17.986129323354302</v>
      </c>
      <c r="D324" s="7">
        <v>17.565353428680801</v>
      </c>
      <c r="E324" s="7">
        <v>14.813886047542599</v>
      </c>
      <c r="F324" s="7">
        <v>17.601614146584701</v>
      </c>
      <c r="G324" s="7">
        <v>15.871858514095999</v>
      </c>
      <c r="H324" s="7">
        <v>18.189533048158001</v>
      </c>
      <c r="I324" s="7">
        <v>20.107712529703001</v>
      </c>
      <c r="J324" s="7">
        <v>18.8023016742899</v>
      </c>
      <c r="K324" s="7">
        <v>8.1870633223963996</v>
      </c>
      <c r="L324" s="7">
        <v>11.2624523243413</v>
      </c>
      <c r="M324" s="7">
        <v>9.4056874571366098</v>
      </c>
      <c r="N324" s="7">
        <v>15.281366405131701</v>
      </c>
    </row>
    <row r="325" spans="1:14" x14ac:dyDescent="0.3">
      <c r="A325" s="8" t="s">
        <v>183</v>
      </c>
      <c r="B325" s="7">
        <v>7.3128496567935004</v>
      </c>
      <c r="C325" s="7">
        <v>9.0104516564484296</v>
      </c>
      <c r="D325" s="7">
        <v>8.0377168048417804</v>
      </c>
      <c r="E325" s="7">
        <v>6.3094814892606701</v>
      </c>
      <c r="F325" s="7">
        <v>9.32157377330131</v>
      </c>
      <c r="G325" s="7">
        <v>7.4537765044484701</v>
      </c>
      <c r="H325" s="7">
        <v>7.0406449251826597</v>
      </c>
      <c r="I325" s="7">
        <v>9.3204606198518896</v>
      </c>
      <c r="J325" s="7">
        <v>7.7676284490542002</v>
      </c>
      <c r="K325" s="7">
        <v>2.9322404366019499</v>
      </c>
      <c r="L325" s="7">
        <v>4.1069770775168397</v>
      </c>
      <c r="M325" s="7">
        <v>3.3971716790308899</v>
      </c>
      <c r="N325" s="7">
        <v>6.4992268433690299</v>
      </c>
    </row>
    <row r="326" spans="1:14" x14ac:dyDescent="0.3">
      <c r="A326" s="8" t="s">
        <v>184</v>
      </c>
      <c r="B326" s="7">
        <v>2.4533316411120998</v>
      </c>
      <c r="C326" s="7">
        <v>4.6066286730979602</v>
      </c>
      <c r="D326" s="7">
        <v>3.3741331360786502</v>
      </c>
      <c r="E326" s="7">
        <v>2.6764953167406</v>
      </c>
      <c r="F326" s="7">
        <v>3.9875372943612599</v>
      </c>
      <c r="G326" s="7">
        <v>3.1746413362912298</v>
      </c>
      <c r="H326" s="7">
        <v>3.7571769251123301</v>
      </c>
      <c r="I326" s="7">
        <v>5.6329962065449104</v>
      </c>
      <c r="J326" s="7">
        <v>4.3559195681054401</v>
      </c>
      <c r="K326" s="7">
        <v>0.80014805665058097</v>
      </c>
      <c r="L326" s="7">
        <v>2.3497856538475701</v>
      </c>
      <c r="M326" s="7">
        <v>1.4139469906832101</v>
      </c>
      <c r="N326" s="7">
        <v>3.0926053083860299</v>
      </c>
    </row>
    <row r="327" spans="1:14" x14ac:dyDescent="0.3">
      <c r="A327" s="8"/>
      <c r="B327" s="7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</row>
    <row r="328" spans="1:14" x14ac:dyDescent="0.3">
      <c r="A328" s="6" t="s">
        <v>189</v>
      </c>
    </row>
    <row r="329" spans="1:14" x14ac:dyDescent="0.3">
      <c r="A329" s="8" t="s">
        <v>181</v>
      </c>
      <c r="B329" s="7">
        <v>17.525059736555601</v>
      </c>
      <c r="C329" s="7">
        <v>24.141334250256701</v>
      </c>
      <c r="D329" s="7">
        <v>20.3522755052356</v>
      </c>
      <c r="E329" s="7">
        <v>16.086376452136101</v>
      </c>
      <c r="F329" s="7">
        <v>25.1359729451069</v>
      </c>
      <c r="G329" s="7">
        <v>19.5238590234455</v>
      </c>
      <c r="H329" s="7">
        <v>18.232982918080001</v>
      </c>
      <c r="I329" s="7">
        <v>28.007836247003901</v>
      </c>
      <c r="J329" s="7">
        <v>21.3448094390316</v>
      </c>
      <c r="K329" s="7">
        <v>12.328455204218599</v>
      </c>
      <c r="L329" s="7">
        <v>21.055967290991902</v>
      </c>
      <c r="M329" s="7">
        <v>15.7832023144822</v>
      </c>
      <c r="N329" s="7">
        <v>19.197963808120299</v>
      </c>
    </row>
    <row r="330" spans="1:14" x14ac:dyDescent="0.3">
      <c r="A330" s="8" t="s">
        <v>182</v>
      </c>
      <c r="B330" s="7">
        <v>16.473533732856701</v>
      </c>
      <c r="C330" s="7">
        <v>22.750718502909301</v>
      </c>
      <c r="D330" s="7">
        <v>19.160103641634102</v>
      </c>
      <c r="E330" s="7">
        <v>14.6384473220961</v>
      </c>
      <c r="F330" s="7">
        <v>23.821167893312101</v>
      </c>
      <c r="G330" s="7">
        <v>18.124784902053499</v>
      </c>
      <c r="H330" s="7">
        <v>17.468177021578601</v>
      </c>
      <c r="I330" s="7">
        <v>25.447213957139802</v>
      </c>
      <c r="J330" s="7">
        <v>20.0083050329382</v>
      </c>
      <c r="K330" s="7">
        <v>11.593958866139801</v>
      </c>
      <c r="L330" s="7">
        <v>19.989172549049499</v>
      </c>
      <c r="M330" s="7">
        <v>14.919561034001701</v>
      </c>
      <c r="N330" s="7">
        <v>18.008726334443899</v>
      </c>
    </row>
    <row r="331" spans="1:14" x14ac:dyDescent="0.3">
      <c r="A331" s="8" t="s">
        <v>183</v>
      </c>
      <c r="B331" s="7">
        <v>6.0388821214171502</v>
      </c>
      <c r="C331" s="7">
        <v>6.1564080907033603</v>
      </c>
      <c r="D331" s="7">
        <v>6.0889309765766297</v>
      </c>
      <c r="E331" s="7">
        <v>5.4060360322802099</v>
      </c>
      <c r="F331" s="7">
        <v>8.7191093491881109</v>
      </c>
      <c r="G331" s="7">
        <v>6.6643552000933601</v>
      </c>
      <c r="H331" s="7">
        <v>6.81703095192373</v>
      </c>
      <c r="I331" s="7">
        <v>9.7950902129428794</v>
      </c>
      <c r="J331" s="7">
        <v>7.7657337792318604</v>
      </c>
      <c r="K331" s="7">
        <v>3.6703909130897001</v>
      </c>
      <c r="L331" s="7">
        <v>5.3554338796874097</v>
      </c>
      <c r="M331" s="7">
        <v>4.3369771527850602</v>
      </c>
      <c r="N331" s="7">
        <v>6.2614991288523703</v>
      </c>
    </row>
    <row r="332" spans="1:14" x14ac:dyDescent="0.3">
      <c r="A332" s="8" t="s">
        <v>184</v>
      </c>
      <c r="B332" s="7">
        <v>2.9594560265340299</v>
      </c>
      <c r="C332" s="7">
        <v>5.1392747611023797</v>
      </c>
      <c r="D332" s="7">
        <v>3.88951001753487</v>
      </c>
      <c r="E332" s="7">
        <v>2.2991268183545901</v>
      </c>
      <c r="F332" s="7">
        <v>5.1470167202975103</v>
      </c>
      <c r="G332" s="7">
        <v>3.3818195158731199</v>
      </c>
      <c r="H332" s="7">
        <v>2.8172149762312699</v>
      </c>
      <c r="I332" s="7">
        <v>6.7969407850634198</v>
      </c>
      <c r="J332" s="7">
        <v>4.0812714338747602</v>
      </c>
      <c r="K332" s="7">
        <v>1.0350694588167499</v>
      </c>
      <c r="L332" s="7">
        <v>4.3516940367229502</v>
      </c>
      <c r="M332" s="7">
        <v>2.3461544634678</v>
      </c>
      <c r="N332" s="7">
        <v>3.4035108458451901</v>
      </c>
    </row>
    <row r="333" spans="1:14" x14ac:dyDescent="0.3">
      <c r="A333" s="8"/>
      <c r="B333" s="7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</row>
    <row r="334" spans="1:14" x14ac:dyDescent="0.3">
      <c r="A334" s="6" t="s">
        <v>190</v>
      </c>
    </row>
    <row r="335" spans="1:14" x14ac:dyDescent="0.3">
      <c r="A335" s="8" t="s">
        <v>181</v>
      </c>
      <c r="B335" s="7">
        <v>6.9595633483432797</v>
      </c>
      <c r="C335" s="7">
        <v>7.49640857872014</v>
      </c>
      <c r="D335" s="7">
        <v>7.18902541307087</v>
      </c>
      <c r="E335" s="7">
        <v>6.26517714366953</v>
      </c>
      <c r="F335" s="7">
        <v>9.3584108209243002</v>
      </c>
      <c r="G335" s="7">
        <v>7.4404244527198404</v>
      </c>
      <c r="H335" s="7">
        <v>7.6866918223842902</v>
      </c>
      <c r="I335" s="7">
        <v>9.9951930620189309</v>
      </c>
      <c r="J335" s="7">
        <v>8.4231512137263103</v>
      </c>
      <c r="K335" s="7">
        <v>3.5287563186321198</v>
      </c>
      <c r="L335" s="7">
        <v>4.35191687842857</v>
      </c>
      <c r="M335" s="7">
        <v>3.8552684529039598</v>
      </c>
      <c r="N335" s="7">
        <v>6.6943202183143002</v>
      </c>
    </row>
    <row r="336" spans="1:14" x14ac:dyDescent="0.3">
      <c r="A336" s="8" t="s">
        <v>182</v>
      </c>
      <c r="B336" s="7">
        <v>6.7696227114173997</v>
      </c>
      <c r="C336" s="7">
        <v>6.9268972744664303</v>
      </c>
      <c r="D336" s="7">
        <v>6.8369210677418799</v>
      </c>
      <c r="E336" s="7">
        <v>5.9085124515890604</v>
      </c>
      <c r="F336" s="7">
        <v>8.6180808772098292</v>
      </c>
      <c r="G336" s="7">
        <v>6.9368451560162301</v>
      </c>
      <c r="H336" s="7">
        <v>7.0318618633900503</v>
      </c>
      <c r="I336" s="7">
        <v>9.1621296477710192</v>
      </c>
      <c r="J336" s="7">
        <v>7.7120151352868396</v>
      </c>
      <c r="K336" s="7">
        <v>3.0623610353103699</v>
      </c>
      <c r="L336" s="7">
        <v>4.35191687842857</v>
      </c>
      <c r="M336" s="7">
        <v>3.5742399823412301</v>
      </c>
      <c r="N336" s="7">
        <v>6.2124378944286898</v>
      </c>
    </row>
    <row r="337" spans="1:14" x14ac:dyDescent="0.3">
      <c r="A337" s="8" t="s">
        <v>183</v>
      </c>
      <c r="B337" s="7">
        <v>2.7654162979330401</v>
      </c>
      <c r="C337" s="7">
        <v>2.5971550208474601</v>
      </c>
      <c r="D337" s="7">
        <v>2.6935151341339298</v>
      </c>
      <c r="E337" s="7">
        <v>2.40877291125088</v>
      </c>
      <c r="F337" s="7">
        <v>4.1776673307574796</v>
      </c>
      <c r="G337" s="7">
        <v>3.08127087117176</v>
      </c>
      <c r="H337" s="7">
        <v>2.6373064512543101</v>
      </c>
      <c r="I337" s="7">
        <v>4.4481474914011399</v>
      </c>
      <c r="J337" s="7">
        <v>3.2151667257166601</v>
      </c>
      <c r="K337" s="7">
        <v>0.88431654621628397</v>
      </c>
      <c r="L337" s="7">
        <v>1.3901855727191099</v>
      </c>
      <c r="M337" s="7">
        <v>1.0850007054803801</v>
      </c>
      <c r="N337" s="7">
        <v>2.48695201695149</v>
      </c>
    </row>
    <row r="338" spans="1:14" x14ac:dyDescent="0.3">
      <c r="A338" s="8" t="s">
        <v>184</v>
      </c>
      <c r="B338" s="7">
        <v>0.43649219200502498</v>
      </c>
      <c r="C338" s="7">
        <v>1.1693884994500701</v>
      </c>
      <c r="D338" s="7">
        <v>0.74976138884076604</v>
      </c>
      <c r="E338" s="7">
        <v>1.0703928425517799</v>
      </c>
      <c r="F338" s="7">
        <v>1.3192683405165799</v>
      </c>
      <c r="G338" s="7">
        <v>1.1649297731435899</v>
      </c>
      <c r="H338" s="7">
        <v>0.83422283922638896</v>
      </c>
      <c r="I338" s="7">
        <v>2.2967829072834198</v>
      </c>
      <c r="J338" s="7">
        <v>1.3011181208967399</v>
      </c>
      <c r="K338" s="7">
        <v>0.10279471215602</v>
      </c>
      <c r="L338" s="7">
        <v>0.50272534535230995</v>
      </c>
      <c r="M338" s="7">
        <v>0.26150569317021499</v>
      </c>
      <c r="N338" s="7">
        <v>0.87908802218230597</v>
      </c>
    </row>
    <row r="339" spans="1:14" x14ac:dyDescent="0.3">
      <c r="A339" s="8"/>
      <c r="B339" s="7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</row>
    <row r="340" spans="1:14" x14ac:dyDescent="0.3">
      <c r="A340" s="6" t="s">
        <v>191</v>
      </c>
    </row>
    <row r="341" spans="1:14" x14ac:dyDescent="0.3">
      <c r="A341" s="8" t="s">
        <v>181</v>
      </c>
      <c r="B341" s="7">
        <v>6.8645106209236699</v>
      </c>
      <c r="C341" s="7">
        <v>7.8167912999996902</v>
      </c>
      <c r="D341" s="7">
        <v>7.2711471539342396</v>
      </c>
      <c r="E341" s="7">
        <v>7.7577208329032601</v>
      </c>
      <c r="F341" s="7">
        <v>8.3021166626921392</v>
      </c>
      <c r="G341" s="7">
        <v>7.9644805412627004</v>
      </c>
      <c r="H341" s="7">
        <v>5.9890497990898401</v>
      </c>
      <c r="I341" s="7">
        <v>7.6908538868322402</v>
      </c>
      <c r="J341" s="7">
        <v>6.5328324014475498</v>
      </c>
      <c r="K341" s="7">
        <v>3.7522802444808998</v>
      </c>
      <c r="L341" s="7">
        <v>5.7342119150311799</v>
      </c>
      <c r="M341" s="7">
        <v>4.5393737335912698</v>
      </c>
      <c r="N341" s="7">
        <v>6.3935917695582001</v>
      </c>
    </row>
    <row r="342" spans="1:14" x14ac:dyDescent="0.3">
      <c r="A342" s="8" t="s">
        <v>182</v>
      </c>
      <c r="B342" s="7">
        <v>6.3126246669575501</v>
      </c>
      <c r="C342" s="7">
        <v>6.3296800604182799</v>
      </c>
      <c r="D342" s="7">
        <v>6.3198934830329403</v>
      </c>
      <c r="E342" s="7">
        <v>6.7076555206035602</v>
      </c>
      <c r="F342" s="7">
        <v>7.8646615979460499</v>
      </c>
      <c r="G342" s="7">
        <v>7.1474306062071902</v>
      </c>
      <c r="H342" s="7">
        <v>5.5755933877229502</v>
      </c>
      <c r="I342" s="7">
        <v>6.5519816515492</v>
      </c>
      <c r="J342" s="7">
        <v>5.8871388942630398</v>
      </c>
      <c r="K342" s="7">
        <v>3.45116706930872</v>
      </c>
      <c r="L342" s="7">
        <v>4.7909060583775203</v>
      </c>
      <c r="M342" s="7">
        <v>3.9828555246759998</v>
      </c>
      <c r="N342" s="7">
        <v>5.6842697622996603</v>
      </c>
    </row>
    <row r="343" spans="1:14" x14ac:dyDescent="0.3">
      <c r="A343" s="8" t="s">
        <v>183</v>
      </c>
      <c r="B343" s="7">
        <v>1.59210271937403</v>
      </c>
      <c r="C343" s="7">
        <v>1.56985276328986</v>
      </c>
      <c r="D343" s="7">
        <v>1.5826166513037201</v>
      </c>
      <c r="E343" s="7">
        <v>1.75940221626955</v>
      </c>
      <c r="F343" s="7">
        <v>1.6819433724803901</v>
      </c>
      <c r="G343" s="7">
        <v>1.7299755090676301</v>
      </c>
      <c r="H343" s="7">
        <v>1.8311565584045799</v>
      </c>
      <c r="I343" s="7">
        <v>0.72563097077683802</v>
      </c>
      <c r="J343" s="7">
        <v>1.4787557931714701</v>
      </c>
      <c r="K343" s="7">
        <v>0.77172633783178202</v>
      </c>
      <c r="L343" s="7">
        <v>1.3379937384887099</v>
      </c>
      <c r="M343" s="7">
        <v>0.99636583759603503</v>
      </c>
      <c r="N343" s="7">
        <v>1.41196473805281</v>
      </c>
    </row>
    <row r="344" spans="1:14" x14ac:dyDescent="0.3">
      <c r="A344" s="8" t="s">
        <v>184</v>
      </c>
      <c r="B344" s="7">
        <v>2.83650698204357</v>
      </c>
      <c r="C344" s="7">
        <v>3.9390346399441101</v>
      </c>
      <c r="D344" s="7">
        <v>3.3065663216249099</v>
      </c>
      <c r="E344" s="7">
        <v>2.2753013386207401</v>
      </c>
      <c r="F344" s="7">
        <v>3.4045733018139699</v>
      </c>
      <c r="G344" s="7">
        <v>2.70423003492964</v>
      </c>
      <c r="H344" s="7">
        <v>2.2113186898318902</v>
      </c>
      <c r="I344" s="7">
        <v>3.7465571993817499</v>
      </c>
      <c r="J344" s="7">
        <v>2.6997105614771302</v>
      </c>
      <c r="K344" s="7">
        <v>1.25453331140791</v>
      </c>
      <c r="L344" s="7">
        <v>2.41332109855805</v>
      </c>
      <c r="M344" s="7">
        <v>1.7142269270678401</v>
      </c>
      <c r="N344" s="7">
        <v>2.5235252068623999</v>
      </c>
    </row>
    <row r="345" spans="1:14" x14ac:dyDescent="0.3">
      <c r="A345" s="8"/>
      <c r="B345" s="7"/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</row>
    <row r="346" spans="1:14" x14ac:dyDescent="0.3">
      <c r="A346" s="6" t="s">
        <v>192</v>
      </c>
    </row>
    <row r="347" spans="1:14" x14ac:dyDescent="0.3">
      <c r="A347" s="8" t="s">
        <v>181</v>
      </c>
      <c r="B347" s="7">
        <v>6.5717108378937503</v>
      </c>
      <c r="C347" s="7">
        <v>5.3249278380543501</v>
      </c>
      <c r="D347" s="7">
        <v>6.0401999358579204</v>
      </c>
      <c r="E347" s="7">
        <v>7.3360410051152103</v>
      </c>
      <c r="F347" s="7">
        <v>6.1396603586806604</v>
      </c>
      <c r="G347" s="7">
        <v>6.8802307344698903</v>
      </c>
      <c r="H347" s="7">
        <v>6.1995583781989803</v>
      </c>
      <c r="I347" s="7">
        <v>7.02805886538001</v>
      </c>
      <c r="J347" s="7">
        <v>6.4635167099912998</v>
      </c>
      <c r="K347" s="7">
        <v>3.9781095320667501</v>
      </c>
      <c r="L347" s="7">
        <v>4.6557793945292199</v>
      </c>
      <c r="M347" s="7">
        <v>4.2465374302381296</v>
      </c>
      <c r="N347" s="7">
        <v>5.8440658048551999</v>
      </c>
    </row>
    <row r="348" spans="1:14" x14ac:dyDescent="0.3">
      <c r="A348" s="8" t="s">
        <v>182</v>
      </c>
      <c r="B348" s="7">
        <v>6.0107957590050702</v>
      </c>
      <c r="C348" s="7">
        <v>4.7182695592585597</v>
      </c>
      <c r="D348" s="7">
        <v>5.4597842626815698</v>
      </c>
      <c r="E348" s="7">
        <v>6.6226756810528604</v>
      </c>
      <c r="F348" s="7">
        <v>5.5368989854267703</v>
      </c>
      <c r="G348" s="7">
        <v>6.2092067785576504</v>
      </c>
      <c r="H348" s="7">
        <v>5.7838720411117199</v>
      </c>
      <c r="I348" s="7">
        <v>6.1395597442609002</v>
      </c>
      <c r="J348" s="7">
        <v>5.89714094054961</v>
      </c>
      <c r="K348" s="7">
        <v>3.3827426754283199</v>
      </c>
      <c r="L348" s="7">
        <v>4.2955613614005896</v>
      </c>
      <c r="M348" s="7">
        <v>3.7443140169614102</v>
      </c>
      <c r="N348" s="7">
        <v>5.2713593134319199</v>
      </c>
    </row>
    <row r="349" spans="1:14" x14ac:dyDescent="0.3">
      <c r="A349" s="8" t="s">
        <v>183</v>
      </c>
      <c r="B349" s="7">
        <v>4.6277664093688498E-2</v>
      </c>
      <c r="C349" s="7">
        <v>0.16973081173145299</v>
      </c>
      <c r="D349" s="7">
        <v>9.8848749272472197E-2</v>
      </c>
      <c r="E349" s="7">
        <v>0.87408696323615398</v>
      </c>
      <c r="F349" s="7">
        <v>0.85031237356689204</v>
      </c>
      <c r="G349" s="7">
        <v>0.86503018975868795</v>
      </c>
      <c r="H349" s="7">
        <v>1.06841275559619</v>
      </c>
      <c r="I349" s="7">
        <v>1.24188200451228</v>
      </c>
      <c r="J349" s="7">
        <v>1.1236100163229199</v>
      </c>
      <c r="K349" s="7">
        <v>0.51028863085587794</v>
      </c>
      <c r="L349" s="7">
        <v>0.81851114641279099</v>
      </c>
      <c r="M349" s="7">
        <v>0.63232850498743398</v>
      </c>
      <c r="N349" s="7">
        <v>0.75101527031627802</v>
      </c>
    </row>
    <row r="350" spans="1:14" x14ac:dyDescent="0.3">
      <c r="A350" s="8" t="s">
        <v>184</v>
      </c>
      <c r="B350" s="7">
        <v>2.5790328973005701</v>
      </c>
      <c r="C350" s="7">
        <v>1.89360737004033</v>
      </c>
      <c r="D350" s="7">
        <v>2.28724142228491</v>
      </c>
      <c r="E350" s="7">
        <v>4.4709216043427702</v>
      </c>
      <c r="F350" s="7">
        <v>2.6692041159901301</v>
      </c>
      <c r="G350" s="7">
        <v>3.7853144036826798</v>
      </c>
      <c r="H350" s="7">
        <v>2.6480235981409699</v>
      </c>
      <c r="I350" s="7">
        <v>3.3914570077889801</v>
      </c>
      <c r="J350" s="7">
        <v>2.88480012939758</v>
      </c>
      <c r="K350" s="7">
        <v>2.4734732654667302</v>
      </c>
      <c r="L350" s="7">
        <v>2.4294563678961798</v>
      </c>
      <c r="M350" s="7">
        <v>2.4560448935339898</v>
      </c>
      <c r="N350" s="7">
        <v>2.8492507008786698</v>
      </c>
    </row>
    <row r="351" spans="1:14" x14ac:dyDescent="0.3">
      <c r="A351" s="8"/>
      <c r="B351" s="7"/>
      <c r="C351" s="7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</row>
    <row r="352" spans="1:14" x14ac:dyDescent="0.3">
      <c r="A352" s="6" t="s">
        <v>193</v>
      </c>
    </row>
    <row r="353" spans="1:14" x14ac:dyDescent="0.3">
      <c r="A353" s="8" t="s">
        <v>181</v>
      </c>
      <c r="B353" s="7">
        <v>4.5338576331493199</v>
      </c>
      <c r="C353" s="7">
        <v>8.6283332462689497</v>
      </c>
      <c r="D353" s="7">
        <v>6.2788491280359002</v>
      </c>
      <c r="E353" s="7">
        <v>3.3219236333822901</v>
      </c>
      <c r="F353" s="7">
        <v>8.5094190574040098</v>
      </c>
      <c r="G353" s="7">
        <v>5.2952289953002598</v>
      </c>
      <c r="H353" s="7">
        <v>3.8222535515921101</v>
      </c>
      <c r="I353" s="7">
        <v>7.0948978851608597</v>
      </c>
      <c r="J353" s="7">
        <v>4.8641908679228401</v>
      </c>
      <c r="K353" s="7">
        <v>5.3007284494972096</v>
      </c>
      <c r="L353" s="7">
        <v>12.371091696509801</v>
      </c>
      <c r="M353" s="7">
        <v>8.0947261302352107</v>
      </c>
      <c r="N353" s="7">
        <v>6.1229682100956504</v>
      </c>
    </row>
    <row r="354" spans="1:14" x14ac:dyDescent="0.3">
      <c r="A354" s="8" t="s">
        <v>182</v>
      </c>
      <c r="B354" s="7">
        <v>3.9348518223230702</v>
      </c>
      <c r="C354" s="7">
        <v>7.4675863668768301</v>
      </c>
      <c r="D354" s="7">
        <v>5.4391678199497804</v>
      </c>
      <c r="E354" s="7">
        <v>2.9732057848909199</v>
      </c>
      <c r="F354" s="7">
        <v>7.3908528062830996</v>
      </c>
      <c r="G354" s="7">
        <v>4.6536634705028801</v>
      </c>
      <c r="H354" s="7">
        <v>3.2166567133117501</v>
      </c>
      <c r="I354" s="7">
        <v>6.6148863317948203</v>
      </c>
      <c r="J354" s="7">
        <v>4.2985775968734403</v>
      </c>
      <c r="K354" s="7">
        <v>4.4662599346008296</v>
      </c>
      <c r="L354" s="7">
        <v>10.381301683047001</v>
      </c>
      <c r="M354" s="7">
        <v>6.8037088533123002</v>
      </c>
      <c r="N354" s="7">
        <v>5.2866246792624398</v>
      </c>
    </row>
    <row r="355" spans="1:14" x14ac:dyDescent="0.3">
      <c r="A355" s="8" t="s">
        <v>183</v>
      </c>
      <c r="B355" s="7">
        <v>0.58652075023769401</v>
      </c>
      <c r="C355" s="7">
        <v>1.96729595705431</v>
      </c>
      <c r="D355" s="7">
        <v>1.17364810091071</v>
      </c>
      <c r="E355" s="7">
        <v>1.10562794407286</v>
      </c>
      <c r="F355" s="7">
        <v>3.26305526922095</v>
      </c>
      <c r="G355" s="7">
        <v>1.9257866013418501</v>
      </c>
      <c r="H355" s="7">
        <v>0.76681097548021504</v>
      </c>
      <c r="I355" s="7">
        <v>1.4618001035452499</v>
      </c>
      <c r="J355" s="7">
        <v>0.98797552163842794</v>
      </c>
      <c r="K355" s="7">
        <v>1.0502128838186</v>
      </c>
      <c r="L355" s="7">
        <v>1.5259803333142099</v>
      </c>
      <c r="M355" s="7">
        <v>1.23800335663212</v>
      </c>
      <c r="N355" s="7">
        <v>1.29002076461188</v>
      </c>
    </row>
    <row r="356" spans="1:14" x14ac:dyDescent="0.3">
      <c r="A356" s="8" t="s">
        <v>184</v>
      </c>
      <c r="B356" s="7">
        <v>0.56800576736508401</v>
      </c>
      <c r="C356" s="7">
        <v>1.62555117774033</v>
      </c>
      <c r="D356" s="7">
        <v>1.0176277702646801</v>
      </c>
      <c r="E356" s="7">
        <v>0.94480164473039296</v>
      </c>
      <c r="F356" s="7">
        <v>1.7451553725698301</v>
      </c>
      <c r="G356" s="7">
        <v>1.24880942783574</v>
      </c>
      <c r="H356" s="7">
        <v>0.611748710640724</v>
      </c>
      <c r="I356" s="7">
        <v>1.29169995135062</v>
      </c>
      <c r="J356" s="7">
        <v>0.82821623935556998</v>
      </c>
      <c r="K356" s="7">
        <v>0.653614496547125</v>
      </c>
      <c r="L356" s="7">
        <v>3.0867216871111398</v>
      </c>
      <c r="M356" s="7">
        <v>1.6117926924471799</v>
      </c>
      <c r="N356" s="7">
        <v>1.17386827383301</v>
      </c>
    </row>
    <row r="357" spans="1:14" x14ac:dyDescent="0.3">
      <c r="A357" s="8"/>
      <c r="B357" s="7"/>
      <c r="C357" s="7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</row>
    <row r="358" spans="1:14" x14ac:dyDescent="0.3">
      <c r="A358" s="6" t="s">
        <v>194</v>
      </c>
    </row>
    <row r="359" spans="1:14" x14ac:dyDescent="0.3">
      <c r="A359" s="8" t="s">
        <v>181</v>
      </c>
      <c r="B359" s="7">
        <v>4.687365038657</v>
      </c>
      <c r="C359" s="7">
        <v>8.6085412228972604</v>
      </c>
      <c r="D359" s="7">
        <v>6.36200804063688</v>
      </c>
      <c r="E359" s="7">
        <v>6.99958731236425</v>
      </c>
      <c r="F359" s="7">
        <v>13.0402217941177</v>
      </c>
      <c r="G359" s="7">
        <v>9.2970891886948497</v>
      </c>
      <c r="H359" s="7">
        <v>8.8317755927080395</v>
      </c>
      <c r="I359" s="7">
        <v>19.486150762888599</v>
      </c>
      <c r="J359" s="7">
        <v>12.226506962128999</v>
      </c>
      <c r="K359" s="7">
        <v>7.5464658610595698</v>
      </c>
      <c r="L359" s="7">
        <v>16.382167555819901</v>
      </c>
      <c r="M359" s="7">
        <v>11.0460287051093</v>
      </c>
      <c r="N359" s="7">
        <v>10.254890276746799</v>
      </c>
    </row>
    <row r="360" spans="1:14" x14ac:dyDescent="0.3">
      <c r="A360" s="8" t="s">
        <v>195</v>
      </c>
      <c r="B360" s="7">
        <v>4.4452708419091902</v>
      </c>
      <c r="C360" s="7">
        <v>7.84942189648799</v>
      </c>
      <c r="D360" s="7">
        <v>5.899104455442</v>
      </c>
      <c r="E360" s="7">
        <v>6.6140466133300304</v>
      </c>
      <c r="F360" s="7">
        <v>12.851613703970999</v>
      </c>
      <c r="G360" s="7">
        <v>8.9856675220404707</v>
      </c>
      <c r="H360" s="7">
        <v>8.4949231367969897</v>
      </c>
      <c r="I360" s="7">
        <v>18.2222098627668</v>
      </c>
      <c r="J360" s="7">
        <v>11.594262596929999</v>
      </c>
      <c r="K360" s="7">
        <v>6.8758064933584198</v>
      </c>
      <c r="L360" s="7">
        <v>15.462708287938201</v>
      </c>
      <c r="M360" s="7">
        <v>10.2775633232672</v>
      </c>
      <c r="N360" s="7">
        <v>9.6807850961733095</v>
      </c>
    </row>
    <row r="361" spans="1:14" x14ac:dyDescent="0.3">
      <c r="A361" s="8" t="s">
        <v>196</v>
      </c>
      <c r="B361" s="7">
        <v>1.4184780930196299</v>
      </c>
      <c r="C361" s="7">
        <v>3.4796439112524302</v>
      </c>
      <c r="D361" s="7">
        <v>2.2975338815453701</v>
      </c>
      <c r="E361" s="7">
        <v>3.19778523627381</v>
      </c>
      <c r="F361" s="7">
        <v>5.9235835981959299</v>
      </c>
      <c r="G361" s="7">
        <v>4.2345720944433998</v>
      </c>
      <c r="H361" s="7">
        <v>4.4067830746865697</v>
      </c>
      <c r="I361" s="7">
        <v>10.548470125553299</v>
      </c>
      <c r="J361" s="7">
        <v>6.3634800054810103</v>
      </c>
      <c r="K361" s="7">
        <v>3.7885909812942198</v>
      </c>
      <c r="L361" s="7">
        <v>10.328598313575499</v>
      </c>
      <c r="M361" s="7">
        <v>6.3787797189143403</v>
      </c>
      <c r="N361" s="7">
        <v>5.2148880482180902</v>
      </c>
    </row>
    <row r="362" spans="1:14" x14ac:dyDescent="0.3">
      <c r="A362" s="8" t="s">
        <v>197</v>
      </c>
      <c r="B362" s="7">
        <v>1.1079922124842101</v>
      </c>
      <c r="C362" s="7">
        <v>3.9583903607978299</v>
      </c>
      <c r="D362" s="7">
        <v>2.32425811528514</v>
      </c>
      <c r="E362" s="7">
        <v>1.9225795886038499</v>
      </c>
      <c r="F362" s="7">
        <v>4.8754813425070003</v>
      </c>
      <c r="G362" s="7">
        <v>3.0464478717019401</v>
      </c>
      <c r="H362" s="7">
        <v>2.3732485686223002</v>
      </c>
      <c r="I362" s="7">
        <v>7.1369019740569399</v>
      </c>
      <c r="J362" s="7">
        <v>3.8891650735157102</v>
      </c>
      <c r="K362" s="7">
        <v>1.7436410738205901</v>
      </c>
      <c r="L362" s="7">
        <v>6.7990153196607004</v>
      </c>
      <c r="M362" s="7">
        <v>3.7410516920468302</v>
      </c>
      <c r="N362" s="7">
        <v>3.3975686993299301</v>
      </c>
    </row>
    <row r="363" spans="1:14" x14ac:dyDescent="0.3">
      <c r="A363" s="8"/>
      <c r="B363" s="7"/>
      <c r="C363" s="7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</row>
    <row r="364" spans="1:14" x14ac:dyDescent="0.3">
      <c r="A364" s="6" t="s">
        <v>198</v>
      </c>
    </row>
    <row r="365" spans="1:14" x14ac:dyDescent="0.3">
      <c r="A365" s="8" t="s">
        <v>181</v>
      </c>
      <c r="B365" s="7">
        <v>1.09002590449306</v>
      </c>
      <c r="C365" s="7">
        <v>3.5069384474503198</v>
      </c>
      <c r="D365" s="7">
        <v>2.12173465367295</v>
      </c>
      <c r="E365" s="7">
        <v>2.07202306246813</v>
      </c>
      <c r="F365" s="7">
        <v>5.9242742164827904</v>
      </c>
      <c r="G365" s="7">
        <v>3.5369957864266302</v>
      </c>
      <c r="H365" s="7">
        <v>2.7872194669976702</v>
      </c>
      <c r="I365" s="7">
        <v>8.0216195017770993</v>
      </c>
      <c r="J365" s="7">
        <v>4.4547329290261803</v>
      </c>
      <c r="K365" s="7">
        <v>2.6771238497691598</v>
      </c>
      <c r="L365" s="7">
        <v>6.8019189125130897</v>
      </c>
      <c r="M365" s="7">
        <v>4.3105723485901404</v>
      </c>
      <c r="N365" s="7">
        <v>3.8162079939278799</v>
      </c>
    </row>
    <row r="366" spans="1:14" x14ac:dyDescent="0.3">
      <c r="A366" s="8" t="s">
        <v>182</v>
      </c>
      <c r="B366" s="7">
        <v>1.08757630293959</v>
      </c>
      <c r="C366" s="7">
        <v>3.1860167234086001</v>
      </c>
      <c r="D366" s="7">
        <v>1.9833386869527101</v>
      </c>
      <c r="E366" s="7">
        <v>1.9527303156367899</v>
      </c>
      <c r="F366" s="7">
        <v>5.8278521003039696</v>
      </c>
      <c r="G366" s="7">
        <v>3.4265606129044501</v>
      </c>
      <c r="H366" s="7">
        <v>2.6155328087419698</v>
      </c>
      <c r="I366" s="7">
        <v>7.4669404918081801</v>
      </c>
      <c r="J366" s="7">
        <v>4.1610370819250804</v>
      </c>
      <c r="K366" s="7">
        <v>2.3351320296010201</v>
      </c>
      <c r="L366" s="7">
        <v>6.6581788307529601</v>
      </c>
      <c r="M366" s="7">
        <v>4.0470896421028701</v>
      </c>
      <c r="N366" s="7">
        <v>3.5968005660511002</v>
      </c>
    </row>
    <row r="367" spans="1:14" x14ac:dyDescent="0.3">
      <c r="A367" s="8" t="s">
        <v>183</v>
      </c>
      <c r="B367" s="7">
        <v>0.53614389558307796</v>
      </c>
      <c r="C367" s="7">
        <v>1.8044469520864601</v>
      </c>
      <c r="D367" s="7">
        <v>1.07666656367543</v>
      </c>
      <c r="E367" s="7">
        <v>0.59038058566999096</v>
      </c>
      <c r="F367" s="7">
        <v>2.7124504912737999</v>
      </c>
      <c r="G367" s="7">
        <v>1.39764074542377</v>
      </c>
      <c r="H367" s="7">
        <v>1.53840801698486</v>
      </c>
      <c r="I367" s="7">
        <v>4.7742731929498099</v>
      </c>
      <c r="J367" s="7">
        <v>2.5691268727354601</v>
      </c>
      <c r="K367" s="7">
        <v>1.32315789160101</v>
      </c>
      <c r="L367" s="7">
        <v>4.52791309710575</v>
      </c>
      <c r="M367" s="7">
        <v>2.5913938421772502</v>
      </c>
      <c r="N367" s="7">
        <v>2.0697220936708201</v>
      </c>
    </row>
    <row r="368" spans="1:14" x14ac:dyDescent="0.3">
      <c r="A368" s="8" t="s">
        <v>184</v>
      </c>
      <c r="B368" s="7">
        <v>0.42824835525490401</v>
      </c>
      <c r="C368" s="7">
        <v>1.2019881048874499</v>
      </c>
      <c r="D368" s="7">
        <v>0.75760886146761997</v>
      </c>
      <c r="E368" s="7">
        <v>0.48498208871626403</v>
      </c>
      <c r="F368" s="7">
        <v>1.84478949650447</v>
      </c>
      <c r="G368" s="7">
        <v>1.0021916668341999</v>
      </c>
      <c r="H368" s="7">
        <v>0.80979588633628996</v>
      </c>
      <c r="I368" s="7">
        <v>3.7724598656522201</v>
      </c>
      <c r="J368" s="7">
        <v>1.7542445572304699</v>
      </c>
      <c r="K368" s="7">
        <v>0.77858101862781404</v>
      </c>
      <c r="L368" s="7">
        <v>2.0276683421506601</v>
      </c>
      <c r="M368" s="7">
        <v>1.2725738088859699</v>
      </c>
      <c r="N368" s="7">
        <v>1.28497621640056</v>
      </c>
    </row>
    <row r="369" spans="1:14" x14ac:dyDescent="0.3">
      <c r="A369" s="8"/>
      <c r="B369" s="7"/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7"/>
    </row>
    <row r="370" spans="1:14" x14ac:dyDescent="0.3">
      <c r="A370" s="6" t="s">
        <v>199</v>
      </c>
    </row>
    <row r="371" spans="1:14" x14ac:dyDescent="0.3">
      <c r="A371" s="8" t="s">
        <v>181</v>
      </c>
      <c r="B371" s="7">
        <v>3.8974715246854101</v>
      </c>
      <c r="C371" s="7">
        <v>5.0340353888860196</v>
      </c>
      <c r="D371" s="7">
        <v>4.3828312835790397</v>
      </c>
      <c r="E371" s="7">
        <v>4.52707802255666</v>
      </c>
      <c r="F371" s="7">
        <v>7.3214292902174796</v>
      </c>
      <c r="G371" s="7">
        <v>5.58954540886847</v>
      </c>
      <c r="H371" s="7">
        <v>6.5901426522035003</v>
      </c>
      <c r="I371" s="7">
        <v>14.343090551752701</v>
      </c>
      <c r="J371" s="7">
        <v>9.0620988220532492</v>
      </c>
      <c r="K371" s="7">
        <v>5.8178877132203999</v>
      </c>
      <c r="L371" s="7">
        <v>10.033401595183699</v>
      </c>
      <c r="M371" s="7">
        <v>7.4875263448211298</v>
      </c>
      <c r="N371" s="7">
        <v>7.0680974149922902</v>
      </c>
    </row>
    <row r="372" spans="1:14" x14ac:dyDescent="0.3">
      <c r="A372" s="8" t="s">
        <v>182</v>
      </c>
      <c r="B372" s="7">
        <v>3.4042265556445899</v>
      </c>
      <c r="C372" s="7">
        <v>4.2506242351068604</v>
      </c>
      <c r="D372" s="7">
        <v>3.7656733573347601</v>
      </c>
      <c r="E372" s="7">
        <v>4.3801212146053103</v>
      </c>
      <c r="F372" s="7">
        <v>7.1986378980108601</v>
      </c>
      <c r="G372" s="7">
        <v>5.4517767679176599</v>
      </c>
      <c r="H372" s="7">
        <v>6.2036577222528697</v>
      </c>
      <c r="I372" s="7">
        <v>13.537853556847301</v>
      </c>
      <c r="J372" s="7">
        <v>8.54124585911857</v>
      </c>
      <c r="K372" s="7">
        <v>5.4414880143651096</v>
      </c>
      <c r="L372" s="7">
        <v>9.4888026477837908</v>
      </c>
      <c r="M372" s="7">
        <v>7.0441789111151998</v>
      </c>
      <c r="N372" s="7">
        <v>6.6338146380770997</v>
      </c>
    </row>
    <row r="373" spans="1:14" x14ac:dyDescent="0.3">
      <c r="A373" s="8" t="s">
        <v>183</v>
      </c>
      <c r="B373" s="7">
        <v>0.75682652769300496</v>
      </c>
      <c r="C373" s="7">
        <v>2.4023152798958001</v>
      </c>
      <c r="D373" s="7">
        <v>1.4556603215533299</v>
      </c>
      <c r="E373" s="7">
        <v>2.97728808495622</v>
      </c>
      <c r="F373" s="7">
        <v>3.6875562819474301</v>
      </c>
      <c r="G373" s="7">
        <v>3.2475353060494099</v>
      </c>
      <c r="H373" s="7">
        <v>3.8152447359430899</v>
      </c>
      <c r="I373" s="7">
        <v>7.9067574451943496</v>
      </c>
      <c r="J373" s="7">
        <v>5.1195371283222499</v>
      </c>
      <c r="K373" s="7">
        <v>2.9692455624554901</v>
      </c>
      <c r="L373" s="7">
        <v>5.6230011134980096</v>
      </c>
      <c r="M373" s="7">
        <v>4.0188770955371496</v>
      </c>
      <c r="N373" s="7">
        <v>3.77654442456824</v>
      </c>
    </row>
    <row r="374" spans="1:14" x14ac:dyDescent="0.3">
      <c r="A374" s="8" t="s">
        <v>184</v>
      </c>
      <c r="B374" s="7">
        <v>0.53050911843274995</v>
      </c>
      <c r="C374" s="7">
        <v>1.7762222787814701</v>
      </c>
      <c r="D374" s="7">
        <v>1.05837546979369</v>
      </c>
      <c r="E374" s="7">
        <v>1.08478782865185</v>
      </c>
      <c r="F374" s="7">
        <v>1.87441689234364</v>
      </c>
      <c r="G374" s="7">
        <v>1.38523076142159</v>
      </c>
      <c r="H374" s="7">
        <v>2.1392494449349</v>
      </c>
      <c r="I374" s="7">
        <v>5.5348642039651299</v>
      </c>
      <c r="J374" s="7">
        <v>3.22231721754153</v>
      </c>
      <c r="K374" s="7">
        <v>1.14466502698287</v>
      </c>
      <c r="L374" s="7">
        <v>2.2354354230049598</v>
      </c>
      <c r="M374" s="7">
        <v>1.57560327519861</v>
      </c>
      <c r="N374" s="7">
        <v>1.9885727413058001</v>
      </c>
    </row>
    <row r="375" spans="1:14" x14ac:dyDescent="0.3">
      <c r="A375" s="8"/>
      <c r="B375" s="7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</row>
    <row r="376" spans="1:14" x14ac:dyDescent="0.3">
      <c r="A376" s="6" t="s">
        <v>200</v>
      </c>
    </row>
    <row r="377" spans="1:14" x14ac:dyDescent="0.3">
      <c r="A377" s="8" t="s">
        <v>181</v>
      </c>
      <c r="B377" s="7">
        <v>8.2730856011498606</v>
      </c>
      <c r="C377" s="7">
        <v>13.6573435890793</v>
      </c>
      <c r="D377" s="7">
        <v>10.570694576593</v>
      </c>
      <c r="E377" s="7">
        <v>11.3083910382987</v>
      </c>
      <c r="F377" s="7">
        <v>18.862090148815302</v>
      </c>
      <c r="G377" s="7">
        <v>14.180660207224401</v>
      </c>
      <c r="H377" s="7">
        <v>13.951869233538501</v>
      </c>
      <c r="I377" s="7">
        <v>29.442723697888798</v>
      </c>
      <c r="J377" s="7">
        <v>18.8876152298355</v>
      </c>
      <c r="K377" s="7">
        <v>13.218734443033901</v>
      </c>
      <c r="L377" s="7">
        <v>24.8939666167133</v>
      </c>
      <c r="M377" s="7">
        <v>17.842387925097501</v>
      </c>
      <c r="N377" s="7">
        <v>16.155211266623301</v>
      </c>
    </row>
    <row r="378" spans="1:14" x14ac:dyDescent="0.3">
      <c r="A378" s="8" t="s">
        <v>182</v>
      </c>
      <c r="B378" s="7">
        <v>7.6265492161853903</v>
      </c>
      <c r="C378" s="7">
        <v>12.544508945731</v>
      </c>
      <c r="D378" s="7">
        <v>9.7221194766721695</v>
      </c>
      <c r="E378" s="7">
        <v>10.8732602101573</v>
      </c>
      <c r="F378" s="7">
        <v>18.663598250725101</v>
      </c>
      <c r="G378" s="7">
        <v>13.8411491259365</v>
      </c>
      <c r="H378" s="7">
        <v>13.53974292713</v>
      </c>
      <c r="I378" s="7">
        <v>28.371750414465801</v>
      </c>
      <c r="J378" s="7">
        <v>18.250378121169099</v>
      </c>
      <c r="K378" s="7">
        <v>12.421965467292701</v>
      </c>
      <c r="L378" s="7">
        <v>23.944021155563899</v>
      </c>
      <c r="M378" s="7">
        <v>16.972780288879001</v>
      </c>
      <c r="N378" s="7">
        <v>15.4778888621705</v>
      </c>
    </row>
    <row r="379" spans="1:14" x14ac:dyDescent="0.3">
      <c r="A379" s="8" t="s">
        <v>183</v>
      </c>
      <c r="B379" s="7">
        <v>2.2578812134202901</v>
      </c>
      <c r="C379" s="7">
        <v>6.2538694406822701</v>
      </c>
      <c r="D379" s="7">
        <v>3.9434045352786198</v>
      </c>
      <c r="E379" s="7">
        <v>5.9296182850410801</v>
      </c>
      <c r="F379" s="7">
        <v>9.3352482044573595</v>
      </c>
      <c r="G379" s="7">
        <v>7.1925142977926102</v>
      </c>
      <c r="H379" s="7">
        <v>8.1506587920968006</v>
      </c>
      <c r="I379" s="7">
        <v>18.000576289842801</v>
      </c>
      <c r="J379" s="7">
        <v>11.129973469065201</v>
      </c>
      <c r="K379" s="7">
        <v>7.2550115211098598</v>
      </c>
      <c r="L379" s="7">
        <v>16.351844205875999</v>
      </c>
      <c r="M379" s="7">
        <v>10.7689879674402</v>
      </c>
      <c r="N379" s="7">
        <v>8.9351931429063303</v>
      </c>
    </row>
    <row r="380" spans="1:14" x14ac:dyDescent="0.3">
      <c r="A380" s="8" t="s">
        <v>184</v>
      </c>
      <c r="B380" s="7">
        <v>1.6020018080937899</v>
      </c>
      <c r="C380" s="7">
        <v>6.0785330795774204</v>
      </c>
      <c r="D380" s="7">
        <v>3.4939045886751599</v>
      </c>
      <c r="E380" s="7">
        <v>3.0316541576946898</v>
      </c>
      <c r="F380" s="7">
        <v>6.9691097821614996</v>
      </c>
      <c r="G380" s="7">
        <v>4.5011218840089597</v>
      </c>
      <c r="H380" s="7">
        <v>4.5678538831275297</v>
      </c>
      <c r="I380" s="7">
        <v>13.845021707361401</v>
      </c>
      <c r="J380" s="7">
        <v>7.3617454539392799</v>
      </c>
      <c r="K380" s="7">
        <v>3.22106817876106</v>
      </c>
      <c r="L380" s="7">
        <v>11.0683277400076</v>
      </c>
      <c r="M380" s="7">
        <v>6.2434921254812501</v>
      </c>
      <c r="N380" s="7">
        <v>5.7424232802848802</v>
      </c>
    </row>
    <row r="381" spans="1:14" x14ac:dyDescent="0.3">
      <c r="A381" s="8"/>
      <c r="B381" s="7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</row>
    <row r="382" spans="1:14" x14ac:dyDescent="0.3">
      <c r="A382" s="6" t="s">
        <v>201</v>
      </c>
    </row>
    <row r="383" spans="1:14" x14ac:dyDescent="0.3">
      <c r="A383" s="8" t="s">
        <v>181</v>
      </c>
      <c r="B383" s="7">
        <v>6.3357141967336004</v>
      </c>
      <c r="C383" s="7">
        <v>9.41047417069848</v>
      </c>
      <c r="D383" s="7">
        <v>7.64827403875121</v>
      </c>
      <c r="E383" s="7">
        <v>6.4975043953875096</v>
      </c>
      <c r="F383" s="7">
        <v>12.9060276471627</v>
      </c>
      <c r="G383" s="7">
        <v>8.9396963701458798</v>
      </c>
      <c r="H383" s="7">
        <v>7.6419470754746097</v>
      </c>
      <c r="I383" s="7">
        <v>16.497204522691099</v>
      </c>
      <c r="J383" s="7">
        <v>10.4664539411386</v>
      </c>
      <c r="K383" s="7">
        <v>7.3511905965847397</v>
      </c>
      <c r="L383" s="7">
        <v>16.880638945177399</v>
      </c>
      <c r="M383" s="7">
        <v>11.127624371508</v>
      </c>
      <c r="N383" s="7">
        <v>9.84572771439157</v>
      </c>
    </row>
    <row r="384" spans="1:14" x14ac:dyDescent="0.3">
      <c r="A384" s="8" t="s">
        <v>182</v>
      </c>
      <c r="B384" s="7">
        <v>5.5223314008593603</v>
      </c>
      <c r="C384" s="7">
        <v>8.7883849372555893</v>
      </c>
      <c r="D384" s="7">
        <v>6.9165510310262599</v>
      </c>
      <c r="E384" s="7">
        <v>6.0683994385179396</v>
      </c>
      <c r="F384" s="7">
        <v>12.5799565810951</v>
      </c>
      <c r="G384" s="7">
        <v>8.5490406877382501</v>
      </c>
      <c r="H384" s="7">
        <v>7.4094362729217504</v>
      </c>
      <c r="I384" s="7">
        <v>15.2460636373184</v>
      </c>
      <c r="J384" s="7">
        <v>9.9048392170022108</v>
      </c>
      <c r="K384" s="7">
        <v>6.87959989460093</v>
      </c>
      <c r="L384" s="7">
        <v>16.150813166948002</v>
      </c>
      <c r="M384" s="7">
        <v>10.554568257665</v>
      </c>
      <c r="N384" s="7">
        <v>9.2874448788523907</v>
      </c>
    </row>
    <row r="385" spans="1:14" x14ac:dyDescent="0.3">
      <c r="A385" s="8" t="s">
        <v>183</v>
      </c>
      <c r="B385" s="7">
        <v>1.3767322541926701</v>
      </c>
      <c r="C385" s="7">
        <v>2.82476250468273</v>
      </c>
      <c r="D385" s="7">
        <v>1.9935971746772401</v>
      </c>
      <c r="E385" s="7">
        <v>2.2734268371564501</v>
      </c>
      <c r="F385" s="7">
        <v>5.3820322794203799</v>
      </c>
      <c r="G385" s="7">
        <v>3.4576804217880701</v>
      </c>
      <c r="H385" s="7">
        <v>3.1269903940027901</v>
      </c>
      <c r="I385" s="7">
        <v>7.1303717396309798</v>
      </c>
      <c r="J385" s="7">
        <v>4.4017559670370501</v>
      </c>
      <c r="K385" s="7">
        <v>3.9878808356182498</v>
      </c>
      <c r="L385" s="7">
        <v>10.8990662414416</v>
      </c>
      <c r="M385" s="7">
        <v>6.72358664386089</v>
      </c>
      <c r="N385" s="7">
        <v>4.4500782617407699</v>
      </c>
    </row>
    <row r="386" spans="1:14" x14ac:dyDescent="0.3">
      <c r="A386" s="8" t="s">
        <v>184</v>
      </c>
      <c r="B386" s="7">
        <v>1.95682142533809</v>
      </c>
      <c r="C386" s="7">
        <v>3.3523034856983598</v>
      </c>
      <c r="D386" s="7">
        <v>2.5509745751521602</v>
      </c>
      <c r="E386" s="7">
        <v>1.95468138395316</v>
      </c>
      <c r="F386" s="7">
        <v>4.6113893771580496</v>
      </c>
      <c r="G386" s="7">
        <v>2.9666173579639601</v>
      </c>
      <c r="H386" s="7">
        <v>1.99842723081695</v>
      </c>
      <c r="I386" s="7">
        <v>6.1385730438092398</v>
      </c>
      <c r="J386" s="7">
        <v>3.3185556665623701</v>
      </c>
      <c r="K386" s="7">
        <v>1.8327168580242801</v>
      </c>
      <c r="L386" s="7">
        <v>6.4949367718458504</v>
      </c>
      <c r="M386" s="7">
        <v>3.6808970375743599</v>
      </c>
      <c r="N386" s="7">
        <v>3.2148940070411198</v>
      </c>
    </row>
    <row r="387" spans="1:14" x14ac:dyDescent="0.3">
      <c r="A387" s="8"/>
      <c r="B387" s="7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</row>
    <row r="388" spans="1:14" x14ac:dyDescent="0.3">
      <c r="A388" s="6" t="s">
        <v>202</v>
      </c>
    </row>
    <row r="389" spans="1:14" x14ac:dyDescent="0.3">
      <c r="A389" s="8" t="s">
        <v>181</v>
      </c>
      <c r="B389" s="7">
        <v>8.0525000419853399</v>
      </c>
      <c r="C389" s="7">
        <v>9.2258735635541704</v>
      </c>
      <c r="D389" s="7">
        <v>8.5531036351776404</v>
      </c>
      <c r="E389" s="7">
        <v>11.7807971941294</v>
      </c>
      <c r="F389" s="7">
        <v>14.7257835311246</v>
      </c>
      <c r="G389" s="7">
        <v>12.9020539848499</v>
      </c>
      <c r="H389" s="7">
        <v>10.4492240913925</v>
      </c>
      <c r="I389" s="7">
        <v>15.8445304806877</v>
      </c>
      <c r="J389" s="7">
        <v>12.1708331718207</v>
      </c>
      <c r="K389" s="7">
        <v>5.4117026577590304</v>
      </c>
      <c r="L389" s="7">
        <v>8.09295322230229</v>
      </c>
      <c r="M389" s="7">
        <v>6.47522966721949</v>
      </c>
      <c r="N389" s="7">
        <v>10.069999155816101</v>
      </c>
    </row>
    <row r="390" spans="1:14" x14ac:dyDescent="0.3">
      <c r="A390" s="8" t="s">
        <v>182</v>
      </c>
      <c r="B390" s="7">
        <v>7.7397745653154804</v>
      </c>
      <c r="C390" s="7">
        <v>8.2843308374870492</v>
      </c>
      <c r="D390" s="7">
        <v>7.9721019713234202</v>
      </c>
      <c r="E390" s="7">
        <v>11.2020408497266</v>
      </c>
      <c r="F390" s="7">
        <v>13.5947452757959</v>
      </c>
      <c r="G390" s="7">
        <v>12.113455610186801</v>
      </c>
      <c r="H390" s="7">
        <v>9.7665579991410301</v>
      </c>
      <c r="I390" s="7">
        <v>15.257961854305901</v>
      </c>
      <c r="J390" s="7">
        <v>11.5181924052967</v>
      </c>
      <c r="K390" s="7">
        <v>4.87627171741567</v>
      </c>
      <c r="L390" s="7">
        <v>7.6132980044257996</v>
      </c>
      <c r="M390" s="7">
        <v>5.9623099215860904</v>
      </c>
      <c r="N390" s="7">
        <v>9.4409432397457493</v>
      </c>
    </row>
    <row r="391" spans="1:14" x14ac:dyDescent="0.3">
      <c r="A391" s="8" t="s">
        <v>183</v>
      </c>
      <c r="B391" s="7">
        <v>2.62646180676508</v>
      </c>
      <c r="C391" s="7">
        <v>3.6774958018485502</v>
      </c>
      <c r="D391" s="7">
        <v>3.07437893025029</v>
      </c>
      <c r="E391" s="7">
        <v>5.5343628372378797</v>
      </c>
      <c r="F391" s="7">
        <v>7.8356147910012899</v>
      </c>
      <c r="G391" s="7">
        <v>6.4090406507510203</v>
      </c>
      <c r="H391" s="7">
        <v>5.1768205732858803</v>
      </c>
      <c r="I391" s="7">
        <v>7.4847837397929204</v>
      </c>
      <c r="J391" s="7">
        <v>5.9141640076598296</v>
      </c>
      <c r="K391" s="7">
        <v>2.55076835141625</v>
      </c>
      <c r="L391" s="7">
        <v>4.4408210293899399</v>
      </c>
      <c r="M391" s="7">
        <v>3.299642592378</v>
      </c>
      <c r="N391" s="7">
        <v>4.77959780824657</v>
      </c>
    </row>
    <row r="392" spans="1:14" x14ac:dyDescent="0.3">
      <c r="A392" s="8" t="s">
        <v>184</v>
      </c>
      <c r="B392" s="7">
        <v>2.47870381800199</v>
      </c>
      <c r="C392" s="7">
        <v>2.2785222894903598</v>
      </c>
      <c r="D392" s="7">
        <v>2.3934938317020902</v>
      </c>
      <c r="E392" s="7">
        <v>2.6511750572420301</v>
      </c>
      <c r="F392" s="7">
        <v>4.8597458514024003</v>
      </c>
      <c r="G392" s="7">
        <v>3.4912937411818499</v>
      </c>
      <c r="H392" s="7">
        <v>3.3646969138275402</v>
      </c>
      <c r="I392" s="7">
        <v>5.7886475066476999</v>
      </c>
      <c r="J392" s="7">
        <v>4.1384896918968801</v>
      </c>
      <c r="K392" s="7">
        <v>1.0492404156945201</v>
      </c>
      <c r="L392" s="7">
        <v>2.87490938010983</v>
      </c>
      <c r="M392" s="7">
        <v>1.7726518665473501</v>
      </c>
      <c r="N392" s="7">
        <v>3.0214721479873701</v>
      </c>
    </row>
    <row r="393" spans="1:14" x14ac:dyDescent="0.3">
      <c r="A393" s="8"/>
      <c r="B393" s="7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</row>
    <row r="394" spans="1:14" x14ac:dyDescent="0.3">
      <c r="A394" s="6" t="s">
        <v>203</v>
      </c>
    </row>
    <row r="395" spans="1:14" x14ac:dyDescent="0.3">
      <c r="A395" s="8" t="s">
        <v>181</v>
      </c>
      <c r="B395" s="7">
        <v>13.229829509774801</v>
      </c>
      <c r="C395" s="7">
        <v>14.3479366401367</v>
      </c>
      <c r="D395" s="7">
        <v>13.707245101429899</v>
      </c>
      <c r="E395" s="7">
        <v>15.9278040939103</v>
      </c>
      <c r="F395" s="7">
        <v>16.321223534615601</v>
      </c>
      <c r="G395" s="7">
        <v>16.077393888251599</v>
      </c>
      <c r="H395" s="7">
        <v>17.491832813646599</v>
      </c>
      <c r="I395" s="7">
        <v>24.104210293506</v>
      </c>
      <c r="J395" s="7">
        <v>19.5962805511199</v>
      </c>
      <c r="K395" s="7">
        <v>15.468633165352299</v>
      </c>
      <c r="L395" s="7">
        <v>21.446395937258401</v>
      </c>
      <c r="M395" s="7">
        <v>17.827309354993901</v>
      </c>
      <c r="N395" s="7">
        <v>17.326879949471699</v>
      </c>
    </row>
    <row r="396" spans="1:14" x14ac:dyDescent="0.3">
      <c r="A396" s="8" t="s">
        <v>182</v>
      </c>
      <c r="B396" s="7">
        <v>12.0180945718293</v>
      </c>
      <c r="C396" s="7">
        <v>12.513935584242301</v>
      </c>
      <c r="D396" s="7">
        <v>12.229811520840601</v>
      </c>
      <c r="E396" s="7">
        <v>15.167736489800999</v>
      </c>
      <c r="F396" s="7">
        <v>15.917344513911299</v>
      </c>
      <c r="G396" s="7">
        <v>15.452894364077199</v>
      </c>
      <c r="H396" s="7">
        <v>16.691074195300299</v>
      </c>
      <c r="I396" s="7">
        <v>23.3128627759342</v>
      </c>
      <c r="J396" s="7">
        <v>18.797745459470502</v>
      </c>
      <c r="K396" s="7">
        <v>13.900268469479601</v>
      </c>
      <c r="L396" s="7">
        <v>20.1140104600127</v>
      </c>
      <c r="M396" s="7">
        <v>16.352325490130301</v>
      </c>
      <c r="N396" s="7">
        <v>16.254485883100301</v>
      </c>
    </row>
    <row r="397" spans="1:14" x14ac:dyDescent="0.3">
      <c r="A397" s="8" t="s">
        <v>183</v>
      </c>
      <c r="B397" s="7">
        <v>4.1936183579420803</v>
      </c>
      <c r="C397" s="7">
        <v>5.1650272737318303</v>
      </c>
      <c r="D397" s="7">
        <v>4.6081383056098497</v>
      </c>
      <c r="E397" s="7">
        <v>6.2735965434530101</v>
      </c>
      <c r="F397" s="7">
        <v>7.3922152886069803</v>
      </c>
      <c r="G397" s="7">
        <v>6.6993858591030504</v>
      </c>
      <c r="H397" s="7">
        <v>9.4870845276881095</v>
      </c>
      <c r="I397" s="7">
        <v>11.3829369338538</v>
      </c>
      <c r="J397" s="7">
        <v>10.0894380693315</v>
      </c>
      <c r="K397" s="7">
        <v>7.8212173187454104</v>
      </c>
      <c r="L397" s="7">
        <v>12.4290221860667</v>
      </c>
      <c r="M397" s="7">
        <v>9.6368374882938905</v>
      </c>
      <c r="N397" s="7">
        <v>8.2939400614363592</v>
      </c>
    </row>
    <row r="398" spans="1:14" x14ac:dyDescent="0.3">
      <c r="A398" s="8" t="s">
        <v>184</v>
      </c>
      <c r="B398" s="7">
        <v>3.7055654816691002</v>
      </c>
      <c r="C398" s="7">
        <v>4.3871801453473598</v>
      </c>
      <c r="D398" s="7">
        <v>3.9963471099085002</v>
      </c>
      <c r="E398" s="7">
        <v>4.7867686781707599</v>
      </c>
      <c r="F398" s="7">
        <v>4.8200437404339098</v>
      </c>
      <c r="G398" s="7">
        <v>4.7994251382803803</v>
      </c>
      <c r="H398" s="7">
        <v>4.5615903122791996</v>
      </c>
      <c r="I398" s="7">
        <v>8.0571124340224394</v>
      </c>
      <c r="J398" s="7">
        <v>5.6705356117671197</v>
      </c>
      <c r="K398" s="7">
        <v>2.4411815564591901</v>
      </c>
      <c r="L398" s="7">
        <v>8.4377195541538708</v>
      </c>
      <c r="M398" s="7">
        <v>4.80420367794793</v>
      </c>
      <c r="N398" s="7">
        <v>4.9485423806589797</v>
      </c>
    </row>
    <row r="399" spans="1:14" x14ac:dyDescent="0.3">
      <c r="A399" s="8"/>
      <c r="B399" s="7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7"/>
    </row>
    <row r="400" spans="1:14" x14ac:dyDescent="0.3">
      <c r="A400" s="6" t="s">
        <v>204</v>
      </c>
    </row>
    <row r="401" spans="1:14" x14ac:dyDescent="0.3">
      <c r="A401" s="8" t="s">
        <v>181</v>
      </c>
      <c r="B401" s="7">
        <v>18.126766592877502</v>
      </c>
      <c r="C401" s="7">
        <v>20.8128276630949</v>
      </c>
      <c r="D401" s="7">
        <v>19.2727844130875</v>
      </c>
      <c r="E401" s="7">
        <v>22.582331045972602</v>
      </c>
      <c r="F401" s="7">
        <v>23.9186480217903</v>
      </c>
      <c r="G401" s="7">
        <v>23.091489297724198</v>
      </c>
      <c r="H401" s="7">
        <v>22.772297384676399</v>
      </c>
      <c r="I401" s="7">
        <v>31.187660191636301</v>
      </c>
      <c r="J401" s="7">
        <v>25.452704475611799</v>
      </c>
      <c r="K401" s="7">
        <v>18.535448931155798</v>
      </c>
      <c r="L401" s="7">
        <v>25.3076546263026</v>
      </c>
      <c r="M401" s="7">
        <v>21.210839712110701</v>
      </c>
      <c r="N401" s="7">
        <v>22.6722893382893</v>
      </c>
    </row>
    <row r="402" spans="1:14" x14ac:dyDescent="0.3">
      <c r="A402" s="8" t="s">
        <v>182</v>
      </c>
      <c r="B402" s="7">
        <v>16.861013621788501</v>
      </c>
      <c r="C402" s="7">
        <v>18.8422700446541</v>
      </c>
      <c r="D402" s="7">
        <v>17.703808129421301</v>
      </c>
      <c r="E402" s="7">
        <v>21.835873286594101</v>
      </c>
      <c r="F402" s="7">
        <v>23.119062777280298</v>
      </c>
      <c r="G402" s="7">
        <v>22.3239338862839</v>
      </c>
      <c r="H402" s="7">
        <v>22.006892984975501</v>
      </c>
      <c r="I402" s="7">
        <v>30.471999842425401</v>
      </c>
      <c r="J402" s="7">
        <v>24.706163910129899</v>
      </c>
      <c r="K402" s="7">
        <v>16.880082814103002</v>
      </c>
      <c r="L402" s="7">
        <v>24.2767398413</v>
      </c>
      <c r="M402" s="7">
        <v>19.8144989802575</v>
      </c>
      <c r="N402" s="7">
        <v>21.605050160674899</v>
      </c>
    </row>
    <row r="403" spans="1:14" x14ac:dyDescent="0.3">
      <c r="A403" s="8" t="s">
        <v>183</v>
      </c>
      <c r="B403" s="7">
        <v>6.46433114768337</v>
      </c>
      <c r="C403" s="7">
        <v>8.3231409391810693</v>
      </c>
      <c r="D403" s="7">
        <v>7.2455667283661302</v>
      </c>
      <c r="E403" s="7">
        <v>10.770298761630899</v>
      </c>
      <c r="F403" s="7">
        <v>12.655871511563101</v>
      </c>
      <c r="G403" s="7">
        <v>11.4918456191959</v>
      </c>
      <c r="H403" s="7">
        <v>12.8117688763787</v>
      </c>
      <c r="I403" s="7">
        <v>17.453160205794799</v>
      </c>
      <c r="J403" s="7">
        <v>14.2658099510307</v>
      </c>
      <c r="K403" s="7">
        <v>9.8428793276291096</v>
      </c>
      <c r="L403" s="7">
        <v>15.896317941628499</v>
      </c>
      <c r="M403" s="7">
        <v>12.2153422716883</v>
      </c>
      <c r="N403" s="7">
        <v>11.888112378350099</v>
      </c>
    </row>
    <row r="404" spans="1:14" x14ac:dyDescent="0.3">
      <c r="A404" s="8" t="s">
        <v>184</v>
      </c>
      <c r="B404" s="7">
        <v>5.7561466739584599</v>
      </c>
      <c r="C404" s="7">
        <v>6.6904773621884903</v>
      </c>
      <c r="D404" s="7">
        <v>6.1473369105495799</v>
      </c>
      <c r="E404" s="7">
        <v>6.9886156452660799</v>
      </c>
      <c r="F404" s="7">
        <v>8.1478527218590706</v>
      </c>
      <c r="G404" s="7">
        <v>7.4333447924432798</v>
      </c>
      <c r="H404" s="7">
        <v>7.2754939245428503</v>
      </c>
      <c r="I404" s="7">
        <v>13.0832704756165</v>
      </c>
      <c r="J404" s="7">
        <v>9.0937974547237808</v>
      </c>
      <c r="K404" s="7">
        <v>3.5791076701027098</v>
      </c>
      <c r="L404" s="7">
        <v>11.413996779579399</v>
      </c>
      <c r="M404" s="7">
        <v>6.68851440096799</v>
      </c>
      <c r="N404" s="7">
        <v>7.5380007723140796</v>
      </c>
    </row>
    <row r="405" spans="1:14" x14ac:dyDescent="0.3">
      <c r="A405" s="8"/>
      <c r="B405" s="7"/>
      <c r="C405" s="7"/>
      <c r="D405" s="7"/>
      <c r="E405" s="7"/>
      <c r="F405" s="7"/>
      <c r="G405" s="7"/>
      <c r="H405" s="7"/>
      <c r="I405" s="7"/>
      <c r="J405" s="7"/>
      <c r="K405" s="7"/>
      <c r="L405" s="7"/>
      <c r="M405" s="7"/>
      <c r="N405" s="7"/>
    </row>
    <row r="407" spans="1:14" ht="18" x14ac:dyDescent="0.3">
      <c r="A407" s="4" t="s">
        <v>211</v>
      </c>
    </row>
    <row r="409" spans="1:14" ht="28.8" x14ac:dyDescent="0.3">
      <c r="B409" s="5" t="s">
        <v>19</v>
      </c>
      <c r="C409" s="5" t="s">
        <v>20</v>
      </c>
    </row>
    <row r="410" spans="1:14" x14ac:dyDescent="0.3">
      <c r="A410" t="s">
        <v>381</v>
      </c>
      <c r="B410" s="9">
        <v>28</v>
      </c>
      <c r="C410" s="7">
        <v>0.216232913738513</v>
      </c>
    </row>
    <row r="411" spans="1:14" x14ac:dyDescent="0.3">
      <c r="A411" t="s">
        <v>21</v>
      </c>
      <c r="B411" s="9">
        <v>62</v>
      </c>
      <c r="C411" s="7">
        <v>0.47880145184956402</v>
      </c>
    </row>
    <row r="412" spans="1:14" x14ac:dyDescent="0.3">
      <c r="A412" t="s">
        <v>22</v>
      </c>
      <c r="B412" s="9">
        <v>156</v>
      </c>
      <c r="C412" s="7">
        <v>1.2047262336860001</v>
      </c>
    </row>
    <row r="413" spans="1:14" x14ac:dyDescent="0.3">
      <c r="A413" t="s">
        <v>23</v>
      </c>
      <c r="B413" s="9">
        <v>24</v>
      </c>
      <c r="C413" s="7">
        <v>0.185342497490154</v>
      </c>
    </row>
    <row r="414" spans="1:14" x14ac:dyDescent="0.3">
      <c r="A414" t="s">
        <v>24</v>
      </c>
      <c r="B414" s="9">
        <v>1008</v>
      </c>
      <c r="C414" s="7">
        <v>7.7843848945864504</v>
      </c>
    </row>
    <row r="415" spans="1:14" x14ac:dyDescent="0.3">
      <c r="A415" t="s">
        <v>382</v>
      </c>
      <c r="B415" s="9">
        <v>2031</v>
      </c>
      <c r="C415" s="7">
        <v>15.684608850104301</v>
      </c>
    </row>
    <row r="417" spans="1:3" x14ac:dyDescent="0.3">
      <c r="A417" t="s">
        <v>457</v>
      </c>
      <c r="B417" s="9">
        <v>112</v>
      </c>
      <c r="C417" s="7">
        <v>0.864931654954051</v>
      </c>
    </row>
    <row r="418" spans="1:3" x14ac:dyDescent="0.3">
      <c r="A418" t="s">
        <v>384</v>
      </c>
      <c r="B418" s="9">
        <v>513</v>
      </c>
      <c r="C418" s="7">
        <v>3.9616958838520402</v>
      </c>
    </row>
    <row r="419" spans="1:3" x14ac:dyDescent="0.3">
      <c r="A419" t="s">
        <v>385</v>
      </c>
      <c r="B419" s="9">
        <v>55</v>
      </c>
      <c r="C419" s="7">
        <v>0.42474322341493598</v>
      </c>
    </row>
    <row r="420" spans="1:3" x14ac:dyDescent="0.3">
      <c r="A420" t="s">
        <v>386</v>
      </c>
      <c r="B420" s="9">
        <v>811</v>
      </c>
      <c r="C420" s="7">
        <v>6.2630318943547802</v>
      </c>
    </row>
    <row r="421" spans="1:3" x14ac:dyDescent="0.3">
      <c r="A421" t="s">
        <v>25</v>
      </c>
      <c r="B421" s="9">
        <v>1924</v>
      </c>
      <c r="C421" s="7">
        <v>14.8582902154607</v>
      </c>
    </row>
    <row r="422" spans="1:3" x14ac:dyDescent="0.3">
      <c r="A422" t="s">
        <v>387</v>
      </c>
      <c r="B422" s="9">
        <v>530</v>
      </c>
      <c r="C422" s="7">
        <v>4.0929801529075602</v>
      </c>
    </row>
    <row r="424" spans="1:3" x14ac:dyDescent="0.3">
      <c r="A424" t="s">
        <v>388</v>
      </c>
      <c r="B424" s="9">
        <v>486</v>
      </c>
      <c r="C424" s="7">
        <v>3.7531855741756099</v>
      </c>
    </row>
    <row r="425" spans="1:3" x14ac:dyDescent="0.3">
      <c r="A425" t="s">
        <v>26</v>
      </c>
      <c r="B425" s="9">
        <v>124</v>
      </c>
      <c r="C425" s="7">
        <v>0.95760290369912704</v>
      </c>
    </row>
    <row r="426" spans="1:3" x14ac:dyDescent="0.3">
      <c r="A426" t="s">
        <v>389</v>
      </c>
      <c r="B426" s="9">
        <v>841</v>
      </c>
      <c r="C426" s="7">
        <v>6.4947100162174696</v>
      </c>
    </row>
    <row r="427" spans="1:3" x14ac:dyDescent="0.3">
      <c r="A427" t="s">
        <v>390</v>
      </c>
      <c r="B427" s="9">
        <v>623</v>
      </c>
      <c r="C427" s="7">
        <v>4.8111823306819099</v>
      </c>
    </row>
    <row r="428" spans="1:3" x14ac:dyDescent="0.3">
      <c r="A428" t="s">
        <v>27</v>
      </c>
      <c r="B428" s="9">
        <v>514</v>
      </c>
      <c r="C428" s="7">
        <v>3.9694184879141199</v>
      </c>
    </row>
    <row r="430" spans="1:3" x14ac:dyDescent="0.3">
      <c r="A430" t="s">
        <v>391</v>
      </c>
      <c r="B430" s="9">
        <v>1257</v>
      </c>
      <c r="C430" s="7">
        <v>9.7073133060467995</v>
      </c>
    </row>
    <row r="431" spans="1:3" x14ac:dyDescent="0.3">
      <c r="A431" t="s">
        <v>392</v>
      </c>
      <c r="B431" s="9">
        <v>594</v>
      </c>
      <c r="C431" s="7">
        <v>4.5872268128813003</v>
      </c>
    </row>
    <row r="432" spans="1:3" x14ac:dyDescent="0.3">
      <c r="A432" t="s">
        <v>28</v>
      </c>
      <c r="B432" s="9">
        <v>400</v>
      </c>
      <c r="C432" s="7">
        <v>3.0890416248358901</v>
      </c>
    </row>
    <row r="433" spans="1:20" x14ac:dyDescent="0.3">
      <c r="A433" t="s">
        <v>393</v>
      </c>
      <c r="B433" s="9">
        <v>315</v>
      </c>
      <c r="C433" s="7">
        <v>2.4326202795582699</v>
      </c>
    </row>
    <row r="434" spans="1:20" x14ac:dyDescent="0.3">
      <c r="A434" t="s">
        <v>394</v>
      </c>
      <c r="B434" s="9">
        <v>301</v>
      </c>
      <c r="C434" s="7">
        <v>2.3245038226890098</v>
      </c>
    </row>
    <row r="435" spans="1:20" x14ac:dyDescent="0.3">
      <c r="A435" t="s">
        <v>395</v>
      </c>
      <c r="B435" s="9">
        <v>237</v>
      </c>
      <c r="C435" s="7">
        <v>1.8302571627152699</v>
      </c>
    </row>
    <row r="436" spans="1:20" x14ac:dyDescent="0.3">
      <c r="A436" t="s">
        <v>396</v>
      </c>
      <c r="B436" s="9">
        <v>3</v>
      </c>
      <c r="C436" s="7">
        <v>2.3167812186269201E-2</v>
      </c>
    </row>
    <row r="440" spans="1:20" ht="18" x14ac:dyDescent="0.3">
      <c r="A440" s="4" t="s">
        <v>212</v>
      </c>
    </row>
    <row r="442" spans="1:20" ht="100.8" x14ac:dyDescent="0.3">
      <c r="B442" s="5" t="s">
        <v>217</v>
      </c>
      <c r="C442" s="5" t="s">
        <v>458</v>
      </c>
      <c r="D442" s="5" t="s">
        <v>459</v>
      </c>
      <c r="E442" s="5" t="s">
        <v>460</v>
      </c>
      <c r="F442" s="5" t="s">
        <v>218</v>
      </c>
      <c r="G442" s="5" t="s">
        <v>461</v>
      </c>
      <c r="H442" s="5" t="s">
        <v>463</v>
      </c>
      <c r="I442" s="5" t="s">
        <v>462</v>
      </c>
      <c r="J442" s="5" t="s">
        <v>464</v>
      </c>
      <c r="K442" s="5" t="s">
        <v>219</v>
      </c>
      <c r="L442" s="5" t="s">
        <v>465</v>
      </c>
      <c r="M442" s="5" t="s">
        <v>466</v>
      </c>
      <c r="N442" s="5" t="s">
        <v>220</v>
      </c>
      <c r="O442" s="5" t="s">
        <v>467</v>
      </c>
      <c r="P442" s="5" t="s">
        <v>468</v>
      </c>
      <c r="Q442" s="5" t="s">
        <v>469</v>
      </c>
      <c r="R442" s="5" t="s">
        <v>52</v>
      </c>
      <c r="S442" s="5"/>
      <c r="T442" s="5"/>
    </row>
    <row r="443" spans="1:20" x14ac:dyDescent="0.3">
      <c r="A443" s="6" t="s">
        <v>2</v>
      </c>
    </row>
    <row r="444" spans="1:20" x14ac:dyDescent="0.3">
      <c r="A444" s="8" t="s">
        <v>3</v>
      </c>
      <c r="B444" s="7">
        <v>51.8380627533612</v>
      </c>
      <c r="C444" s="7">
        <v>71.373531127546897</v>
      </c>
      <c r="D444" s="7">
        <v>17.059033299374502</v>
      </c>
      <c r="E444" s="7">
        <v>37.260094970967501</v>
      </c>
      <c r="F444" s="7">
        <v>81.304953295889504</v>
      </c>
      <c r="G444" s="7">
        <v>85.314478192112304</v>
      </c>
      <c r="H444" s="7">
        <v>18.857550040071601</v>
      </c>
      <c r="I444" s="7">
        <v>22.883149255986901</v>
      </c>
      <c r="J444" s="7">
        <v>34.436003652955598</v>
      </c>
      <c r="K444" s="7">
        <v>25.998469526555802</v>
      </c>
      <c r="L444" s="7">
        <v>81.9580322378727</v>
      </c>
      <c r="M444" s="7">
        <v>91.197191051276306</v>
      </c>
      <c r="N444" s="7">
        <v>90.791780059822102</v>
      </c>
      <c r="O444" s="7">
        <v>90.059908005585399</v>
      </c>
      <c r="P444" s="7">
        <v>70.558609943376496</v>
      </c>
      <c r="Q444" s="7">
        <v>47.523742596614099</v>
      </c>
      <c r="R444" s="7">
        <v>51.396334172780399</v>
      </c>
    </row>
    <row r="445" spans="1:20" x14ac:dyDescent="0.3">
      <c r="A445" s="8" t="s">
        <v>4</v>
      </c>
      <c r="B445" s="7">
        <v>48.1619372466388</v>
      </c>
      <c r="C445" s="7">
        <v>28.626468872453099</v>
      </c>
      <c r="D445" s="7">
        <v>82.940966700625495</v>
      </c>
      <c r="E445" s="7">
        <v>62.739905029032499</v>
      </c>
      <c r="F445" s="7">
        <v>18.695046704110499</v>
      </c>
      <c r="G445" s="7">
        <v>14.685521807887699</v>
      </c>
      <c r="H445" s="7">
        <v>81.142449959928399</v>
      </c>
      <c r="I445" s="7">
        <v>77.116850744013107</v>
      </c>
      <c r="J445" s="7">
        <v>65.563996347044394</v>
      </c>
      <c r="K445" s="7">
        <v>74.001530473444205</v>
      </c>
      <c r="L445" s="7">
        <v>18.0419677621273</v>
      </c>
      <c r="M445" s="7">
        <v>8.80280894872371</v>
      </c>
      <c r="N445" s="7">
        <v>9.2082199401778695</v>
      </c>
      <c r="O445" s="7">
        <v>9.9400919944145496</v>
      </c>
      <c r="P445" s="7">
        <v>29.441390056623501</v>
      </c>
      <c r="Q445" s="7">
        <v>52.476257403385901</v>
      </c>
      <c r="R445" s="7">
        <v>48.603665827219601</v>
      </c>
    </row>
    <row r="446" spans="1:20" x14ac:dyDescent="0.3">
      <c r="A446" s="8"/>
      <c r="B446" s="7"/>
      <c r="C446" s="7"/>
      <c r="D446" s="7"/>
      <c r="E446" s="7"/>
      <c r="F446" s="7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</row>
    <row r="447" spans="1:20" x14ac:dyDescent="0.3">
      <c r="A447" s="6" t="s">
        <v>5</v>
      </c>
    </row>
    <row r="448" spans="1:20" x14ac:dyDescent="0.3">
      <c r="A448" s="8" t="s">
        <v>6</v>
      </c>
      <c r="B448" s="7">
        <v>5.3576051839709997</v>
      </c>
      <c r="C448" s="7">
        <v>6.7008582385277196</v>
      </c>
      <c r="D448" s="7">
        <v>14.353922935521799</v>
      </c>
      <c r="E448" s="7">
        <v>13.133019595797499</v>
      </c>
      <c r="F448" s="7">
        <v>11.1477646800294</v>
      </c>
      <c r="G448" s="7">
        <v>8.5721212394293893</v>
      </c>
      <c r="H448" s="7">
        <v>10.2599918174127</v>
      </c>
      <c r="I448" s="7">
        <v>17.987295239159899</v>
      </c>
      <c r="J448" s="7">
        <v>39.666853927309901</v>
      </c>
      <c r="K448" s="7">
        <v>32.041443473963596</v>
      </c>
      <c r="L448" s="7">
        <v>11.368239432908601</v>
      </c>
      <c r="M448" s="7">
        <v>17.466944128795902</v>
      </c>
      <c r="N448" s="7">
        <v>8.65810499420928</v>
      </c>
      <c r="O448" s="7">
        <v>16.111386767493102</v>
      </c>
      <c r="P448" s="7">
        <v>20.2713279472861</v>
      </c>
      <c r="Q448" s="7">
        <v>21.741391005515801</v>
      </c>
      <c r="R448" s="7">
        <v>16.5520976662274</v>
      </c>
    </row>
    <row r="449" spans="1:18" x14ac:dyDescent="0.3">
      <c r="A449" s="8" t="s">
        <v>7</v>
      </c>
      <c r="B449" s="7">
        <v>25.8040333384698</v>
      </c>
      <c r="C449" s="7">
        <v>23.088759583166599</v>
      </c>
      <c r="D449" s="7">
        <v>28.130956357982701</v>
      </c>
      <c r="E449" s="7">
        <v>20.887517495463701</v>
      </c>
      <c r="F449" s="7">
        <v>28.269688199512402</v>
      </c>
      <c r="G449" s="7">
        <v>19.013212731371699</v>
      </c>
      <c r="H449" s="7">
        <v>21.384376982315299</v>
      </c>
      <c r="I449" s="7">
        <v>25.088590423646899</v>
      </c>
      <c r="J449" s="7">
        <v>22.872003687400799</v>
      </c>
      <c r="K449" s="7">
        <v>22.365210307956101</v>
      </c>
      <c r="L449" s="7">
        <v>23.780497260542401</v>
      </c>
      <c r="M449" s="7">
        <v>26.388491066454701</v>
      </c>
      <c r="N449" s="7">
        <v>17.283045843794401</v>
      </c>
      <c r="O449" s="7">
        <v>24.079712653097101</v>
      </c>
      <c r="P449" s="7">
        <v>24.531691976587801</v>
      </c>
      <c r="Q449" s="7">
        <v>13.774515546799799</v>
      </c>
      <c r="R449" s="7">
        <v>23.235142855573901</v>
      </c>
    </row>
    <row r="450" spans="1:18" x14ac:dyDescent="0.3">
      <c r="A450" s="8" t="s">
        <v>8</v>
      </c>
      <c r="B450" s="7">
        <v>24.501653682930499</v>
      </c>
      <c r="C450" s="7">
        <v>28.647944499374901</v>
      </c>
      <c r="D450" s="7">
        <v>28.0789583246113</v>
      </c>
      <c r="E450" s="7">
        <v>23.639757993467502</v>
      </c>
      <c r="F450" s="7">
        <v>26.108941654773201</v>
      </c>
      <c r="G450" s="7">
        <v>32.0574588949546</v>
      </c>
      <c r="H450" s="7">
        <v>25.648386067025601</v>
      </c>
      <c r="I450" s="7">
        <v>23.2262854034031</v>
      </c>
      <c r="J450" s="7">
        <v>15.6718937662272</v>
      </c>
      <c r="K450" s="7">
        <v>15.3494482859409</v>
      </c>
      <c r="L450" s="7">
        <v>29.805064560418099</v>
      </c>
      <c r="M450" s="7">
        <v>23.761840075380299</v>
      </c>
      <c r="N450" s="7">
        <v>22.779618961866898</v>
      </c>
      <c r="O450" s="7">
        <v>24.502710819252901</v>
      </c>
      <c r="P450" s="7">
        <v>20.577553832320799</v>
      </c>
      <c r="Q450" s="7">
        <v>12.1683812950901</v>
      </c>
      <c r="R450" s="7">
        <v>22.867448890502299</v>
      </c>
    </row>
    <row r="451" spans="1:18" x14ac:dyDescent="0.3">
      <c r="A451" s="8" t="s">
        <v>9</v>
      </c>
      <c r="B451" s="7">
        <v>27.262518713392499</v>
      </c>
      <c r="C451" s="7">
        <v>25.540686039354298</v>
      </c>
      <c r="D451" s="7">
        <v>16.166345975760802</v>
      </c>
      <c r="E451" s="7">
        <v>25.880862096701701</v>
      </c>
      <c r="F451" s="7">
        <v>21.645253432412101</v>
      </c>
      <c r="G451" s="7">
        <v>24.1070875243743</v>
      </c>
      <c r="H451" s="7">
        <v>26.9140361520803</v>
      </c>
      <c r="I451" s="7">
        <v>19.725180490996799</v>
      </c>
      <c r="J451" s="7">
        <v>14.0926654057672</v>
      </c>
      <c r="K451" s="7">
        <v>14.9448127258149</v>
      </c>
      <c r="L451" s="7">
        <v>20.290085886745501</v>
      </c>
      <c r="M451" s="7">
        <v>20.4690266310228</v>
      </c>
      <c r="N451" s="7">
        <v>30.8129349560989</v>
      </c>
      <c r="O451" s="7">
        <v>19.4444429123884</v>
      </c>
      <c r="P451" s="7">
        <v>18.4917051020497</v>
      </c>
      <c r="Q451" s="7">
        <v>32.861800647940001</v>
      </c>
      <c r="R451" s="7">
        <v>22.195961545605002</v>
      </c>
    </row>
    <row r="452" spans="1:18" x14ac:dyDescent="0.3">
      <c r="A452" s="8" t="s">
        <v>10</v>
      </c>
      <c r="B452" s="7">
        <v>17.074189081236199</v>
      </c>
      <c r="C452" s="7">
        <v>16.0217516395765</v>
      </c>
      <c r="D452" s="7">
        <v>13.2698164061235</v>
      </c>
      <c r="E452" s="7">
        <v>16.4588428185696</v>
      </c>
      <c r="F452" s="7">
        <v>12.8283520332729</v>
      </c>
      <c r="G452" s="7">
        <v>16.250119609870001</v>
      </c>
      <c r="H452" s="7">
        <v>15.793208981166099</v>
      </c>
      <c r="I452" s="7">
        <v>13.972648442793201</v>
      </c>
      <c r="J452" s="7">
        <v>7.6965832132949599</v>
      </c>
      <c r="K452" s="7">
        <v>15.2990852063245</v>
      </c>
      <c r="L452" s="7">
        <v>14.7561128593854</v>
      </c>
      <c r="M452" s="7">
        <v>11.913698098346201</v>
      </c>
      <c r="N452" s="7">
        <v>20.466295244030398</v>
      </c>
      <c r="O452" s="7">
        <v>15.8617468477686</v>
      </c>
      <c r="P452" s="7">
        <v>16.1277211417556</v>
      </c>
      <c r="Q452" s="7">
        <v>19.4539115046543</v>
      </c>
      <c r="R452" s="7">
        <v>15.1493490420914</v>
      </c>
    </row>
    <row r="453" spans="1:18" x14ac:dyDescent="0.3">
      <c r="A453" s="8"/>
      <c r="B453" s="7"/>
      <c r="C453" s="7"/>
      <c r="D453" s="7"/>
      <c r="E453" s="7"/>
      <c r="F453" s="7"/>
      <c r="G453" s="7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</row>
    <row r="454" spans="1:18" x14ac:dyDescent="0.3">
      <c r="A454" s="6" t="s">
        <v>53</v>
      </c>
    </row>
    <row r="455" spans="1:18" x14ac:dyDescent="0.3">
      <c r="A455" s="8" t="s">
        <v>30</v>
      </c>
      <c r="B455" s="7">
        <v>0</v>
      </c>
      <c r="C455" s="7">
        <v>1.5229644971147101E-2</v>
      </c>
      <c r="D455" s="7">
        <v>0</v>
      </c>
      <c r="E455" s="7">
        <v>2.2136261832370802E-2</v>
      </c>
      <c r="F455" s="7">
        <v>2.1722769122248801E-2</v>
      </c>
      <c r="G455" s="7">
        <v>0.14427243493315201</v>
      </c>
      <c r="H455" s="7">
        <v>0</v>
      </c>
      <c r="I455" s="7">
        <v>9.3429622263329501E-2</v>
      </c>
      <c r="J455" s="7">
        <v>0</v>
      </c>
      <c r="K455" s="7">
        <v>0</v>
      </c>
      <c r="L455" s="7">
        <v>0.150368573701473</v>
      </c>
      <c r="M455" s="7">
        <v>0</v>
      </c>
      <c r="N455" s="7">
        <v>0</v>
      </c>
      <c r="O455" s="7">
        <v>0.375240258199386</v>
      </c>
      <c r="P455" s="7">
        <v>0.21460437157128101</v>
      </c>
      <c r="Q455" s="7">
        <v>0</v>
      </c>
      <c r="R455" s="7">
        <v>4.1348410459210998E-2</v>
      </c>
    </row>
    <row r="456" spans="1:18" x14ac:dyDescent="0.3">
      <c r="A456" s="8" t="s">
        <v>397</v>
      </c>
      <c r="B456" s="7">
        <v>5.6385052398946103</v>
      </c>
      <c r="C456" s="7">
        <v>24.464599342246</v>
      </c>
      <c r="D456" s="7">
        <v>0.74644878266796</v>
      </c>
      <c r="E456" s="7">
        <v>5.49049295098669</v>
      </c>
      <c r="F456" s="7">
        <v>31.543045992671299</v>
      </c>
      <c r="G456" s="7">
        <v>21.475295931277401</v>
      </c>
      <c r="H456" s="7">
        <v>0.10757341278282</v>
      </c>
      <c r="I456" s="7">
        <v>6.0152692764671896</v>
      </c>
      <c r="J456" s="7">
        <v>6.29290213478924</v>
      </c>
      <c r="K456" s="7">
        <v>1.2110011448162501</v>
      </c>
      <c r="L456" s="7">
        <v>50.057411107899497</v>
      </c>
      <c r="M456" s="7">
        <v>9.7439202502630806</v>
      </c>
      <c r="N456" s="7">
        <v>2.9574080187352698</v>
      </c>
      <c r="O456" s="7">
        <v>21.012518236117899</v>
      </c>
      <c r="P456" s="7">
        <v>25.4258194814199</v>
      </c>
      <c r="Q456" s="7">
        <v>2.62726881777369</v>
      </c>
      <c r="R456" s="7">
        <v>11.367109826721</v>
      </c>
    </row>
    <row r="457" spans="1:18" x14ac:dyDescent="0.3">
      <c r="A457" s="8" t="s">
        <v>398</v>
      </c>
      <c r="B457" s="7">
        <v>1.02202995846878</v>
      </c>
      <c r="C457" s="7">
        <v>3.3981889300161701</v>
      </c>
      <c r="D457" s="7">
        <v>7.0366282670845506E-2</v>
      </c>
      <c r="E457" s="7">
        <v>1.1417172260872801</v>
      </c>
      <c r="F457" s="7">
        <v>5.8151725190239496</v>
      </c>
      <c r="G457" s="7">
        <v>7.9177120536657597</v>
      </c>
      <c r="H457" s="7">
        <v>0</v>
      </c>
      <c r="I457" s="7">
        <v>0.66158696714259702</v>
      </c>
      <c r="J457" s="7">
        <v>0</v>
      </c>
      <c r="K457" s="7">
        <v>2.4494823526563701E-2</v>
      </c>
      <c r="L457" s="7">
        <v>5.8050845465191498</v>
      </c>
      <c r="M457" s="7">
        <v>4.8109020301337402E-2</v>
      </c>
      <c r="N457" s="7">
        <v>0</v>
      </c>
      <c r="O457" s="7">
        <v>0</v>
      </c>
      <c r="P457" s="7">
        <v>0</v>
      </c>
      <c r="Q457" s="7">
        <v>0</v>
      </c>
      <c r="R457" s="7">
        <v>1.2970070136223599</v>
      </c>
    </row>
    <row r="458" spans="1:18" x14ac:dyDescent="0.3">
      <c r="A458" s="8" t="s">
        <v>399</v>
      </c>
      <c r="B458" s="7">
        <v>5.1036096390671901E-2</v>
      </c>
      <c r="C458" s="7">
        <v>1.42586266036593E-2</v>
      </c>
      <c r="D458" s="7">
        <v>0</v>
      </c>
      <c r="E458" s="7">
        <v>3.5539672980436601E-2</v>
      </c>
      <c r="F458" s="7">
        <v>6.1299770978897598E-2</v>
      </c>
      <c r="G458" s="7">
        <v>0.37120677265469298</v>
      </c>
      <c r="H458" s="7">
        <v>0</v>
      </c>
      <c r="I458" s="7">
        <v>0.14341071388068699</v>
      </c>
      <c r="J458" s="7">
        <v>0</v>
      </c>
      <c r="K458" s="7">
        <v>0</v>
      </c>
      <c r="L458" s="7">
        <v>1.0173400080434301</v>
      </c>
      <c r="M458" s="7">
        <v>7.3149541009700697E-2</v>
      </c>
      <c r="N458" s="7">
        <v>0.62241159869653095</v>
      </c>
      <c r="O458" s="7">
        <v>1.0744758434044701</v>
      </c>
      <c r="P458" s="7">
        <v>0.91657926236009102</v>
      </c>
      <c r="Q458" s="7">
        <v>0.25720074102502</v>
      </c>
      <c r="R458" s="7">
        <v>0.19762249069450799</v>
      </c>
    </row>
    <row r="459" spans="1:18" x14ac:dyDescent="0.3">
      <c r="A459" s="8" t="s">
        <v>31</v>
      </c>
      <c r="B459" s="7">
        <v>1.8727278443478399</v>
      </c>
      <c r="C459" s="7">
        <v>6.7854466943033804</v>
      </c>
      <c r="D459" s="7">
        <v>0</v>
      </c>
      <c r="E459" s="7">
        <v>2.9691764938282699</v>
      </c>
      <c r="F459" s="7">
        <v>6.8083989933391598</v>
      </c>
      <c r="G459" s="7">
        <v>31.887558033166101</v>
      </c>
      <c r="H459" s="7">
        <v>0</v>
      </c>
      <c r="I459" s="7">
        <v>4.3449194477189703</v>
      </c>
      <c r="J459" s="7">
        <v>0.51672269290068795</v>
      </c>
      <c r="K459" s="7">
        <v>0.27427328130306899</v>
      </c>
      <c r="L459" s="7">
        <v>13.789198110067</v>
      </c>
      <c r="M459" s="7">
        <v>34.710591272406198</v>
      </c>
      <c r="N459" s="7">
        <v>4.5728926651589603</v>
      </c>
      <c r="O459" s="7">
        <v>3.74744327244778</v>
      </c>
      <c r="P459" s="7">
        <v>4.7840773566965602</v>
      </c>
      <c r="Q459" s="7">
        <v>11.4096476346175</v>
      </c>
      <c r="R459" s="7">
        <v>6.4171677215649598</v>
      </c>
    </row>
    <row r="460" spans="1:18" x14ac:dyDescent="0.3">
      <c r="A460" s="8" t="s">
        <v>400</v>
      </c>
      <c r="B460" s="7">
        <v>20.5161381498426</v>
      </c>
      <c r="C460" s="7">
        <v>5.7601146728925103</v>
      </c>
      <c r="D460" s="7">
        <v>11.833982112735599</v>
      </c>
      <c r="E460" s="7">
        <v>22.887064023736301</v>
      </c>
      <c r="F460" s="7">
        <v>11.4694205234811</v>
      </c>
      <c r="G460" s="7">
        <v>12.698368695808799</v>
      </c>
      <c r="H460" s="7">
        <v>0.33068582987555201</v>
      </c>
      <c r="I460" s="7">
        <v>14.637538691608301</v>
      </c>
      <c r="J460" s="7">
        <v>84.223600223893399</v>
      </c>
      <c r="K460" s="7">
        <v>3.3924023240898702</v>
      </c>
      <c r="L460" s="7">
        <v>4.0425408330340202</v>
      </c>
      <c r="M460" s="7">
        <v>17.7123064579635</v>
      </c>
      <c r="N460" s="7">
        <v>7.7043720776216897</v>
      </c>
      <c r="O460" s="7">
        <v>27.474622085654701</v>
      </c>
      <c r="P460" s="7">
        <v>15.1416273265861</v>
      </c>
      <c r="Q460" s="7">
        <v>3.0181076609506499</v>
      </c>
      <c r="R460" s="7">
        <v>16.6676840395236</v>
      </c>
    </row>
    <row r="461" spans="1:18" x14ac:dyDescent="0.3">
      <c r="A461" s="8" t="s">
        <v>32</v>
      </c>
      <c r="B461" s="7">
        <v>2.4117384006767399</v>
      </c>
      <c r="C461" s="7">
        <v>2.7976940784155202</v>
      </c>
      <c r="D461" s="7">
        <v>0.215849874685036</v>
      </c>
      <c r="E461" s="7">
        <v>4.6763506132336401</v>
      </c>
      <c r="F461" s="7">
        <v>1.87657528936931</v>
      </c>
      <c r="G461" s="7">
        <v>5.3372298686682402</v>
      </c>
      <c r="H461" s="7">
        <v>0.25183015635832601</v>
      </c>
      <c r="I461" s="7">
        <v>4.9146142713733001</v>
      </c>
      <c r="J461" s="7">
        <v>0.51156708751482305</v>
      </c>
      <c r="K461" s="7">
        <v>0.29071393058427503</v>
      </c>
      <c r="L461" s="7">
        <v>2.5729711182043</v>
      </c>
      <c r="M461" s="7">
        <v>1.6780019783345499</v>
      </c>
      <c r="N461" s="7">
        <v>65.697081772224706</v>
      </c>
      <c r="O461" s="7">
        <v>21.336237998189901</v>
      </c>
      <c r="P461" s="7">
        <v>6.6865023188449904</v>
      </c>
      <c r="Q461" s="7">
        <v>0.10223078852380101</v>
      </c>
      <c r="R461" s="7">
        <v>5.0601902112133796</v>
      </c>
    </row>
    <row r="462" spans="1:18" x14ac:dyDescent="0.3">
      <c r="A462" s="8" t="s">
        <v>401</v>
      </c>
      <c r="B462" s="7">
        <v>1.43343680923866</v>
      </c>
      <c r="C462" s="7">
        <v>0.42545738692955198</v>
      </c>
      <c r="D462" s="7">
        <v>1.3877381949765</v>
      </c>
      <c r="E462" s="7">
        <v>2.8401285628369299</v>
      </c>
      <c r="F462" s="7">
        <v>0.20947438684398001</v>
      </c>
      <c r="G462" s="7">
        <v>4.7817753267896999</v>
      </c>
      <c r="H462" s="7">
        <v>0.32024439847140801</v>
      </c>
      <c r="I462" s="7">
        <v>1.2172059044035699</v>
      </c>
      <c r="J462" s="7">
        <v>1.4387321537785001</v>
      </c>
      <c r="K462" s="7">
        <v>35.501468899236102</v>
      </c>
      <c r="L462" s="7">
        <v>5.2088086625425002E-2</v>
      </c>
      <c r="M462" s="7">
        <v>7.8757352765274797</v>
      </c>
      <c r="N462" s="7">
        <v>0.20473578119203301</v>
      </c>
      <c r="O462" s="7">
        <v>0</v>
      </c>
      <c r="P462" s="7">
        <v>0</v>
      </c>
      <c r="Q462" s="7">
        <v>0.60300844771611395</v>
      </c>
      <c r="R462" s="7">
        <v>3.92273705635988</v>
      </c>
    </row>
    <row r="463" spans="1:18" x14ac:dyDescent="0.3">
      <c r="A463" s="8" t="s">
        <v>33</v>
      </c>
      <c r="B463" s="7">
        <v>12.4888802619692</v>
      </c>
      <c r="C463" s="7">
        <v>18.441569762594298</v>
      </c>
      <c r="D463" s="7">
        <v>6.6170865900371995E-2</v>
      </c>
      <c r="E463" s="7">
        <v>4.4434679575599203</v>
      </c>
      <c r="F463" s="7">
        <v>14.475917989395199</v>
      </c>
      <c r="G463" s="7">
        <v>0.36606186543105801</v>
      </c>
      <c r="H463" s="7">
        <v>5.82155684505564E-2</v>
      </c>
      <c r="I463" s="7">
        <v>3.59306445183323</v>
      </c>
      <c r="J463" s="7">
        <v>3.7491311411588999</v>
      </c>
      <c r="K463" s="7">
        <v>0</v>
      </c>
      <c r="L463" s="7">
        <v>0.46361866837677501</v>
      </c>
      <c r="M463" s="7">
        <v>0</v>
      </c>
      <c r="N463" s="7">
        <v>0</v>
      </c>
      <c r="O463" s="7">
        <v>0</v>
      </c>
      <c r="P463" s="7">
        <v>0</v>
      </c>
      <c r="Q463" s="7">
        <v>0</v>
      </c>
      <c r="R463" s="7">
        <v>4.1317006166141299</v>
      </c>
    </row>
    <row r="464" spans="1:18" x14ac:dyDescent="0.3">
      <c r="A464" s="8" t="s">
        <v>402</v>
      </c>
      <c r="B464" s="7">
        <v>11.0023187477563</v>
      </c>
      <c r="C464" s="7">
        <v>1.0602283013242899</v>
      </c>
      <c r="D464" s="7">
        <v>0.71443631931987805</v>
      </c>
      <c r="E464" s="7">
        <v>10.978558718135201</v>
      </c>
      <c r="F464" s="7">
        <v>1.15432146175748</v>
      </c>
      <c r="G464" s="7">
        <v>0</v>
      </c>
      <c r="H464" s="7">
        <v>0</v>
      </c>
      <c r="I464" s="7">
        <v>8.28413208614311</v>
      </c>
      <c r="J464" s="7">
        <v>0</v>
      </c>
      <c r="K464" s="7">
        <v>0.44977826869481102</v>
      </c>
      <c r="L464" s="7">
        <v>0.94807698712195498</v>
      </c>
      <c r="M464" s="7">
        <v>0.36004320828473801</v>
      </c>
      <c r="N464" s="7">
        <v>0.73469586642003804</v>
      </c>
      <c r="O464" s="7">
        <v>0</v>
      </c>
      <c r="P464" s="7">
        <v>0.78890989156563895</v>
      </c>
      <c r="Q464" s="7">
        <v>0.978082409339605</v>
      </c>
      <c r="R464" s="7">
        <v>2.78789010374493</v>
      </c>
    </row>
    <row r="465" spans="1:18" x14ac:dyDescent="0.3">
      <c r="A465" s="8" t="s">
        <v>403</v>
      </c>
      <c r="B465" s="7">
        <v>4.2332088329707203</v>
      </c>
      <c r="C465" s="7">
        <v>0.27328241122434399</v>
      </c>
      <c r="D465" s="7">
        <v>0.167887110038381</v>
      </c>
      <c r="E465" s="7">
        <v>4.9876690490175104</v>
      </c>
      <c r="F465" s="7">
        <v>0.37835804082083102</v>
      </c>
      <c r="G465" s="7">
        <v>0</v>
      </c>
      <c r="H465" s="7">
        <v>0</v>
      </c>
      <c r="I465" s="7">
        <v>2.8326197708833298</v>
      </c>
      <c r="J465" s="7">
        <v>0</v>
      </c>
      <c r="K465" s="7">
        <v>3.3964637546283099</v>
      </c>
      <c r="L465" s="7">
        <v>0</v>
      </c>
      <c r="M465" s="7">
        <v>0.37663692789298803</v>
      </c>
      <c r="N465" s="7">
        <v>0</v>
      </c>
      <c r="O465" s="7">
        <v>0</v>
      </c>
      <c r="P465" s="7">
        <v>0</v>
      </c>
      <c r="Q465" s="7">
        <v>2.4012877885764201</v>
      </c>
      <c r="R465" s="7">
        <v>1.37726852918694</v>
      </c>
    </row>
    <row r="466" spans="1:18" x14ac:dyDescent="0.3">
      <c r="A466" s="8" t="s">
        <v>404</v>
      </c>
      <c r="B466" s="7">
        <v>13.5236562076495</v>
      </c>
      <c r="C466" s="7">
        <v>28.2657836413022</v>
      </c>
      <c r="D466" s="7">
        <v>0.65267227231592595</v>
      </c>
      <c r="E466" s="7">
        <v>10.6722991874018</v>
      </c>
      <c r="F466" s="7">
        <v>14.7837983726095</v>
      </c>
      <c r="G466" s="7">
        <v>4.3504568865254898</v>
      </c>
      <c r="H466" s="7">
        <v>4.01256201549631</v>
      </c>
      <c r="I466" s="7">
        <v>13.309263883098</v>
      </c>
      <c r="J466" s="7">
        <v>1.2163658874595</v>
      </c>
      <c r="K466" s="7">
        <v>0.94890640681559701</v>
      </c>
      <c r="L466" s="7">
        <v>7.7392386812498799</v>
      </c>
      <c r="M466" s="7">
        <v>1.6523187197068501</v>
      </c>
      <c r="N466" s="7">
        <v>0.76204198879494001</v>
      </c>
      <c r="O466" s="7">
        <v>1.3116826923145399</v>
      </c>
      <c r="P466" s="7">
        <v>1.87618386561644</v>
      </c>
      <c r="Q466" s="7">
        <v>2.0313346444319298</v>
      </c>
      <c r="R466" s="7">
        <v>7.7939639723410297</v>
      </c>
    </row>
    <row r="467" spans="1:18" x14ac:dyDescent="0.3">
      <c r="A467" s="8" t="s">
        <v>405</v>
      </c>
      <c r="B467" s="7">
        <v>9.7109660093692405</v>
      </c>
      <c r="C467" s="7">
        <v>2.8869908097848498</v>
      </c>
      <c r="D467" s="7">
        <v>1.8101217587802401</v>
      </c>
      <c r="E467" s="7">
        <v>5.6012639842582397</v>
      </c>
      <c r="F467" s="7">
        <v>2.57794220786786</v>
      </c>
      <c r="G467" s="7">
        <v>4.1791903627987397</v>
      </c>
      <c r="H467" s="7">
        <v>0.86642061686287897</v>
      </c>
      <c r="I467" s="7">
        <v>8.8758629236856201</v>
      </c>
      <c r="J467" s="7">
        <v>1.3881736147744199</v>
      </c>
      <c r="K467" s="7">
        <v>4.4730212299160499</v>
      </c>
      <c r="L467" s="7">
        <v>8.1493810997023708</v>
      </c>
      <c r="M467" s="7">
        <v>10.911862865327899</v>
      </c>
      <c r="N467" s="7">
        <v>6.63749231958111</v>
      </c>
      <c r="O467" s="7">
        <v>22.0325431942723</v>
      </c>
      <c r="P467" s="7">
        <v>25.944594894381101</v>
      </c>
      <c r="Q467" s="7">
        <v>42.852067627307797</v>
      </c>
      <c r="R467" s="7">
        <v>8.7242381574428691</v>
      </c>
    </row>
    <row r="468" spans="1:18" x14ac:dyDescent="0.3">
      <c r="A468" s="8" t="s">
        <v>34</v>
      </c>
      <c r="B468" s="7">
        <v>5.0631434892923304</v>
      </c>
      <c r="C468" s="7">
        <v>1.5795092306898799</v>
      </c>
      <c r="D468" s="7">
        <v>8.0756781240148001</v>
      </c>
      <c r="E468" s="7">
        <v>10.3468165816635</v>
      </c>
      <c r="F468" s="7">
        <v>3.3685301007193602</v>
      </c>
      <c r="G468" s="7">
        <v>1.0274769541817299</v>
      </c>
      <c r="H468" s="7">
        <v>22.215453338605201</v>
      </c>
      <c r="I468" s="7">
        <v>7.8000088791695203</v>
      </c>
      <c r="J468" s="7">
        <v>0</v>
      </c>
      <c r="K468" s="7">
        <v>3.19808842275709</v>
      </c>
      <c r="L468" s="7">
        <v>0</v>
      </c>
      <c r="M468" s="7">
        <v>3.9006106959545002</v>
      </c>
      <c r="N468" s="7">
        <v>5.8470708193509697</v>
      </c>
      <c r="O468" s="7">
        <v>0</v>
      </c>
      <c r="P468" s="7">
        <v>9.7979568042818403</v>
      </c>
      <c r="Q468" s="7">
        <v>25.432231997009598</v>
      </c>
      <c r="R468" s="7">
        <v>7.85953059707857</v>
      </c>
    </row>
    <row r="469" spans="1:18" x14ac:dyDescent="0.3">
      <c r="A469" s="8" t="s">
        <v>35</v>
      </c>
      <c r="B469" s="7">
        <v>2.6146904288347801</v>
      </c>
      <c r="C469" s="7">
        <v>0.69568350729377704</v>
      </c>
      <c r="D469" s="7">
        <v>3.0643369881131299</v>
      </c>
      <c r="E469" s="7">
        <v>6.3012948958421999</v>
      </c>
      <c r="F469" s="7">
        <v>0</v>
      </c>
      <c r="G469" s="7">
        <v>0</v>
      </c>
      <c r="H469" s="7">
        <v>2.7022304501777099</v>
      </c>
      <c r="I469" s="7">
        <v>5.3666143348800004</v>
      </c>
      <c r="J469" s="7">
        <v>0</v>
      </c>
      <c r="K469" s="7">
        <v>0.78734879052276996</v>
      </c>
      <c r="L469" s="7">
        <v>0</v>
      </c>
      <c r="M469" s="7">
        <v>3.6018535145580799</v>
      </c>
      <c r="N469" s="7">
        <v>0</v>
      </c>
      <c r="O469" s="7">
        <v>0</v>
      </c>
      <c r="P469" s="7">
        <v>0</v>
      </c>
      <c r="Q469" s="7">
        <v>0</v>
      </c>
      <c r="R469" s="7">
        <v>3.51097851173121</v>
      </c>
    </row>
    <row r="470" spans="1:18" x14ac:dyDescent="0.3">
      <c r="A470" s="8" t="s">
        <v>406</v>
      </c>
      <c r="B470" s="7">
        <v>3.0282095638239701</v>
      </c>
      <c r="C470" s="7">
        <v>3.1359629594084399</v>
      </c>
      <c r="D470" s="7">
        <v>62.574110447135403</v>
      </c>
      <c r="E470" s="7">
        <v>4.4655879210819096</v>
      </c>
      <c r="F470" s="7">
        <v>4.0349478538635104</v>
      </c>
      <c r="G470" s="7">
        <v>4.8617278508825601</v>
      </c>
      <c r="H470" s="7">
        <v>67.593813799365407</v>
      </c>
      <c r="I470" s="7">
        <v>11.3136108384872</v>
      </c>
      <c r="J470" s="7">
        <v>0</v>
      </c>
      <c r="K470" s="7">
        <v>28.1059056747401</v>
      </c>
      <c r="L470" s="7">
        <v>4.1680127935245901</v>
      </c>
      <c r="M470" s="7">
        <v>5.5792685504563702</v>
      </c>
      <c r="N470" s="7">
        <v>3.2052869467869201</v>
      </c>
      <c r="O470" s="7">
        <v>1.6352364193990201</v>
      </c>
      <c r="P470" s="7">
        <v>4.9750680336340798</v>
      </c>
      <c r="Q470" s="7">
        <v>7.4851011021082003</v>
      </c>
      <c r="R470" s="7">
        <v>14.6570215779522</v>
      </c>
    </row>
    <row r="471" spans="1:18" x14ac:dyDescent="0.3">
      <c r="A471" s="8" t="s">
        <v>407</v>
      </c>
      <c r="B471" s="7">
        <v>0.94704048951166697</v>
      </c>
      <c r="C471" s="7">
        <v>0</v>
      </c>
      <c r="D471" s="7">
        <v>2.6680446324212301</v>
      </c>
      <c r="E471" s="7">
        <v>0.395721859990743</v>
      </c>
      <c r="F471" s="7">
        <v>0.39087263963901497</v>
      </c>
      <c r="G471" s="7">
        <v>0</v>
      </c>
      <c r="H471" s="7">
        <v>0.14414292655984601</v>
      </c>
      <c r="I471" s="7">
        <v>2.0589780013071302</v>
      </c>
      <c r="J471" s="7">
        <v>0.31442647394791301</v>
      </c>
      <c r="K471" s="7">
        <v>3.5561766767575</v>
      </c>
      <c r="L471" s="7">
        <v>0</v>
      </c>
      <c r="M471" s="7">
        <v>0.50025313202191501</v>
      </c>
      <c r="N471" s="7">
        <v>0</v>
      </c>
      <c r="O471" s="7">
        <v>0</v>
      </c>
      <c r="P471" s="7">
        <v>0.797886124731638</v>
      </c>
      <c r="Q471" s="7">
        <v>0</v>
      </c>
      <c r="R471" s="7">
        <v>1.2472544236446801</v>
      </c>
    </row>
    <row r="472" spans="1:18" x14ac:dyDescent="0.3">
      <c r="A472" s="8" t="s">
        <v>408</v>
      </c>
      <c r="B472" s="7">
        <v>4.4422734699623101</v>
      </c>
      <c r="C472" s="7">
        <v>0</v>
      </c>
      <c r="D472" s="7">
        <v>5.5282895088188297</v>
      </c>
      <c r="E472" s="7">
        <v>1.7447140395271299</v>
      </c>
      <c r="F472" s="7">
        <v>1.0302010884971899</v>
      </c>
      <c r="G472" s="7">
        <v>0.60166696321651603</v>
      </c>
      <c r="H472" s="7">
        <v>1.3968274869939801</v>
      </c>
      <c r="I472" s="7">
        <v>4.5378699356548404</v>
      </c>
      <c r="J472" s="7">
        <v>0.348378589782665</v>
      </c>
      <c r="K472" s="7">
        <v>13.775348206180199</v>
      </c>
      <c r="L472" s="7">
        <v>1.0446693859301099</v>
      </c>
      <c r="M472" s="7">
        <v>1.27533858899083</v>
      </c>
      <c r="N472" s="7">
        <v>1.05451014543683</v>
      </c>
      <c r="O472" s="7">
        <v>0</v>
      </c>
      <c r="P472" s="7">
        <v>2.6501902683103098</v>
      </c>
      <c r="Q472" s="7">
        <v>0.80243034061961405</v>
      </c>
      <c r="R472" s="7">
        <v>2.87016252753366</v>
      </c>
    </row>
    <row r="473" spans="1:18" ht="28.8" x14ac:dyDescent="0.3">
      <c r="A473" s="8" t="s">
        <v>409</v>
      </c>
      <c r="B473" s="7">
        <v>0</v>
      </c>
      <c r="C473" s="7">
        <v>0</v>
      </c>
      <c r="D473" s="7">
        <v>0.42386672540586301</v>
      </c>
      <c r="E473" s="7">
        <v>0</v>
      </c>
      <c r="F473" s="7">
        <v>0</v>
      </c>
      <c r="G473" s="7">
        <v>0</v>
      </c>
      <c r="H473" s="7">
        <v>0</v>
      </c>
      <c r="I473" s="7">
        <v>0</v>
      </c>
      <c r="J473" s="7">
        <v>0</v>
      </c>
      <c r="K473" s="7">
        <v>0.614608165431483</v>
      </c>
      <c r="L473" s="7">
        <v>0</v>
      </c>
      <c r="M473" s="7">
        <v>0</v>
      </c>
      <c r="N473" s="7">
        <v>0</v>
      </c>
      <c r="O473" s="7">
        <v>0</v>
      </c>
      <c r="P473" s="7">
        <v>0</v>
      </c>
      <c r="Q473" s="7">
        <v>0</v>
      </c>
      <c r="R473" s="7">
        <v>6.91242125709325E-2</v>
      </c>
    </row>
    <row r="474" spans="1:18" x14ac:dyDescent="0.3">
      <c r="A474" s="8"/>
      <c r="B474" s="7"/>
      <c r="C474" s="7"/>
      <c r="D474" s="7"/>
      <c r="E474" s="7"/>
      <c r="F474" s="7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</row>
    <row r="475" spans="1:18" x14ac:dyDescent="0.3">
      <c r="A475" s="10" t="s">
        <v>54</v>
      </c>
      <c r="B475" s="7">
        <v>95.296522591958706</v>
      </c>
      <c r="C475" s="7">
        <v>94.742862902112606</v>
      </c>
      <c r="D475" s="7">
        <v>71.657870515769901</v>
      </c>
      <c r="E475" s="7">
        <v>89.858301285804203</v>
      </c>
      <c r="F475" s="7">
        <v>92.858600664727504</v>
      </c>
      <c r="G475" s="7">
        <v>96.120576921457797</v>
      </c>
      <c r="H475" s="7">
        <v>81.318604119819</v>
      </c>
      <c r="I475" s="7">
        <v>83.043943575301597</v>
      </c>
      <c r="J475" s="7">
        <v>78.255389067918202</v>
      </c>
      <c r="K475" s="7">
        <v>57.335707818951498</v>
      </c>
      <c r="L475" s="7">
        <v>94.444206351739496</v>
      </c>
      <c r="M475" s="7">
        <v>91.3591322898219</v>
      </c>
      <c r="N475" s="7">
        <v>90.992206192411501</v>
      </c>
      <c r="O475" s="7">
        <v>89.4262373436638</v>
      </c>
      <c r="P475" s="7">
        <v>86.846473624416305</v>
      </c>
      <c r="Q475" s="7">
        <v>44.223011531351098</v>
      </c>
      <c r="R475" s="7">
        <v>82.458664953248402</v>
      </c>
    </row>
    <row r="476" spans="1:18" x14ac:dyDescent="0.3">
      <c r="A476" s="8"/>
      <c r="B476" s="7"/>
      <c r="C476" s="7"/>
      <c r="D476" s="7"/>
      <c r="E476" s="7"/>
      <c r="F476" s="7"/>
      <c r="G476" s="7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</row>
    <row r="477" spans="1:18" x14ac:dyDescent="0.3">
      <c r="A477" s="10" t="s">
        <v>55</v>
      </c>
      <c r="B477" s="7">
        <v>94.998860863170407</v>
      </c>
      <c r="C477" s="7">
        <v>95.093500157654802</v>
      </c>
      <c r="D477" s="7">
        <v>80.841114449453599</v>
      </c>
      <c r="E477" s="7">
        <v>93.642263201622697</v>
      </c>
      <c r="F477" s="7">
        <v>90.762612509303906</v>
      </c>
      <c r="G477" s="7">
        <v>80.081213569001306</v>
      </c>
      <c r="H477" s="7">
        <v>71.108988563224898</v>
      </c>
      <c r="I477" s="7">
        <v>92.926104443059998</v>
      </c>
      <c r="J477" s="7">
        <v>84.330263248190306</v>
      </c>
      <c r="K477" s="7">
        <v>78.103661466805903</v>
      </c>
      <c r="L477" s="7">
        <v>57.797306176375102</v>
      </c>
      <c r="M477" s="7">
        <v>83.903925817032103</v>
      </c>
      <c r="N477" s="7">
        <v>64.913523045867294</v>
      </c>
      <c r="O477" s="7">
        <v>67.708070958204701</v>
      </c>
      <c r="P477" s="7">
        <v>67.869450797301894</v>
      </c>
      <c r="Q477" s="7">
        <v>75.307898222018693</v>
      </c>
      <c r="R477" s="7">
        <v>82.3436633724221</v>
      </c>
    </row>
    <row r="478" spans="1:18" x14ac:dyDescent="0.3">
      <c r="A478" s="8"/>
      <c r="B478" s="7"/>
      <c r="C478" s="7"/>
      <c r="D478" s="7"/>
      <c r="E478" s="7"/>
      <c r="F478" s="7"/>
      <c r="G478" s="7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</row>
    <row r="479" spans="1:18" x14ac:dyDescent="0.3">
      <c r="A479" s="10" t="s">
        <v>56</v>
      </c>
      <c r="B479" s="7">
        <v>13.920877773817001</v>
      </c>
      <c r="C479" s="7">
        <v>10.5046559404684</v>
      </c>
      <c r="D479" s="7">
        <v>16.820147218841399</v>
      </c>
      <c r="E479" s="7">
        <v>13.763677662954899</v>
      </c>
      <c r="F479" s="7">
        <v>8.9972733387445594</v>
      </c>
      <c r="G479" s="7">
        <v>14.5653028023644</v>
      </c>
      <c r="H479" s="7">
        <v>15.6300394695026</v>
      </c>
      <c r="I479" s="7">
        <v>10.2401562111688</v>
      </c>
      <c r="J479" s="7">
        <v>16.790248618733401</v>
      </c>
      <c r="K479" s="7">
        <v>39.451368774501297</v>
      </c>
      <c r="L479" s="7">
        <v>8.4763950199083204</v>
      </c>
      <c r="M479" s="7">
        <v>13.5954164171375</v>
      </c>
      <c r="N479" s="7">
        <v>29.813223839489002</v>
      </c>
      <c r="O479" s="7">
        <v>10.2443946233948</v>
      </c>
      <c r="P479" s="7">
        <v>10.4195060105958</v>
      </c>
      <c r="Q479" s="7">
        <v>34.460316081217698</v>
      </c>
      <c r="R479" s="7">
        <v>16.311399066022901</v>
      </c>
    </row>
    <row r="480" spans="1:18" x14ac:dyDescent="0.3">
      <c r="A480" s="8"/>
      <c r="B480" s="7"/>
      <c r="C480" s="7"/>
      <c r="D480" s="7"/>
      <c r="E480" s="7"/>
      <c r="F480" s="7"/>
      <c r="G480" s="7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</row>
    <row r="481" spans="1:18" x14ac:dyDescent="0.3">
      <c r="A481" s="10" t="s">
        <v>57</v>
      </c>
      <c r="B481" s="7">
        <v>13.5499875832742</v>
      </c>
      <c r="C481" s="7">
        <v>9.4115722779858295</v>
      </c>
      <c r="D481" s="7">
        <v>32.4455010619196</v>
      </c>
      <c r="E481" s="7">
        <v>11.154611276651799</v>
      </c>
      <c r="F481" s="7">
        <v>18.750122295549399</v>
      </c>
      <c r="G481" s="7">
        <v>32.9124991530038</v>
      </c>
      <c r="H481" s="7">
        <v>40.970112425538503</v>
      </c>
      <c r="I481" s="7">
        <v>10.736993610651099</v>
      </c>
      <c r="J481" s="7">
        <v>30.1922620223549</v>
      </c>
      <c r="K481" s="7">
        <v>43.375492327797303</v>
      </c>
      <c r="L481" s="7">
        <v>46.8081004499603</v>
      </c>
      <c r="M481" s="7">
        <v>18.9914762526708</v>
      </c>
      <c r="N481" s="7">
        <v>61.306980817468201</v>
      </c>
      <c r="O481" s="7">
        <v>41.388375277081103</v>
      </c>
      <c r="P481" s="7">
        <v>36.434124081886999</v>
      </c>
      <c r="Q481" s="7">
        <v>42.002943212358801</v>
      </c>
      <c r="R481" s="7">
        <v>27.307935817419299</v>
      </c>
    </row>
    <row r="482" spans="1:18" x14ac:dyDescent="0.3">
      <c r="A482" s="8"/>
      <c r="B482" s="7"/>
      <c r="C482" s="7"/>
      <c r="D482" s="7"/>
      <c r="E482" s="7"/>
      <c r="F482" s="7"/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</row>
    <row r="483" spans="1:18" x14ac:dyDescent="0.3">
      <c r="A483" s="10" t="s">
        <v>58</v>
      </c>
      <c r="B483" s="7">
        <v>13.7402518681738</v>
      </c>
      <c r="C483" s="7">
        <v>8.3948873510387401</v>
      </c>
      <c r="D483" s="7">
        <v>33.467551488614198</v>
      </c>
      <c r="E483" s="7">
        <v>12.2757241931733</v>
      </c>
      <c r="F483" s="7">
        <v>18.970489053365799</v>
      </c>
      <c r="G483" s="7">
        <v>25.6753295479039</v>
      </c>
      <c r="H483" s="7">
        <v>36.984087216937901</v>
      </c>
      <c r="I483" s="7">
        <v>10.525424181390299</v>
      </c>
      <c r="J483" s="7">
        <v>38.504165015001803</v>
      </c>
      <c r="K483" s="7">
        <v>44.260289004197098</v>
      </c>
      <c r="L483" s="7">
        <v>37.2127655031316</v>
      </c>
      <c r="M483" s="7">
        <v>15.807642868490399</v>
      </c>
      <c r="N483" s="7">
        <v>50.866390670868498</v>
      </c>
      <c r="O483" s="7">
        <v>31.100293003853601</v>
      </c>
      <c r="P483" s="7">
        <v>29.979231277749701</v>
      </c>
      <c r="Q483" s="7">
        <v>20.293594398743998</v>
      </c>
      <c r="R483" s="7">
        <v>25.005840253481399</v>
      </c>
    </row>
    <row r="484" spans="1:18" x14ac:dyDescent="0.3">
      <c r="A484" s="8"/>
      <c r="B484" s="7"/>
      <c r="C484" s="7"/>
      <c r="D484" s="7"/>
      <c r="E484" s="7"/>
      <c r="F484" s="7"/>
      <c r="G484" s="7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</row>
    <row r="485" spans="1:18" x14ac:dyDescent="0.3">
      <c r="A485" s="10" t="s">
        <v>59</v>
      </c>
      <c r="B485" s="7">
        <v>0.73438292458797605</v>
      </c>
      <c r="C485" s="7">
        <v>2.6301800891420299</v>
      </c>
      <c r="D485" s="7">
        <v>13.2993616179137</v>
      </c>
      <c r="E485" s="7">
        <v>2.4606384270616601</v>
      </c>
      <c r="F485" s="7">
        <v>9.4972572079351902</v>
      </c>
      <c r="G485" s="7">
        <v>16.659728335260102</v>
      </c>
      <c r="H485" s="7">
        <v>14.848143644080301</v>
      </c>
      <c r="I485" s="7">
        <v>1.5072792745601</v>
      </c>
      <c r="J485" s="7">
        <v>2.8711392146830201</v>
      </c>
      <c r="K485" s="7">
        <v>7.5311996323052597</v>
      </c>
      <c r="L485" s="7">
        <v>26.747012770169</v>
      </c>
      <c r="M485" s="7">
        <v>5.2573515034572598</v>
      </c>
      <c r="N485" s="7">
        <v>29.625809511458101</v>
      </c>
      <c r="O485" s="7">
        <v>23.965959569604902</v>
      </c>
      <c r="P485" s="7">
        <v>17.399745130038799</v>
      </c>
      <c r="Q485" s="7">
        <v>4.2229172474284002</v>
      </c>
      <c r="R485" s="7">
        <v>9.3586454531330006</v>
      </c>
    </row>
    <row r="486" spans="1:18" x14ac:dyDescent="0.3">
      <c r="A486" s="8"/>
      <c r="B486" s="7"/>
      <c r="C486" s="7"/>
      <c r="D486" s="7"/>
      <c r="E486" s="7"/>
      <c r="F486" s="7"/>
      <c r="G486" s="7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</row>
    <row r="487" spans="1:18" x14ac:dyDescent="0.3">
      <c r="A487" s="10" t="s">
        <v>60</v>
      </c>
      <c r="B487" s="7">
        <v>19.428135788777599</v>
      </c>
      <c r="C487" s="7">
        <v>20.667090585865999</v>
      </c>
      <c r="D487" s="7">
        <v>1.3430011000872899</v>
      </c>
      <c r="E487" s="7">
        <v>9.3137845536908692</v>
      </c>
      <c r="F487" s="7">
        <v>12.706551933258099</v>
      </c>
      <c r="G487" s="7">
        <v>8.6459778312397209</v>
      </c>
      <c r="H487" s="7">
        <v>0.44063492525772302</v>
      </c>
      <c r="I487" s="7">
        <v>2.8541366176524101</v>
      </c>
      <c r="J487" s="7">
        <v>1.65426264762327</v>
      </c>
      <c r="K487" s="7">
        <v>0.86053313945164001</v>
      </c>
      <c r="L487" s="7">
        <v>6.4071675565339303</v>
      </c>
      <c r="M487" s="7">
        <v>10.8840299145582</v>
      </c>
      <c r="N487" s="7">
        <v>10.1178002636335</v>
      </c>
      <c r="O487" s="7">
        <v>3.88334786278421</v>
      </c>
      <c r="P487" s="7">
        <v>2.36259584793165</v>
      </c>
      <c r="Q487" s="7">
        <v>4.9716361384254197</v>
      </c>
      <c r="R487" s="7">
        <v>7.5592332801173701</v>
      </c>
    </row>
    <row r="488" spans="1:18" x14ac:dyDescent="0.3">
      <c r="A488" s="8"/>
      <c r="B488" s="7"/>
      <c r="C488" s="7"/>
      <c r="D488" s="7"/>
      <c r="E488" s="7"/>
      <c r="F488" s="7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</row>
    <row r="489" spans="1:18" x14ac:dyDescent="0.3">
      <c r="A489" s="6" t="s">
        <v>36</v>
      </c>
    </row>
    <row r="490" spans="1:18" x14ac:dyDescent="0.3">
      <c r="A490" s="8" t="s">
        <v>37</v>
      </c>
      <c r="B490" s="7">
        <v>53.926348776202801</v>
      </c>
      <c r="C490" s="7">
        <v>47.560812154735899</v>
      </c>
      <c r="D490" s="7">
        <v>92.713547707418499</v>
      </c>
      <c r="E490" s="7">
        <v>61.288411795879597</v>
      </c>
      <c r="F490" s="7">
        <v>77.127434901694002</v>
      </c>
      <c r="G490" s="7">
        <v>87.224394181753397</v>
      </c>
      <c r="H490" s="7">
        <v>95.320299026280196</v>
      </c>
      <c r="I490" s="7">
        <v>73.811403906978498</v>
      </c>
      <c r="J490" s="7">
        <v>96.276617330246197</v>
      </c>
      <c r="K490" s="7">
        <v>97.631911291022007</v>
      </c>
      <c r="L490" s="7">
        <v>98.345277307263899</v>
      </c>
      <c r="M490" s="7">
        <v>99.653267096203805</v>
      </c>
      <c r="N490" s="7">
        <v>100</v>
      </c>
      <c r="O490" s="7">
        <v>100</v>
      </c>
      <c r="P490" s="7">
        <v>98.4850413308735</v>
      </c>
      <c r="Q490" s="7">
        <v>99.679720102689799</v>
      </c>
      <c r="R490" s="7">
        <v>82.963728671018998</v>
      </c>
    </row>
    <row r="491" spans="1:18" x14ac:dyDescent="0.3">
      <c r="A491" s="8" t="s">
        <v>38</v>
      </c>
      <c r="B491" s="7">
        <v>44.1202654401892</v>
      </c>
      <c r="C491" s="7">
        <v>50.930405063521299</v>
      </c>
      <c r="D491" s="7">
        <v>7.2864522925814903</v>
      </c>
      <c r="E491" s="7">
        <v>36.932236686875797</v>
      </c>
      <c r="F491" s="7">
        <v>22.101319749653602</v>
      </c>
      <c r="G491" s="7">
        <v>12.7756058182466</v>
      </c>
      <c r="H491" s="7">
        <v>4.6797009737197701</v>
      </c>
      <c r="I491" s="7">
        <v>25.0943303757203</v>
      </c>
      <c r="J491" s="7">
        <v>3.0357541362734199</v>
      </c>
      <c r="K491" s="7">
        <v>1.98795267843759</v>
      </c>
      <c r="L491" s="7">
        <v>1.60522143529596</v>
      </c>
      <c r="M491" s="7">
        <v>0.34673290379619698</v>
      </c>
      <c r="N491" s="7">
        <v>0</v>
      </c>
      <c r="O491" s="7">
        <v>0</v>
      </c>
      <c r="P491" s="7">
        <v>1.51495866912654</v>
      </c>
      <c r="Q491" s="7">
        <v>0.32027989731024198</v>
      </c>
      <c r="R491" s="7">
        <v>16.4117932983924</v>
      </c>
    </row>
    <row r="492" spans="1:18" x14ac:dyDescent="0.3">
      <c r="A492" s="8" t="s">
        <v>39</v>
      </c>
      <c r="B492" s="7">
        <v>1.9533857836080599</v>
      </c>
      <c r="C492" s="7">
        <v>1.5087827817428401</v>
      </c>
      <c r="D492" s="7">
        <v>0</v>
      </c>
      <c r="E492" s="7">
        <v>1.7793515172446099</v>
      </c>
      <c r="F492" s="7">
        <v>0.77124534865241801</v>
      </c>
      <c r="G492" s="7">
        <v>0</v>
      </c>
      <c r="H492" s="7">
        <v>0</v>
      </c>
      <c r="I492" s="7">
        <v>1.0942657173012</v>
      </c>
      <c r="J492" s="7">
        <v>0.68762853348042596</v>
      </c>
      <c r="K492" s="7">
        <v>0.38013603054044798</v>
      </c>
      <c r="L492" s="7">
        <v>4.95012574401179E-2</v>
      </c>
      <c r="M492" s="7">
        <v>0</v>
      </c>
      <c r="N492" s="7">
        <v>0</v>
      </c>
      <c r="O492" s="7">
        <v>0</v>
      </c>
      <c r="P492" s="7">
        <v>0</v>
      </c>
      <c r="Q492" s="7">
        <v>0</v>
      </c>
      <c r="R492" s="7">
        <v>0.62447803058860596</v>
      </c>
    </row>
    <row r="493" spans="1:18" x14ac:dyDescent="0.3">
      <c r="A493" s="8"/>
      <c r="B493" s="7"/>
      <c r="C493" s="7"/>
      <c r="D493" s="7"/>
      <c r="E493" s="7"/>
      <c r="F493" s="7"/>
      <c r="G493" s="7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</row>
    <row r="494" spans="1:18" x14ac:dyDescent="0.3">
      <c r="A494" s="6" t="s">
        <v>62</v>
      </c>
    </row>
    <row r="495" spans="1:18" x14ac:dyDescent="0.3">
      <c r="A495" s="8" t="s">
        <v>44</v>
      </c>
      <c r="B495" s="7">
        <v>7.2617990957425604</v>
      </c>
      <c r="C495" s="7">
        <v>5.4574479712154202</v>
      </c>
      <c r="D495" s="7">
        <v>11.398024468792601</v>
      </c>
      <c r="E495" s="7">
        <v>12.6141522728475</v>
      </c>
      <c r="F495" s="7">
        <v>10.0264230809686</v>
      </c>
      <c r="G495" s="7">
        <v>9.5219339804760406</v>
      </c>
      <c r="H495" s="7">
        <v>24.828696372764099</v>
      </c>
      <c r="I495" s="7">
        <v>24.867360072921699</v>
      </c>
      <c r="J495" s="7">
        <v>28.201273213929898</v>
      </c>
      <c r="K495" s="7">
        <v>25.252749523877199</v>
      </c>
      <c r="L495" s="7">
        <v>28.127839501457</v>
      </c>
      <c r="M495" s="7">
        <v>18.9205822531788</v>
      </c>
      <c r="N495" s="7">
        <v>15.3322764104929</v>
      </c>
      <c r="O495" s="7">
        <v>30.968624859457002</v>
      </c>
      <c r="P495" s="7">
        <v>42.155620384124603</v>
      </c>
      <c r="Q495" s="7">
        <v>40.695173294334602</v>
      </c>
      <c r="R495" s="7">
        <v>20.450896621689299</v>
      </c>
    </row>
    <row r="496" spans="1:18" x14ac:dyDescent="0.3">
      <c r="A496" s="8" t="s">
        <v>45</v>
      </c>
      <c r="B496" s="7">
        <v>41.454645121473597</v>
      </c>
      <c r="C496" s="7">
        <v>45.036532520181602</v>
      </c>
      <c r="D496" s="7">
        <v>49.432591953747902</v>
      </c>
      <c r="E496" s="7">
        <v>43.652817884146799</v>
      </c>
      <c r="F496" s="7">
        <v>50.768512066046497</v>
      </c>
      <c r="G496" s="7">
        <v>42.238221319864401</v>
      </c>
      <c r="H496" s="7">
        <v>50.566998178173399</v>
      </c>
      <c r="I496" s="7">
        <v>48.221030321062898</v>
      </c>
      <c r="J496" s="7">
        <v>49.996804990769803</v>
      </c>
      <c r="K496" s="7">
        <v>44.3181811902178</v>
      </c>
      <c r="L496" s="7">
        <v>50.489815520328499</v>
      </c>
      <c r="M496" s="7">
        <v>51.011449061152803</v>
      </c>
      <c r="N496" s="7">
        <v>57.176753860713497</v>
      </c>
      <c r="O496" s="7">
        <v>44.121047882429799</v>
      </c>
      <c r="P496" s="7">
        <v>35.791039778929701</v>
      </c>
      <c r="Q496" s="7">
        <v>46.249809926583403</v>
      </c>
      <c r="R496" s="7">
        <v>47.205805279925599</v>
      </c>
    </row>
    <row r="497" spans="1:18" x14ac:dyDescent="0.3">
      <c r="A497" s="8" t="s">
        <v>46</v>
      </c>
      <c r="B497" s="7">
        <v>35.203013545715798</v>
      </c>
      <c r="C497" s="7">
        <v>31.7069622625521</v>
      </c>
      <c r="D497" s="7">
        <v>26.711800159548702</v>
      </c>
      <c r="E497" s="7">
        <v>29.112054964249801</v>
      </c>
      <c r="F497" s="7">
        <v>29.990072281847599</v>
      </c>
      <c r="G497" s="7">
        <v>30.148438951767801</v>
      </c>
      <c r="H497" s="7">
        <v>18.271006311717699</v>
      </c>
      <c r="I497" s="7">
        <v>21.442008279485201</v>
      </c>
      <c r="J497" s="7">
        <v>17.1784402899886</v>
      </c>
      <c r="K497" s="7">
        <v>22.934127114219599</v>
      </c>
      <c r="L497" s="7">
        <v>17.278493947650201</v>
      </c>
      <c r="M497" s="7">
        <v>23.3355801919665</v>
      </c>
      <c r="N497" s="7">
        <v>21.043838480986999</v>
      </c>
      <c r="O497" s="7">
        <v>16.948202535452602</v>
      </c>
      <c r="P497" s="7">
        <v>17.0282548863544</v>
      </c>
      <c r="Q497" s="7">
        <v>9.3529690650060395</v>
      </c>
      <c r="R497" s="7">
        <v>23.169973226406299</v>
      </c>
    </row>
    <row r="498" spans="1:18" x14ac:dyDescent="0.3">
      <c r="A498" s="8" t="s">
        <v>47</v>
      </c>
      <c r="B498" s="7">
        <v>16.080542237068101</v>
      </c>
      <c r="C498" s="7">
        <v>17.799057246050801</v>
      </c>
      <c r="D498" s="7">
        <v>12.457583417910801</v>
      </c>
      <c r="E498" s="7">
        <v>14.6209748787559</v>
      </c>
      <c r="F498" s="7">
        <v>9.2149925711372305</v>
      </c>
      <c r="G498" s="7">
        <v>18.091405747891798</v>
      </c>
      <c r="H498" s="7">
        <v>6.3332991373448104</v>
      </c>
      <c r="I498" s="7">
        <v>5.4696013265302099</v>
      </c>
      <c r="J498" s="7">
        <v>4.6234815053117204</v>
      </c>
      <c r="K498" s="7">
        <v>7.4949421716854401</v>
      </c>
      <c r="L498" s="7">
        <v>4.1038510305642601</v>
      </c>
      <c r="M498" s="7">
        <v>6.7323884937019898</v>
      </c>
      <c r="N498" s="7">
        <v>6.44713124780667</v>
      </c>
      <c r="O498" s="7">
        <v>7.9621247226605103</v>
      </c>
      <c r="P498" s="7">
        <v>5.0250849505913697</v>
      </c>
      <c r="Q498" s="7">
        <v>3.70204771407602</v>
      </c>
      <c r="R498" s="7">
        <v>9.1733248719787994</v>
      </c>
    </row>
    <row r="499" spans="1:18" x14ac:dyDescent="0.3">
      <c r="A499" s="8"/>
      <c r="B499" s="7"/>
      <c r="C499" s="7"/>
      <c r="D499" s="7"/>
      <c r="E499" s="7"/>
      <c r="F499" s="7"/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</row>
    <row r="500" spans="1:18" x14ac:dyDescent="0.3">
      <c r="A500" s="6" t="s">
        <v>63</v>
      </c>
    </row>
    <row r="501" spans="1:18" x14ac:dyDescent="0.3">
      <c r="A501" s="8" t="s">
        <v>44</v>
      </c>
      <c r="B501" s="7">
        <v>30.783194711829399</v>
      </c>
      <c r="C501" s="7">
        <v>31.0802581188305</v>
      </c>
      <c r="D501" s="7">
        <v>35.3444514507595</v>
      </c>
      <c r="E501" s="7">
        <v>40.365979183070003</v>
      </c>
      <c r="F501" s="7">
        <v>33.253796840980897</v>
      </c>
      <c r="G501" s="7">
        <v>24.7562585013372</v>
      </c>
      <c r="H501" s="7">
        <v>45.066254602329401</v>
      </c>
      <c r="I501" s="7">
        <v>57.802293858250003</v>
      </c>
      <c r="J501" s="7">
        <v>60.477586662043599</v>
      </c>
      <c r="K501" s="7">
        <v>45.101104789746898</v>
      </c>
      <c r="L501" s="7">
        <v>48.479013803428501</v>
      </c>
      <c r="M501" s="7">
        <v>51.522194414500902</v>
      </c>
      <c r="N501" s="7">
        <v>26.92640500772</v>
      </c>
      <c r="O501" s="7">
        <v>56.463409604700701</v>
      </c>
      <c r="P501" s="7">
        <v>64.202365806649993</v>
      </c>
      <c r="Q501" s="7">
        <v>73.409128872341597</v>
      </c>
      <c r="R501" s="7">
        <v>45.709133993354897</v>
      </c>
    </row>
    <row r="502" spans="1:18" x14ac:dyDescent="0.3">
      <c r="A502" s="8" t="s">
        <v>45</v>
      </c>
      <c r="B502" s="7">
        <v>45.405654252923803</v>
      </c>
      <c r="C502" s="7">
        <v>46.816491545111397</v>
      </c>
      <c r="D502" s="7">
        <v>36.780143602961097</v>
      </c>
      <c r="E502" s="7">
        <v>39.3772261458274</v>
      </c>
      <c r="F502" s="7">
        <v>49.570043985634399</v>
      </c>
      <c r="G502" s="7">
        <v>46.166984724667898</v>
      </c>
      <c r="H502" s="7">
        <v>33.0734575590484</v>
      </c>
      <c r="I502" s="7">
        <v>29.852514958935</v>
      </c>
      <c r="J502" s="7">
        <v>27.2631351259501</v>
      </c>
      <c r="K502" s="7">
        <v>33.7745845965283</v>
      </c>
      <c r="L502" s="7">
        <v>39.102804011644501</v>
      </c>
      <c r="M502" s="7">
        <v>36.114272076740697</v>
      </c>
      <c r="N502" s="7">
        <v>45.6977561125561</v>
      </c>
      <c r="O502" s="7">
        <v>31.019120075019799</v>
      </c>
      <c r="P502" s="7">
        <v>25.701368603772199</v>
      </c>
      <c r="Q502" s="7">
        <v>15.8869945805057</v>
      </c>
      <c r="R502" s="7">
        <v>36.366425995681603</v>
      </c>
    </row>
    <row r="503" spans="1:18" x14ac:dyDescent="0.3">
      <c r="A503" s="8" t="s">
        <v>46</v>
      </c>
      <c r="B503" s="7">
        <v>18.276768712760699</v>
      </c>
      <c r="C503" s="7">
        <v>16.402221698296401</v>
      </c>
      <c r="D503" s="7">
        <v>17.038460498004799</v>
      </c>
      <c r="E503" s="7">
        <v>13.868508008069201</v>
      </c>
      <c r="F503" s="7">
        <v>14.274022397535701</v>
      </c>
      <c r="G503" s="7">
        <v>22.042888487829199</v>
      </c>
      <c r="H503" s="7">
        <v>14.478859208704799</v>
      </c>
      <c r="I503" s="7">
        <v>8.5251766538962102</v>
      </c>
      <c r="J503" s="7">
        <v>7.7381111429905998</v>
      </c>
      <c r="K503" s="7">
        <v>14.5541821749816</v>
      </c>
      <c r="L503" s="7">
        <v>10.572115225126399</v>
      </c>
      <c r="M503" s="7">
        <v>9.12662357000025</v>
      </c>
      <c r="N503" s="7">
        <v>19.2321001210119</v>
      </c>
      <c r="O503" s="7">
        <v>9.1700258728196502</v>
      </c>
      <c r="P503" s="7">
        <v>7.0709120677258701</v>
      </c>
      <c r="Q503" s="7">
        <v>6.2247246326247501</v>
      </c>
      <c r="R503" s="7">
        <v>12.617155141288199</v>
      </c>
    </row>
    <row r="504" spans="1:18" x14ac:dyDescent="0.3">
      <c r="A504" s="8" t="s">
        <v>47</v>
      </c>
      <c r="B504" s="7">
        <v>5.5343823224861204</v>
      </c>
      <c r="C504" s="7">
        <v>5.7010286377616604</v>
      </c>
      <c r="D504" s="7">
        <v>10.8369444482746</v>
      </c>
      <c r="E504" s="7">
        <v>6.3882866630334201</v>
      </c>
      <c r="F504" s="7">
        <v>2.9021367758488998</v>
      </c>
      <c r="G504" s="7">
        <v>7.0338682861656396</v>
      </c>
      <c r="H504" s="7">
        <v>7.3814286299173997</v>
      </c>
      <c r="I504" s="7">
        <v>3.8200145289188501</v>
      </c>
      <c r="J504" s="7">
        <v>4.5211670690157204</v>
      </c>
      <c r="K504" s="7">
        <v>6.5701284387431702</v>
      </c>
      <c r="L504" s="7">
        <v>1.8460669598005901</v>
      </c>
      <c r="M504" s="7">
        <v>3.2369099387581199</v>
      </c>
      <c r="N504" s="7">
        <v>8.1437387587120007</v>
      </c>
      <c r="O504" s="7">
        <v>3.3474444474598402</v>
      </c>
      <c r="P504" s="7">
        <v>3.0253535218519398</v>
      </c>
      <c r="Q504" s="7">
        <v>4.4791519145279297</v>
      </c>
      <c r="R504" s="7">
        <v>5.3072848696752102</v>
      </c>
    </row>
    <row r="505" spans="1:18" x14ac:dyDescent="0.3">
      <c r="A505" s="8"/>
      <c r="B505" s="7"/>
      <c r="C505" s="7"/>
      <c r="D505" s="7"/>
      <c r="E505" s="7"/>
      <c r="F505" s="7"/>
      <c r="G505" s="7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</row>
    <row r="506" spans="1:18" x14ac:dyDescent="0.3">
      <c r="A506" s="6" t="s">
        <v>64</v>
      </c>
    </row>
    <row r="507" spans="1:18" x14ac:dyDescent="0.3">
      <c r="A507" s="8" t="s">
        <v>44</v>
      </c>
      <c r="B507" s="7">
        <v>22.474467566074001</v>
      </c>
      <c r="C507" s="7">
        <v>19.805764365187301</v>
      </c>
      <c r="D507" s="7">
        <v>30.2458490167515</v>
      </c>
      <c r="E507" s="7">
        <v>32.583853488365797</v>
      </c>
      <c r="F507" s="7">
        <v>30.102728477273399</v>
      </c>
      <c r="G507" s="7">
        <v>27.878108055241501</v>
      </c>
      <c r="H507" s="7">
        <v>37.582050664034</v>
      </c>
      <c r="I507" s="7">
        <v>39.8709682597487</v>
      </c>
      <c r="J507" s="7">
        <v>51.070624859371001</v>
      </c>
      <c r="K507" s="7">
        <v>52.564978842437398</v>
      </c>
      <c r="L507" s="7">
        <v>43.154793687698501</v>
      </c>
      <c r="M507" s="7">
        <v>50.6397091731058</v>
      </c>
      <c r="N507" s="7">
        <v>46.1641720705111</v>
      </c>
      <c r="O507" s="7">
        <v>50.320900303124297</v>
      </c>
      <c r="P507" s="7">
        <v>54.161930854461197</v>
      </c>
      <c r="Q507" s="7">
        <v>65.561315134187893</v>
      </c>
      <c r="R507" s="7">
        <v>40.325870319871399</v>
      </c>
    </row>
    <row r="508" spans="1:18" x14ac:dyDescent="0.3">
      <c r="A508" s="8" t="s">
        <v>45</v>
      </c>
      <c r="B508" s="7">
        <v>49.526670581876701</v>
      </c>
      <c r="C508" s="7">
        <v>51.561804320123997</v>
      </c>
      <c r="D508" s="7">
        <v>39.263397150691297</v>
      </c>
      <c r="E508" s="7">
        <v>43.177700523146697</v>
      </c>
      <c r="F508" s="7">
        <v>47.073874462797001</v>
      </c>
      <c r="G508" s="7">
        <v>42.8261777837374</v>
      </c>
      <c r="H508" s="7">
        <v>36.691364724337902</v>
      </c>
      <c r="I508" s="7">
        <v>43.7284464460732</v>
      </c>
      <c r="J508" s="7">
        <v>33.508307305729303</v>
      </c>
      <c r="K508" s="7">
        <v>31.8980776861628</v>
      </c>
      <c r="L508" s="7">
        <v>42.660817122811601</v>
      </c>
      <c r="M508" s="7">
        <v>37.342899720969598</v>
      </c>
      <c r="N508" s="7">
        <v>42.385644344847201</v>
      </c>
      <c r="O508" s="7">
        <v>37.169945510286198</v>
      </c>
      <c r="P508" s="7">
        <v>32.240887922204998</v>
      </c>
      <c r="Q508" s="7">
        <v>24.4929166573536</v>
      </c>
      <c r="R508" s="7">
        <v>40.052890163762001</v>
      </c>
    </row>
    <row r="509" spans="1:18" x14ac:dyDescent="0.3">
      <c r="A509" s="8" t="s">
        <v>46</v>
      </c>
      <c r="B509" s="7">
        <v>22.666730614784299</v>
      </c>
      <c r="C509" s="7">
        <v>22.4706880708756</v>
      </c>
      <c r="D509" s="7">
        <v>23.102967177111299</v>
      </c>
      <c r="E509" s="7">
        <v>17.093090009289501</v>
      </c>
      <c r="F509" s="7">
        <v>19.563197273340698</v>
      </c>
      <c r="G509" s="7">
        <v>25.1609471351358</v>
      </c>
      <c r="H509" s="7">
        <v>18.0956683581473</v>
      </c>
      <c r="I509" s="7">
        <v>12.5654164034316</v>
      </c>
      <c r="J509" s="7">
        <v>13.7255552971457</v>
      </c>
      <c r="K509" s="7">
        <v>13.971614565621801</v>
      </c>
      <c r="L509" s="7">
        <v>11.8506563350899</v>
      </c>
      <c r="M509" s="7">
        <v>8.9275673356868204</v>
      </c>
      <c r="N509" s="7">
        <v>7.9168048075673401</v>
      </c>
      <c r="O509" s="7">
        <v>9.5067606189364202</v>
      </c>
      <c r="P509" s="7">
        <v>8.4988619458218704</v>
      </c>
      <c r="Q509" s="7">
        <v>7.6403724006409099</v>
      </c>
      <c r="R509" s="7">
        <v>15.329350398933601</v>
      </c>
    </row>
    <row r="510" spans="1:18" x14ac:dyDescent="0.3">
      <c r="A510" s="8" t="s">
        <v>47</v>
      </c>
      <c r="B510" s="7">
        <v>5.3321312372649903</v>
      </c>
      <c r="C510" s="7">
        <v>6.1617432438130901</v>
      </c>
      <c r="D510" s="7">
        <v>7.3877866554458897</v>
      </c>
      <c r="E510" s="7">
        <v>7.1453559791980501</v>
      </c>
      <c r="F510" s="7">
        <v>3.26019978658895</v>
      </c>
      <c r="G510" s="7">
        <v>4.1347670258853002</v>
      </c>
      <c r="H510" s="7">
        <v>7.6309162534807999</v>
      </c>
      <c r="I510" s="7">
        <v>3.83516889074656</v>
      </c>
      <c r="J510" s="7">
        <v>1.6955125377539799</v>
      </c>
      <c r="K510" s="7">
        <v>1.56532890577804</v>
      </c>
      <c r="L510" s="7">
        <v>2.3337328543999298</v>
      </c>
      <c r="M510" s="7">
        <v>3.0898237702377398</v>
      </c>
      <c r="N510" s="7">
        <v>3.53337877707443</v>
      </c>
      <c r="O510" s="7">
        <v>3.00239356765307</v>
      </c>
      <c r="P510" s="7">
        <v>5.09831927751189</v>
      </c>
      <c r="Q510" s="7">
        <v>2.3053958078175198</v>
      </c>
      <c r="R510" s="7">
        <v>4.2918891174329596</v>
      </c>
    </row>
    <row r="511" spans="1:18" x14ac:dyDescent="0.3">
      <c r="A511" s="8"/>
      <c r="B511" s="7"/>
      <c r="C511" s="7"/>
      <c r="D511" s="7"/>
      <c r="E511" s="7"/>
      <c r="F511" s="7"/>
      <c r="G511" s="7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</row>
    <row r="512" spans="1:18" x14ac:dyDescent="0.3">
      <c r="A512" s="6" t="s">
        <v>61</v>
      </c>
    </row>
    <row r="513" spans="1:18" x14ac:dyDescent="0.3">
      <c r="A513" s="8" t="s">
        <v>44</v>
      </c>
      <c r="B513" s="7">
        <v>39.595089330775401</v>
      </c>
      <c r="C513" s="7">
        <v>39.133328704072198</v>
      </c>
      <c r="D513" s="7">
        <v>67.934081822976907</v>
      </c>
      <c r="E513" s="7">
        <v>55.124089902901801</v>
      </c>
      <c r="F513" s="7">
        <v>65.965359761603295</v>
      </c>
      <c r="G513" s="7">
        <v>60.038925669658397</v>
      </c>
      <c r="H513" s="7">
        <v>82.454481700355103</v>
      </c>
      <c r="I513" s="7">
        <v>75.032051707695004</v>
      </c>
      <c r="J513" s="7">
        <v>84.888212672805096</v>
      </c>
      <c r="K513" s="7">
        <v>80.181464453695298</v>
      </c>
      <c r="L513" s="7">
        <v>81.372390772844</v>
      </c>
      <c r="M513" s="7">
        <v>76.983606474264207</v>
      </c>
      <c r="N513" s="7">
        <v>84.163095163335299</v>
      </c>
      <c r="O513" s="7">
        <v>84.636445271253194</v>
      </c>
      <c r="P513" s="7">
        <v>75.636489686017299</v>
      </c>
      <c r="Q513" s="7">
        <v>75.111968541289897</v>
      </c>
      <c r="R513" s="7">
        <v>68.483434475695603</v>
      </c>
    </row>
    <row r="514" spans="1:18" x14ac:dyDescent="0.3">
      <c r="A514" s="8" t="s">
        <v>45</v>
      </c>
      <c r="B514" s="7">
        <v>40.016047897521801</v>
      </c>
      <c r="C514" s="7">
        <v>43.677834643937999</v>
      </c>
      <c r="D514" s="7">
        <v>21.8784097251792</v>
      </c>
      <c r="E514" s="7">
        <v>31.507688597846599</v>
      </c>
      <c r="F514" s="7">
        <v>27.276416878816001</v>
      </c>
      <c r="G514" s="7">
        <v>26.951294684360999</v>
      </c>
      <c r="H514" s="7">
        <v>12.4329225481119</v>
      </c>
      <c r="I514" s="7">
        <v>19.282162103960601</v>
      </c>
      <c r="J514" s="7">
        <v>11.3312856469135</v>
      </c>
      <c r="K514" s="7">
        <v>13.5938707647396</v>
      </c>
      <c r="L514" s="7">
        <v>11.6419033285739</v>
      </c>
      <c r="M514" s="7">
        <v>12.0270510262381</v>
      </c>
      <c r="N514" s="7">
        <v>8.8679081101884396</v>
      </c>
      <c r="O514" s="7">
        <v>8.4114021960233991</v>
      </c>
      <c r="P514" s="7">
        <v>9.6353312995889304</v>
      </c>
      <c r="Q514" s="7">
        <v>8.5383454131557404</v>
      </c>
      <c r="R514" s="7">
        <v>20.5405308909117</v>
      </c>
    </row>
    <row r="515" spans="1:18" x14ac:dyDescent="0.3">
      <c r="A515" s="8" t="s">
        <v>46</v>
      </c>
      <c r="B515" s="7">
        <v>16.034688607423501</v>
      </c>
      <c r="C515" s="7">
        <v>12.9214175764338</v>
      </c>
      <c r="D515" s="7">
        <v>7.1174735725480103</v>
      </c>
      <c r="E515" s="7">
        <v>8.7878446088052407</v>
      </c>
      <c r="F515" s="7">
        <v>5.62135104568282</v>
      </c>
      <c r="G515" s="7">
        <v>11.828213575969</v>
      </c>
      <c r="H515" s="7">
        <v>4.42078715878373</v>
      </c>
      <c r="I515" s="7">
        <v>4.5119081996334804</v>
      </c>
      <c r="J515" s="7">
        <v>3.02555226649068</v>
      </c>
      <c r="K515" s="7">
        <v>4.0664880140717097</v>
      </c>
      <c r="L515" s="7">
        <v>4.5122452269553097</v>
      </c>
      <c r="M515" s="7">
        <v>8.9568092469490299</v>
      </c>
      <c r="N515" s="7">
        <v>4.3800585566330597</v>
      </c>
      <c r="O515" s="7">
        <v>4.8929571421400899</v>
      </c>
      <c r="P515" s="7">
        <v>8.36050853338919</v>
      </c>
      <c r="Q515" s="7">
        <v>14.475926279776701</v>
      </c>
      <c r="R515" s="7">
        <v>8.0594318599011494</v>
      </c>
    </row>
    <row r="516" spans="1:18" x14ac:dyDescent="0.3">
      <c r="A516" s="8" t="s">
        <v>47</v>
      </c>
      <c r="B516" s="7">
        <v>4.3541741642792404</v>
      </c>
      <c r="C516" s="7">
        <v>4.26741907555596</v>
      </c>
      <c r="D516" s="7">
        <v>3.0700348792958798</v>
      </c>
      <c r="E516" s="7">
        <v>4.5803768904463498</v>
      </c>
      <c r="F516" s="7">
        <v>1.13687231389793</v>
      </c>
      <c r="G516" s="7">
        <v>1.18156607001161</v>
      </c>
      <c r="H516" s="7">
        <v>0.69180859274926698</v>
      </c>
      <c r="I516" s="7">
        <v>1.1738779887108599</v>
      </c>
      <c r="J516" s="7">
        <v>0.75494941379068403</v>
      </c>
      <c r="K516" s="7">
        <v>2.1581767674933201</v>
      </c>
      <c r="L516" s="7">
        <v>2.4734606716268002</v>
      </c>
      <c r="M516" s="7">
        <v>2.0325332525486401</v>
      </c>
      <c r="N516" s="7">
        <v>2.5889381698432299</v>
      </c>
      <c r="O516" s="7">
        <v>2.0591953905833198</v>
      </c>
      <c r="P516" s="7">
        <v>6.3676704810045601</v>
      </c>
      <c r="Q516" s="7">
        <v>1.8737597657776599</v>
      </c>
      <c r="R516" s="7">
        <v>2.9166027734915398</v>
      </c>
    </row>
    <row r="517" spans="1:18" x14ac:dyDescent="0.3">
      <c r="A517" s="8"/>
      <c r="B517" s="7"/>
      <c r="C517" s="7"/>
      <c r="D517" s="7"/>
      <c r="E517" s="7"/>
      <c r="F517" s="7"/>
      <c r="G517" s="7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</row>
    <row r="518" spans="1:18" x14ac:dyDescent="0.3">
      <c r="A518" s="6" t="s">
        <v>65</v>
      </c>
    </row>
    <row r="519" spans="1:18" x14ac:dyDescent="0.3">
      <c r="A519" s="8" t="s">
        <v>66</v>
      </c>
      <c r="B519" s="7">
        <v>4.7857704134651202</v>
      </c>
      <c r="C519" s="7">
        <v>3.0206657159529602</v>
      </c>
      <c r="D519" s="7">
        <v>7.9941808834607402</v>
      </c>
      <c r="E519" s="7">
        <v>7.91848481420074</v>
      </c>
      <c r="F519" s="7">
        <v>4.5956929199864502</v>
      </c>
      <c r="G519" s="7">
        <v>4.8885824265501601</v>
      </c>
      <c r="H519" s="7">
        <v>6.5746416766769</v>
      </c>
      <c r="I519" s="7">
        <v>10.7722823028947</v>
      </c>
      <c r="J519" s="7">
        <v>9.2904213465234093</v>
      </c>
      <c r="K519" s="7">
        <v>11.365233922055801</v>
      </c>
      <c r="L519" s="7">
        <v>8.6447023905298597</v>
      </c>
      <c r="M519" s="7">
        <v>16.678648992966401</v>
      </c>
      <c r="N519" s="7">
        <v>13.8145019938713</v>
      </c>
      <c r="O519" s="7">
        <v>15.386477724065401</v>
      </c>
      <c r="P519" s="7">
        <v>19.014392702380601</v>
      </c>
      <c r="Q519" s="7">
        <v>15.0634559241121</v>
      </c>
      <c r="R519" s="7">
        <v>9.6069705498562907</v>
      </c>
    </row>
    <row r="520" spans="1:18" x14ac:dyDescent="0.3">
      <c r="A520" s="8" t="s">
        <v>67</v>
      </c>
      <c r="B520" s="7">
        <v>2.7634526500852798</v>
      </c>
      <c r="C520" s="7">
        <v>5.6431997681410602</v>
      </c>
      <c r="D520" s="7">
        <v>7.47217404736163</v>
      </c>
      <c r="E520" s="7">
        <v>6.0792110925427298</v>
      </c>
      <c r="F520" s="7">
        <v>5.0378690311388503</v>
      </c>
      <c r="G520" s="7">
        <v>3.8196055208404598</v>
      </c>
      <c r="H520" s="7">
        <v>7.5827552360222104</v>
      </c>
      <c r="I520" s="7">
        <v>8.4336550920903903</v>
      </c>
      <c r="J520" s="7">
        <v>7.64044791046949</v>
      </c>
      <c r="K520" s="7">
        <v>6.7337148574471204</v>
      </c>
      <c r="L520" s="7">
        <v>6.9206895953787502</v>
      </c>
      <c r="M520" s="7">
        <v>7.5230131744184998</v>
      </c>
      <c r="N520" s="7">
        <v>6.4099649180497797</v>
      </c>
      <c r="O520" s="7">
        <v>10.0347843296828</v>
      </c>
      <c r="P520" s="7">
        <v>9.1539419485551399</v>
      </c>
      <c r="Q520" s="7">
        <v>10.6229130605339</v>
      </c>
      <c r="R520" s="7">
        <v>6.95903595420614</v>
      </c>
    </row>
    <row r="521" spans="1:18" x14ac:dyDescent="0.3">
      <c r="A521" s="8" t="s">
        <v>68</v>
      </c>
      <c r="B521" s="7">
        <v>11.9160146288076</v>
      </c>
      <c r="C521" s="7">
        <v>9.5821168500215492</v>
      </c>
      <c r="D521" s="7">
        <v>9.6476999453590402</v>
      </c>
      <c r="E521" s="7">
        <v>11.785661794789601</v>
      </c>
      <c r="F521" s="7">
        <v>11.0758123483168</v>
      </c>
      <c r="G521" s="7">
        <v>7.5090860240469102</v>
      </c>
      <c r="H521" s="7">
        <v>9.9511274100490503</v>
      </c>
      <c r="I521" s="7">
        <v>11.0786165510518</v>
      </c>
      <c r="J521" s="7">
        <v>11.860633775639799</v>
      </c>
      <c r="K521" s="7">
        <v>9.1285162881919693</v>
      </c>
      <c r="L521" s="7">
        <v>10.706819748996899</v>
      </c>
      <c r="M521" s="7">
        <v>11.115034326979</v>
      </c>
      <c r="N521" s="7">
        <v>9.6760583138157301</v>
      </c>
      <c r="O521" s="7">
        <v>9.5771113854479797</v>
      </c>
      <c r="P521" s="7">
        <v>8.4384251001563904</v>
      </c>
      <c r="Q521" s="7">
        <v>8.1330487634510593</v>
      </c>
      <c r="R521" s="7">
        <v>10.431917595172401</v>
      </c>
    </row>
    <row r="522" spans="1:18" x14ac:dyDescent="0.3">
      <c r="A522" s="8" t="s">
        <v>69</v>
      </c>
      <c r="B522" s="7">
        <v>15.250259876607901</v>
      </c>
      <c r="C522" s="7">
        <v>11.3377949168628</v>
      </c>
      <c r="D522" s="7">
        <v>13.7051629464016</v>
      </c>
      <c r="E522" s="7">
        <v>9.4467607301609302</v>
      </c>
      <c r="F522" s="7">
        <v>13.328032288214301</v>
      </c>
      <c r="G522" s="7">
        <v>13.146553075255699</v>
      </c>
      <c r="H522" s="7">
        <v>9.61338515505836</v>
      </c>
      <c r="I522" s="7">
        <v>15.9133533243779</v>
      </c>
      <c r="J522" s="7">
        <v>16.416511831973601</v>
      </c>
      <c r="K522" s="7">
        <v>12.9392395962251</v>
      </c>
      <c r="L522" s="7">
        <v>14.330817188396701</v>
      </c>
      <c r="M522" s="7">
        <v>11.0606257474392</v>
      </c>
      <c r="N522" s="7">
        <v>17.610598832859399</v>
      </c>
      <c r="O522" s="7">
        <v>8.8202811410508808</v>
      </c>
      <c r="P522" s="7">
        <v>12.9761639462532</v>
      </c>
      <c r="Q522" s="7">
        <v>21.862093852276701</v>
      </c>
      <c r="R522" s="7">
        <v>13.782587730514701</v>
      </c>
    </row>
    <row r="523" spans="1:18" x14ac:dyDescent="0.3">
      <c r="A523" s="8" t="s">
        <v>70</v>
      </c>
      <c r="B523" s="7">
        <v>10.7567695698568</v>
      </c>
      <c r="C523" s="7">
        <v>9.3395030894769206</v>
      </c>
      <c r="D523" s="7">
        <v>6.7939190263014204</v>
      </c>
      <c r="E523" s="7">
        <v>7.7910333786360901</v>
      </c>
      <c r="F523" s="7">
        <v>9.8997454523962407</v>
      </c>
      <c r="G523" s="7">
        <v>8.3499304276641997</v>
      </c>
      <c r="H523" s="7">
        <v>12.1081397387638</v>
      </c>
      <c r="I523" s="7">
        <v>11.3846550599159</v>
      </c>
      <c r="J523" s="7">
        <v>8.6986815409331797</v>
      </c>
      <c r="K523" s="7">
        <v>9.73876552036368</v>
      </c>
      <c r="L523" s="7">
        <v>9.7128163729188302</v>
      </c>
      <c r="M523" s="7">
        <v>8.9799303165184092</v>
      </c>
      <c r="N523" s="7">
        <v>7.7333973194371701</v>
      </c>
      <c r="O523" s="7">
        <v>7.3531294002924303</v>
      </c>
      <c r="P523" s="7">
        <v>14.7808895129831</v>
      </c>
      <c r="Q523" s="7">
        <v>7.4468787366964602</v>
      </c>
      <c r="R523" s="7">
        <v>9.4544729750481302</v>
      </c>
    </row>
    <row r="524" spans="1:18" x14ac:dyDescent="0.3">
      <c r="A524" s="8" t="s">
        <v>71</v>
      </c>
      <c r="B524" s="7">
        <v>17.186905978893702</v>
      </c>
      <c r="C524" s="7">
        <v>15.963126169807101</v>
      </c>
      <c r="D524" s="7">
        <v>17.5356267204448</v>
      </c>
      <c r="E524" s="7">
        <v>17.031922867439999</v>
      </c>
      <c r="F524" s="7">
        <v>18.9091655207835</v>
      </c>
      <c r="G524" s="7">
        <v>18.314737070611201</v>
      </c>
      <c r="H524" s="7">
        <v>15.4183958225455</v>
      </c>
      <c r="I524" s="7">
        <v>14.628384552657</v>
      </c>
      <c r="J524" s="7">
        <v>17.770134599478101</v>
      </c>
      <c r="K524" s="7">
        <v>14.2656016037459</v>
      </c>
      <c r="L524" s="7">
        <v>20.250230353086</v>
      </c>
      <c r="M524" s="7">
        <v>21.2697805804378</v>
      </c>
      <c r="N524" s="7">
        <v>15.8866569451482</v>
      </c>
      <c r="O524" s="7">
        <v>21.272904077618101</v>
      </c>
      <c r="P524" s="7">
        <v>14.055720758154701</v>
      </c>
      <c r="Q524" s="7">
        <v>12.3640933809603</v>
      </c>
      <c r="R524" s="7">
        <v>16.619013832833001</v>
      </c>
    </row>
    <row r="525" spans="1:18" x14ac:dyDescent="0.3">
      <c r="A525" s="8" t="s">
        <v>72</v>
      </c>
      <c r="B525" s="7">
        <v>11.2980549961393</v>
      </c>
      <c r="C525" s="7">
        <v>13.3796511456712</v>
      </c>
      <c r="D525" s="7">
        <v>11.115227336920601</v>
      </c>
      <c r="E525" s="7">
        <v>10.787928240337999</v>
      </c>
      <c r="F525" s="7">
        <v>12.604976128620899</v>
      </c>
      <c r="G525" s="7">
        <v>8.65403755493797</v>
      </c>
      <c r="H525" s="7">
        <v>8.2564219090194495</v>
      </c>
      <c r="I525" s="7">
        <v>8.8248586666528492</v>
      </c>
      <c r="J525" s="7">
        <v>10.3722222431565</v>
      </c>
      <c r="K525" s="7">
        <v>12.9493722090919</v>
      </c>
      <c r="L525" s="7">
        <v>9.6396466001898204</v>
      </c>
      <c r="M525" s="7">
        <v>8.2253942289714708</v>
      </c>
      <c r="N525" s="7">
        <v>7.5791248377410803</v>
      </c>
      <c r="O525" s="7">
        <v>10.7981546473757</v>
      </c>
      <c r="P525" s="7">
        <v>5.7112931609484896</v>
      </c>
      <c r="Q525" s="7">
        <v>9.4651758320759498</v>
      </c>
      <c r="R525" s="7">
        <v>10.2177923820418</v>
      </c>
    </row>
    <row r="526" spans="1:18" x14ac:dyDescent="0.3">
      <c r="A526" s="8" t="s">
        <v>73</v>
      </c>
      <c r="B526" s="7">
        <v>15.794344936944899</v>
      </c>
      <c r="C526" s="7">
        <v>18.4960385349607</v>
      </c>
      <c r="D526" s="7">
        <v>12.947671486946801</v>
      </c>
      <c r="E526" s="7">
        <v>13.6347970376296</v>
      </c>
      <c r="F526" s="7">
        <v>15.008541329077101</v>
      </c>
      <c r="G526" s="7">
        <v>17.5151235604649</v>
      </c>
      <c r="H526" s="7">
        <v>14.604792610449699</v>
      </c>
      <c r="I526" s="7">
        <v>9.8969568915703299</v>
      </c>
      <c r="J526" s="7">
        <v>8.7807603165373003</v>
      </c>
      <c r="K526" s="7">
        <v>12.135260532905599</v>
      </c>
      <c r="L526" s="7">
        <v>9.9173346918509697</v>
      </c>
      <c r="M526" s="7">
        <v>8.9495176422760494</v>
      </c>
      <c r="N526" s="7">
        <v>10.827658733914999</v>
      </c>
      <c r="O526" s="7">
        <v>7.7969586195477998</v>
      </c>
      <c r="P526" s="7">
        <v>6.4234084496497896</v>
      </c>
      <c r="Q526" s="7">
        <v>9.8501077177318095</v>
      </c>
      <c r="R526" s="7">
        <v>12.082672004778701</v>
      </c>
    </row>
    <row r="527" spans="1:18" x14ac:dyDescent="0.3">
      <c r="A527" s="8" t="s">
        <v>74</v>
      </c>
      <c r="B527" s="7">
        <v>7.3506333266028099</v>
      </c>
      <c r="C527" s="7">
        <v>9.7913002309199104</v>
      </c>
      <c r="D527" s="7">
        <v>9.2948856555012096</v>
      </c>
      <c r="E527" s="7">
        <v>10.222317165431599</v>
      </c>
      <c r="F527" s="7">
        <v>7.34128503631693</v>
      </c>
      <c r="G527" s="7">
        <v>13.510892635663501</v>
      </c>
      <c r="H527" s="7">
        <v>10.7954538608502</v>
      </c>
      <c r="I527" s="7">
        <v>5.0619435704517501</v>
      </c>
      <c r="J527" s="7">
        <v>7.2573313703064803</v>
      </c>
      <c r="K527" s="7">
        <v>7.1764573321970602</v>
      </c>
      <c r="L527" s="7">
        <v>7.8679364944957504</v>
      </c>
      <c r="M527" s="7">
        <v>5.1622584805077798</v>
      </c>
      <c r="N527" s="7">
        <v>8.7363729794605707</v>
      </c>
      <c r="O527" s="7">
        <v>4.9989663119831302</v>
      </c>
      <c r="P527" s="7">
        <v>6.8695402840941098</v>
      </c>
      <c r="Q527" s="7">
        <v>3.1684021914157601</v>
      </c>
      <c r="R527" s="7">
        <v>7.7470063722537104</v>
      </c>
    </row>
    <row r="528" spans="1:18" x14ac:dyDescent="0.3">
      <c r="A528" s="8" t="s">
        <v>75</v>
      </c>
      <c r="B528" s="7">
        <v>2.4423225824961001</v>
      </c>
      <c r="C528" s="7">
        <v>2.4907468469442602</v>
      </c>
      <c r="D528" s="7">
        <v>2.8381781293177499</v>
      </c>
      <c r="E528" s="7">
        <v>2.6544777868623499</v>
      </c>
      <c r="F528" s="7">
        <v>1.6315606589553</v>
      </c>
      <c r="G528" s="7">
        <v>3.0277848900090101</v>
      </c>
      <c r="H528" s="7">
        <v>2.9978682867916602</v>
      </c>
      <c r="I528" s="7">
        <v>2.5944315556047801</v>
      </c>
      <c r="J528" s="7">
        <v>1.61290817530173</v>
      </c>
      <c r="K528" s="7">
        <v>1.9446896944703</v>
      </c>
      <c r="L528" s="7">
        <v>0.93565413984094503</v>
      </c>
      <c r="M528" s="7">
        <v>0.54333526626062001</v>
      </c>
      <c r="N528" s="7">
        <v>1.1030704168347401</v>
      </c>
      <c r="O528" s="7">
        <v>2.6766390752321101</v>
      </c>
      <c r="P528" s="7">
        <v>0.97584553896413995</v>
      </c>
      <c r="Q528" s="7">
        <v>1.66487391415439</v>
      </c>
      <c r="R528" s="7">
        <v>2.03533735178909</v>
      </c>
    </row>
    <row r="529" spans="1:18" x14ac:dyDescent="0.3">
      <c r="A529" s="8" t="s">
        <v>76</v>
      </c>
      <c r="B529" s="7">
        <v>0.45547104010038603</v>
      </c>
      <c r="C529" s="7">
        <v>0.95585673124163895</v>
      </c>
      <c r="D529" s="7">
        <v>0.65527382198438899</v>
      </c>
      <c r="E529" s="7">
        <v>2.6474050919683001</v>
      </c>
      <c r="F529" s="7">
        <v>0.56731928619355898</v>
      </c>
      <c r="G529" s="7">
        <v>1.26366681395611</v>
      </c>
      <c r="H529" s="7">
        <v>2.0970182937730799</v>
      </c>
      <c r="I529" s="7">
        <v>1.4108624327325301</v>
      </c>
      <c r="J529" s="7">
        <v>0.29994688968047001</v>
      </c>
      <c r="K529" s="7">
        <v>1.6231484433055501</v>
      </c>
      <c r="L529" s="7">
        <v>1.0733524243154999</v>
      </c>
      <c r="M529" s="7">
        <v>0.49246124322472301</v>
      </c>
      <c r="N529" s="7">
        <v>0.62259470886704404</v>
      </c>
      <c r="O529" s="7">
        <v>1.2845932877036199</v>
      </c>
      <c r="P529" s="7">
        <v>1.60037859786032</v>
      </c>
      <c r="Q529" s="7">
        <v>0.35895662659167799</v>
      </c>
      <c r="R529" s="7">
        <v>1.06319325150608</v>
      </c>
    </row>
    <row r="530" spans="1:18" x14ac:dyDescent="0.3">
      <c r="A530" s="8"/>
      <c r="B530" s="7"/>
      <c r="C530" s="7"/>
      <c r="D530" s="7"/>
      <c r="E530" s="7"/>
      <c r="F530" s="7"/>
      <c r="G530" s="7"/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</row>
    <row r="531" spans="1:18" x14ac:dyDescent="0.3">
      <c r="A531" s="10" t="s">
        <v>77</v>
      </c>
      <c r="B531" s="7">
        <v>37.340826882283501</v>
      </c>
      <c r="C531" s="7">
        <v>45.113593489737703</v>
      </c>
      <c r="D531" s="7">
        <v>36.851236430670802</v>
      </c>
      <c r="E531" s="7">
        <v>39.946925322229902</v>
      </c>
      <c r="F531" s="7">
        <v>37.153682439163802</v>
      </c>
      <c r="G531" s="7">
        <v>43.971505455031398</v>
      </c>
      <c r="H531" s="7">
        <v>38.7515549608841</v>
      </c>
      <c r="I531" s="7">
        <v>27.789053117012202</v>
      </c>
      <c r="J531" s="7">
        <v>28.323168994982399</v>
      </c>
      <c r="K531" s="7">
        <v>35.8289282119704</v>
      </c>
      <c r="L531" s="7">
        <v>29.433924350693001</v>
      </c>
      <c r="M531" s="7">
        <v>23.372966861240599</v>
      </c>
      <c r="N531" s="7">
        <v>28.868821676818399</v>
      </c>
      <c r="O531" s="7">
        <v>27.555311941842401</v>
      </c>
      <c r="P531" s="7">
        <v>21.580466031516899</v>
      </c>
      <c r="Q531" s="7">
        <v>24.5075162819696</v>
      </c>
      <c r="R531" s="7">
        <v>33.146001362369397</v>
      </c>
    </row>
    <row r="532" spans="1:18" x14ac:dyDescent="0.3">
      <c r="A532" s="8"/>
      <c r="B532" s="7"/>
      <c r="C532" s="7"/>
      <c r="D532" s="7"/>
      <c r="E532" s="7"/>
      <c r="F532" s="7"/>
      <c r="G532" s="7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</row>
    <row r="533" spans="1:18" x14ac:dyDescent="0.3">
      <c r="A533" s="6" t="s">
        <v>78</v>
      </c>
    </row>
    <row r="534" spans="1:18" x14ac:dyDescent="0.3">
      <c r="A534" s="8" t="s">
        <v>79</v>
      </c>
      <c r="B534" s="7">
        <v>60.269695965366502</v>
      </c>
      <c r="C534" s="7">
        <v>64.051626773305301</v>
      </c>
      <c r="D534" s="7">
        <v>54.197835126172897</v>
      </c>
      <c r="E534" s="7">
        <v>61.239956774343497</v>
      </c>
      <c r="F534" s="7">
        <v>50.202198415700103</v>
      </c>
      <c r="G534" s="7">
        <v>51.678388945298799</v>
      </c>
      <c r="H534" s="7">
        <v>45.125684018077202</v>
      </c>
      <c r="I534" s="7">
        <v>51.203899315474303</v>
      </c>
      <c r="J534" s="7">
        <v>44.804203991071098</v>
      </c>
      <c r="K534" s="7">
        <v>33.103546781932103</v>
      </c>
      <c r="L534" s="7">
        <v>37.236104000539399</v>
      </c>
      <c r="M534" s="7">
        <v>37.875317813535098</v>
      </c>
      <c r="N534" s="7">
        <v>14.3001981952091</v>
      </c>
      <c r="O534" s="7">
        <v>33.791492549992398</v>
      </c>
      <c r="P534" s="7">
        <v>31.4734378571722</v>
      </c>
      <c r="Q534" s="7">
        <v>18.0130881651883</v>
      </c>
      <c r="R534" s="7">
        <v>44.878095066693</v>
      </c>
    </row>
    <row r="535" spans="1:18" x14ac:dyDescent="0.3">
      <c r="A535" s="8" t="s">
        <v>80</v>
      </c>
      <c r="B535" s="7">
        <v>55.791784976953899</v>
      </c>
      <c r="C535" s="7">
        <v>66.2305668670448</v>
      </c>
      <c r="D535" s="7">
        <v>72.488847042401801</v>
      </c>
      <c r="E535" s="7">
        <v>60.192678849544201</v>
      </c>
      <c r="F535" s="7">
        <v>65.712899357509897</v>
      </c>
      <c r="G535" s="7">
        <v>67.612262040809995</v>
      </c>
      <c r="H535" s="7">
        <v>70.566400140897201</v>
      </c>
      <c r="I535" s="7">
        <v>55.182905883192802</v>
      </c>
      <c r="J535" s="7">
        <v>50.3218198725015</v>
      </c>
      <c r="K535" s="7">
        <v>43.9361045407558</v>
      </c>
      <c r="L535" s="7">
        <v>55.215782598544799</v>
      </c>
      <c r="M535" s="7">
        <v>53.670697044982603</v>
      </c>
      <c r="N535" s="7">
        <v>30.8403052387504</v>
      </c>
      <c r="O535" s="7">
        <v>41.032227982773598</v>
      </c>
      <c r="P535" s="7">
        <v>45.104783388560499</v>
      </c>
      <c r="Q535" s="7">
        <v>35.314583720191301</v>
      </c>
      <c r="R535" s="7">
        <v>57.836974165533398</v>
      </c>
    </row>
    <row r="536" spans="1:18" x14ac:dyDescent="0.3">
      <c r="A536" s="8" t="s">
        <v>81</v>
      </c>
      <c r="B536" s="7">
        <v>43.156771236563202</v>
      </c>
      <c r="C536" s="7">
        <v>41.439437554309102</v>
      </c>
      <c r="D536" s="7">
        <v>27.290779836497599</v>
      </c>
      <c r="E536" s="7">
        <v>38.714190310914901</v>
      </c>
      <c r="F536" s="7">
        <v>37.670711420144698</v>
      </c>
      <c r="G536" s="7">
        <v>44.074613194943502</v>
      </c>
      <c r="H536" s="7">
        <v>29.694801285252598</v>
      </c>
      <c r="I536" s="7">
        <v>36.397298048066197</v>
      </c>
      <c r="J536" s="7">
        <v>44.655796396751498</v>
      </c>
      <c r="K536" s="7">
        <v>43.316626020238601</v>
      </c>
      <c r="L536" s="7">
        <v>33.605055096457299</v>
      </c>
      <c r="M536" s="7">
        <v>53.327482083276202</v>
      </c>
      <c r="N536" s="7">
        <v>34.098391376281803</v>
      </c>
      <c r="O536" s="7">
        <v>46.756171613771997</v>
      </c>
      <c r="P536" s="7">
        <v>53.171739371238203</v>
      </c>
      <c r="Q536" s="7">
        <v>57.771617517141301</v>
      </c>
      <c r="R536" s="7">
        <v>40.260427763421802</v>
      </c>
    </row>
    <row r="537" spans="1:18" x14ac:dyDescent="0.3">
      <c r="A537" s="8"/>
      <c r="B537" s="7"/>
      <c r="C537" s="7"/>
      <c r="D537" s="7"/>
      <c r="E537" s="7"/>
      <c r="F537" s="7"/>
      <c r="G537" s="7"/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</row>
    <row r="538" spans="1:18" x14ac:dyDescent="0.3">
      <c r="A538" s="6" t="s">
        <v>82</v>
      </c>
    </row>
    <row r="539" spans="1:18" x14ac:dyDescent="0.3">
      <c r="A539" s="8" t="s">
        <v>40</v>
      </c>
      <c r="B539" s="7">
        <v>1.07677866796496</v>
      </c>
      <c r="C539" s="7">
        <v>0.52345195350696305</v>
      </c>
      <c r="D539" s="7">
        <v>0.80851909722659498</v>
      </c>
      <c r="E539" s="7">
        <v>0.73761494250795301</v>
      </c>
      <c r="F539" s="7">
        <v>1.12472161663863</v>
      </c>
      <c r="G539" s="7">
        <v>2.2140228715374501</v>
      </c>
      <c r="H539" s="7">
        <v>3.21936646957744</v>
      </c>
      <c r="I539" s="7">
        <v>1.2962411333803701</v>
      </c>
      <c r="J539" s="7">
        <v>4.7811230586174798</v>
      </c>
      <c r="K539" s="7">
        <v>6.5091749212894996</v>
      </c>
      <c r="L539" s="7">
        <v>4.4675326336849901</v>
      </c>
      <c r="M539" s="7">
        <v>3.95772430616005</v>
      </c>
      <c r="N539" s="7">
        <v>13.004151887748399</v>
      </c>
      <c r="O539" s="7">
        <v>6.1383624921209199</v>
      </c>
      <c r="P539" s="7">
        <v>7.2492868050965997</v>
      </c>
      <c r="Q539" s="7">
        <v>16.232162903191998</v>
      </c>
      <c r="R539" s="7">
        <v>3.9148845318204502</v>
      </c>
    </row>
    <row r="540" spans="1:18" x14ac:dyDescent="0.3">
      <c r="A540" s="8" t="s">
        <v>41</v>
      </c>
      <c r="B540" s="7">
        <v>4.7777126658315998</v>
      </c>
      <c r="C540" s="7">
        <v>5.5264650369237298</v>
      </c>
      <c r="D540" s="7">
        <v>6.4475091854875304</v>
      </c>
      <c r="E540" s="7">
        <v>9.1252584861976693</v>
      </c>
      <c r="F540" s="7">
        <v>6.2731629931129502</v>
      </c>
      <c r="G540" s="7">
        <v>8.2510253746539597</v>
      </c>
      <c r="H540" s="7">
        <v>7.3412135129899996</v>
      </c>
      <c r="I540" s="7">
        <v>8.3649646410322998</v>
      </c>
      <c r="J540" s="7">
        <v>13.353372059188899</v>
      </c>
      <c r="K540" s="7">
        <v>10.2427766158465</v>
      </c>
      <c r="L540" s="7">
        <v>10.4995831802838</v>
      </c>
      <c r="M540" s="7">
        <v>4.8759457420935304</v>
      </c>
      <c r="N540" s="7">
        <v>20.0791573453129</v>
      </c>
      <c r="O540" s="7">
        <v>15.265799074928999</v>
      </c>
      <c r="P540" s="7">
        <v>14.680618560442801</v>
      </c>
      <c r="Q540" s="7">
        <v>8.8652259196212899</v>
      </c>
      <c r="R540" s="7">
        <v>8.8502904251635393</v>
      </c>
    </row>
    <row r="541" spans="1:18" x14ac:dyDescent="0.3">
      <c r="A541" s="8" t="s">
        <v>42</v>
      </c>
      <c r="B541" s="7">
        <v>40.708432332148398</v>
      </c>
      <c r="C541" s="7">
        <v>40.597495364034998</v>
      </c>
      <c r="D541" s="7">
        <v>33.748347055724203</v>
      </c>
      <c r="E541" s="7">
        <v>38.623102773382101</v>
      </c>
      <c r="F541" s="7">
        <v>43.213847152150699</v>
      </c>
      <c r="G541" s="7">
        <v>38.3736905349297</v>
      </c>
      <c r="H541" s="7">
        <v>36.076649066324201</v>
      </c>
      <c r="I541" s="7">
        <v>42.244878321014298</v>
      </c>
      <c r="J541" s="7">
        <v>42.286218604528102</v>
      </c>
      <c r="K541" s="7">
        <v>42.321931245706601</v>
      </c>
      <c r="L541" s="7">
        <v>45.004776199035</v>
      </c>
      <c r="M541" s="7">
        <v>33.7705302405613</v>
      </c>
      <c r="N541" s="7">
        <v>43.928316406874799</v>
      </c>
      <c r="O541" s="7">
        <v>47.366436995343598</v>
      </c>
      <c r="P541" s="7">
        <v>44.545777089924698</v>
      </c>
      <c r="Q541" s="7">
        <v>28.900074805800301</v>
      </c>
      <c r="R541" s="7">
        <v>39.652200673144399</v>
      </c>
    </row>
    <row r="542" spans="1:18" x14ac:dyDescent="0.3">
      <c r="A542" s="8" t="s">
        <v>43</v>
      </c>
      <c r="B542" s="7">
        <v>53.437076334055099</v>
      </c>
      <c r="C542" s="7">
        <v>53.3525876455343</v>
      </c>
      <c r="D542" s="7">
        <v>58.9956246615616</v>
      </c>
      <c r="E542" s="7">
        <v>51.514023797912301</v>
      </c>
      <c r="F542" s="7">
        <v>49.388268238097801</v>
      </c>
      <c r="G542" s="7">
        <v>51.161261218878899</v>
      </c>
      <c r="H542" s="7">
        <v>53.362770951108303</v>
      </c>
      <c r="I542" s="7">
        <v>48.093915904573002</v>
      </c>
      <c r="J542" s="7">
        <v>39.579286277665503</v>
      </c>
      <c r="K542" s="7">
        <v>40.926117217157298</v>
      </c>
      <c r="L542" s="7">
        <v>40.028107986996197</v>
      </c>
      <c r="M542" s="7">
        <v>57.395799711185099</v>
      </c>
      <c r="N542" s="7">
        <v>22.988374360063901</v>
      </c>
      <c r="O542" s="7">
        <v>31.229401437606501</v>
      </c>
      <c r="P542" s="7">
        <v>33.524317544535997</v>
      </c>
      <c r="Q542" s="7">
        <v>46.002536371386498</v>
      </c>
      <c r="R542" s="7">
        <v>47.582624369871603</v>
      </c>
    </row>
    <row r="543" spans="1:18" x14ac:dyDescent="0.3">
      <c r="A543" s="8"/>
      <c r="B543" s="7"/>
      <c r="C543" s="7"/>
      <c r="D543" s="7"/>
      <c r="E543" s="7"/>
      <c r="F543" s="7"/>
      <c r="G543" s="7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</row>
    <row r="544" spans="1:18" x14ac:dyDescent="0.3">
      <c r="A544" s="6" t="s">
        <v>83</v>
      </c>
    </row>
    <row r="545" spans="1:18" x14ac:dyDescent="0.3">
      <c r="A545" s="8" t="s">
        <v>40</v>
      </c>
      <c r="B545" s="7">
        <v>0.38813672299587698</v>
      </c>
      <c r="C545" s="7">
        <v>0.59553514497552995</v>
      </c>
      <c r="D545" s="7">
        <v>0.83933925151631505</v>
      </c>
      <c r="E545" s="7">
        <v>1.0587850510419801</v>
      </c>
      <c r="F545" s="7">
        <v>1.34582723918684</v>
      </c>
      <c r="G545" s="7">
        <v>4.1665268537805202</v>
      </c>
      <c r="H545" s="7">
        <v>4.0597839139530398</v>
      </c>
      <c r="I545" s="7">
        <v>2.1571941139256601</v>
      </c>
      <c r="J545" s="7">
        <v>5.8400794834983198</v>
      </c>
      <c r="K545" s="7">
        <v>6.1660406911247403</v>
      </c>
      <c r="L545" s="7">
        <v>3.99621883601188</v>
      </c>
      <c r="M545" s="7">
        <v>3.2991080457780702</v>
      </c>
      <c r="N545" s="7">
        <v>10.4185875386665</v>
      </c>
      <c r="O545" s="7">
        <v>7.5199679656552103</v>
      </c>
      <c r="P545" s="7">
        <v>8.2656935825533502</v>
      </c>
      <c r="Q545" s="7">
        <v>18.2427360289139</v>
      </c>
      <c r="R545" s="7">
        <v>4.12004564906408</v>
      </c>
    </row>
    <row r="546" spans="1:18" x14ac:dyDescent="0.3">
      <c r="A546" s="8" t="s">
        <v>41</v>
      </c>
      <c r="B546" s="7">
        <v>6.0872749166156996</v>
      </c>
      <c r="C546" s="7">
        <v>8.4657607608143604</v>
      </c>
      <c r="D546" s="7">
        <v>9.3944031050282693</v>
      </c>
      <c r="E546" s="7">
        <v>8.2174765799427494</v>
      </c>
      <c r="F546" s="7">
        <v>10.060279694061499</v>
      </c>
      <c r="G546" s="7">
        <v>4.9491760554534103</v>
      </c>
      <c r="H546" s="7">
        <v>12.219153735028501</v>
      </c>
      <c r="I546" s="7">
        <v>10.718604279671499</v>
      </c>
      <c r="J546" s="7">
        <v>16.737766458727599</v>
      </c>
      <c r="K546" s="7">
        <v>16.245137740390799</v>
      </c>
      <c r="L546" s="7">
        <v>12.283052722695199</v>
      </c>
      <c r="M546" s="7">
        <v>6.1750990524112597</v>
      </c>
      <c r="N546" s="7">
        <v>22.071775345257699</v>
      </c>
      <c r="O546" s="7">
        <v>19.0461836591261</v>
      </c>
      <c r="P546" s="7">
        <v>14.6230223945335</v>
      </c>
      <c r="Q546" s="7">
        <v>17.4986478254202</v>
      </c>
      <c r="R546" s="7">
        <v>11.7270887884307</v>
      </c>
    </row>
    <row r="547" spans="1:18" x14ac:dyDescent="0.3">
      <c r="A547" s="8" t="s">
        <v>42</v>
      </c>
      <c r="B547" s="7">
        <v>40.925345361713603</v>
      </c>
      <c r="C547" s="7">
        <v>40.173119580594403</v>
      </c>
      <c r="D547" s="7">
        <v>35.647924198743702</v>
      </c>
      <c r="E547" s="7">
        <v>37.916111314796701</v>
      </c>
      <c r="F547" s="7">
        <v>46.390675669368903</v>
      </c>
      <c r="G547" s="7">
        <v>34.208722797018403</v>
      </c>
      <c r="H547" s="7">
        <v>40.395740848777002</v>
      </c>
      <c r="I547" s="7">
        <v>44.318849827956399</v>
      </c>
      <c r="J547" s="7">
        <v>41.066094353859903</v>
      </c>
      <c r="K547" s="7">
        <v>44.930960191598501</v>
      </c>
      <c r="L547" s="7">
        <v>46.6187650795218</v>
      </c>
      <c r="M547" s="7">
        <v>36.3782873973337</v>
      </c>
      <c r="N547" s="7">
        <v>47.855456601520103</v>
      </c>
      <c r="O547" s="7">
        <v>46.799494791435997</v>
      </c>
      <c r="P547" s="7">
        <v>38.446116817013397</v>
      </c>
      <c r="Q547" s="7">
        <v>25.2909473679847</v>
      </c>
      <c r="R547" s="7">
        <v>40.681287265099698</v>
      </c>
    </row>
    <row r="548" spans="1:18" x14ac:dyDescent="0.3">
      <c r="A548" s="8" t="s">
        <v>43</v>
      </c>
      <c r="B548" s="7">
        <v>52.599242998674796</v>
      </c>
      <c r="C548" s="7">
        <v>50.7655845136157</v>
      </c>
      <c r="D548" s="7">
        <v>54.118333444711702</v>
      </c>
      <c r="E548" s="7">
        <v>52.807627054218599</v>
      </c>
      <c r="F548" s="7">
        <v>42.203217397382701</v>
      </c>
      <c r="G548" s="7">
        <v>56.675574293747701</v>
      </c>
      <c r="H548" s="7">
        <v>43.325321502241501</v>
      </c>
      <c r="I548" s="7">
        <v>42.8053517784465</v>
      </c>
      <c r="J548" s="7">
        <v>36.356059703914198</v>
      </c>
      <c r="K548" s="7">
        <v>32.657861376885897</v>
      </c>
      <c r="L548" s="7">
        <v>37.101963361771098</v>
      </c>
      <c r="M548" s="7">
        <v>54.147505504477003</v>
      </c>
      <c r="N548" s="7">
        <v>19.654180514555701</v>
      </c>
      <c r="O548" s="7">
        <v>26.634353583782701</v>
      </c>
      <c r="P548" s="7">
        <v>38.665167205899699</v>
      </c>
      <c r="Q548" s="7">
        <v>38.967668777681098</v>
      </c>
      <c r="R548" s="7">
        <v>43.4715782974055</v>
      </c>
    </row>
    <row r="549" spans="1:18" x14ac:dyDescent="0.3">
      <c r="A549" s="8"/>
      <c r="B549" s="7"/>
      <c r="C549" s="7"/>
      <c r="D549" s="7"/>
      <c r="E549" s="7"/>
      <c r="F549" s="7"/>
      <c r="G549" s="7"/>
      <c r="H549" s="7"/>
      <c r="I549" s="7"/>
      <c r="J549" s="7"/>
      <c r="K549" s="7"/>
      <c r="L549" s="7"/>
      <c r="M549" s="7"/>
      <c r="N549" s="7"/>
      <c r="O549" s="7"/>
      <c r="P549" s="7"/>
      <c r="Q549" s="7"/>
      <c r="R549" s="7"/>
    </row>
    <row r="550" spans="1:18" x14ac:dyDescent="0.3">
      <c r="A550" s="6" t="s">
        <v>84</v>
      </c>
    </row>
    <row r="551" spans="1:18" x14ac:dyDescent="0.3">
      <c r="A551" s="8" t="s">
        <v>40</v>
      </c>
      <c r="B551" s="7">
        <v>0.79594765637764797</v>
      </c>
      <c r="C551" s="7">
        <v>1.09326711146482</v>
      </c>
      <c r="D551" s="7">
        <v>3.1336891202081798</v>
      </c>
      <c r="E551" s="7">
        <v>4.1103523756744202</v>
      </c>
      <c r="F551" s="7">
        <v>4.3010981535864898</v>
      </c>
      <c r="G551" s="7">
        <v>3.87937659540993</v>
      </c>
      <c r="H551" s="7">
        <v>7.9046908029192604</v>
      </c>
      <c r="I551" s="7">
        <v>6.4667441273528601</v>
      </c>
      <c r="J551" s="7">
        <v>12.3024037893453</v>
      </c>
      <c r="K551" s="7">
        <v>9.3180517179949405</v>
      </c>
      <c r="L551" s="7">
        <v>12.634753643844199</v>
      </c>
      <c r="M551" s="7">
        <v>4.0071960718049597</v>
      </c>
      <c r="N551" s="7">
        <v>16.699986715298301</v>
      </c>
      <c r="O551" s="7">
        <v>11.6234067377074</v>
      </c>
      <c r="P551" s="7">
        <v>15.067212117721599</v>
      </c>
      <c r="Q551" s="7">
        <v>9.1918546732985398</v>
      </c>
      <c r="R551" s="7">
        <v>7.01256776644047</v>
      </c>
    </row>
    <row r="552" spans="1:18" x14ac:dyDescent="0.3">
      <c r="A552" s="8" t="s">
        <v>41</v>
      </c>
      <c r="B552" s="7">
        <v>9.2974647480375108</v>
      </c>
      <c r="C552" s="7">
        <v>10.647417695393001</v>
      </c>
      <c r="D552" s="7">
        <v>15.500759530592299</v>
      </c>
      <c r="E552" s="7">
        <v>11.2280880567384</v>
      </c>
      <c r="F552" s="7">
        <v>14.747416650630599</v>
      </c>
      <c r="G552" s="7">
        <v>12.859209942488199</v>
      </c>
      <c r="H552" s="7">
        <v>21.790498191339498</v>
      </c>
      <c r="I552" s="7">
        <v>14.3119983469138</v>
      </c>
      <c r="J552" s="7">
        <v>22.333084523495199</v>
      </c>
      <c r="K552" s="7">
        <v>16.507813596545201</v>
      </c>
      <c r="L552" s="7">
        <v>16.448976309506602</v>
      </c>
      <c r="M552" s="7">
        <v>7.0594426866070199</v>
      </c>
      <c r="N552" s="7">
        <v>21.257134843849599</v>
      </c>
      <c r="O552" s="7">
        <v>20.3839997586355</v>
      </c>
      <c r="P552" s="7">
        <v>17.634509506964399</v>
      </c>
      <c r="Q552" s="7">
        <v>4.8324107829926799</v>
      </c>
      <c r="R552" s="7">
        <v>14.525744264544601</v>
      </c>
    </row>
    <row r="553" spans="1:18" x14ac:dyDescent="0.3">
      <c r="A553" s="8" t="s">
        <v>42</v>
      </c>
      <c r="B553" s="7">
        <v>45.782203204309297</v>
      </c>
      <c r="C553" s="7">
        <v>47.083383242824603</v>
      </c>
      <c r="D553" s="7">
        <v>51.593893406679598</v>
      </c>
      <c r="E553" s="7">
        <v>39.964104231588799</v>
      </c>
      <c r="F553" s="7">
        <v>48.4207932170237</v>
      </c>
      <c r="G553" s="7">
        <v>44.0331087145655</v>
      </c>
      <c r="H553" s="7">
        <v>42.7361689966448</v>
      </c>
      <c r="I553" s="7">
        <v>46.017798736700698</v>
      </c>
      <c r="J553" s="7">
        <v>43.019037932109804</v>
      </c>
      <c r="K553" s="7">
        <v>47.759100193260203</v>
      </c>
      <c r="L553" s="7">
        <v>46.030131615773797</v>
      </c>
      <c r="M553" s="7">
        <v>38.9449353691762</v>
      </c>
      <c r="N553" s="7">
        <v>40.046881788119599</v>
      </c>
      <c r="O553" s="7">
        <v>41.697515475615603</v>
      </c>
      <c r="P553" s="7">
        <v>41.430386456311403</v>
      </c>
      <c r="Q553" s="7">
        <v>40.513105357318899</v>
      </c>
      <c r="R553" s="7">
        <v>44.446787231966603</v>
      </c>
    </row>
    <row r="554" spans="1:18" x14ac:dyDescent="0.3">
      <c r="A554" s="8" t="s">
        <v>43</v>
      </c>
      <c r="B554" s="7">
        <v>44.124384391275498</v>
      </c>
      <c r="C554" s="7">
        <v>41.175931950317498</v>
      </c>
      <c r="D554" s="7">
        <v>29.771657942519901</v>
      </c>
      <c r="E554" s="7">
        <v>44.697455335998399</v>
      </c>
      <c r="F554" s="7">
        <v>32.5306919787593</v>
      </c>
      <c r="G554" s="7">
        <v>39.228304747536299</v>
      </c>
      <c r="H554" s="7">
        <v>27.568642009096401</v>
      </c>
      <c r="I554" s="7">
        <v>33.203458789032602</v>
      </c>
      <c r="J554" s="7">
        <v>22.345473755049699</v>
      </c>
      <c r="K554" s="7">
        <v>26.415034492199698</v>
      </c>
      <c r="L554" s="7">
        <v>24.886138430875398</v>
      </c>
      <c r="M554" s="7">
        <v>49.988425872411803</v>
      </c>
      <c r="N554" s="7">
        <v>21.995996652732501</v>
      </c>
      <c r="O554" s="7">
        <v>26.295078028041502</v>
      </c>
      <c r="P554" s="7">
        <v>25.867891919002499</v>
      </c>
      <c r="Q554" s="7">
        <v>45.462629186389897</v>
      </c>
      <c r="R554" s="7">
        <v>34.014900737048301</v>
      </c>
    </row>
    <row r="555" spans="1:18" x14ac:dyDescent="0.3">
      <c r="A555" s="8"/>
      <c r="B555" s="7"/>
      <c r="C555" s="7"/>
      <c r="D555" s="7"/>
      <c r="E555" s="7"/>
      <c r="F555" s="7"/>
      <c r="G555" s="7"/>
      <c r="H555" s="7"/>
      <c r="I555" s="7"/>
      <c r="J555" s="7"/>
      <c r="K555" s="7"/>
      <c r="L555" s="7"/>
      <c r="M555" s="7"/>
      <c r="N555" s="7"/>
      <c r="O555" s="7"/>
      <c r="P555" s="7"/>
      <c r="Q555" s="7"/>
      <c r="R555" s="7"/>
    </row>
    <row r="556" spans="1:18" x14ac:dyDescent="0.3">
      <c r="A556" s="6" t="s">
        <v>85</v>
      </c>
    </row>
    <row r="557" spans="1:18" x14ac:dyDescent="0.3">
      <c r="A557" s="8" t="s">
        <v>40</v>
      </c>
      <c r="B557" s="7">
        <v>1.8166462355641799</v>
      </c>
      <c r="C557" s="7">
        <v>1.0076993444500399</v>
      </c>
      <c r="D557" s="7">
        <v>0.81550097250376596</v>
      </c>
      <c r="E557" s="7">
        <v>1.21904333811592</v>
      </c>
      <c r="F557" s="7">
        <v>1.57741010591981</v>
      </c>
      <c r="G557" s="7">
        <v>2.5973504000765901</v>
      </c>
      <c r="H557" s="7">
        <v>3.1644582826488001</v>
      </c>
      <c r="I557" s="7">
        <v>1.41984824949582</v>
      </c>
      <c r="J557" s="7">
        <v>1.56877905879406</v>
      </c>
      <c r="K557" s="7">
        <v>6.4356929776953002</v>
      </c>
      <c r="L557" s="7">
        <v>1.9967653510018399</v>
      </c>
      <c r="M557" s="7">
        <v>1.0407309886899301</v>
      </c>
      <c r="N557" s="7">
        <v>7.1456114579905403</v>
      </c>
      <c r="O557" s="7">
        <v>2.4340689338347201</v>
      </c>
      <c r="P557" s="7">
        <v>3.60887508014285</v>
      </c>
      <c r="Q557" s="7">
        <v>9.1177684177412903</v>
      </c>
      <c r="R557" s="7">
        <v>2.66500502594132</v>
      </c>
    </row>
    <row r="558" spans="1:18" x14ac:dyDescent="0.3">
      <c r="A558" s="8" t="s">
        <v>41</v>
      </c>
      <c r="B558" s="7">
        <v>9.6913169113886202</v>
      </c>
      <c r="C558" s="7">
        <v>9.1123455917047806</v>
      </c>
      <c r="D558" s="7">
        <v>7.7882382884250001</v>
      </c>
      <c r="E558" s="7">
        <v>8.8738899063510708</v>
      </c>
      <c r="F558" s="7">
        <v>8.5707452355744707</v>
      </c>
      <c r="G558" s="7">
        <v>5.6915394534225898</v>
      </c>
      <c r="H558" s="7">
        <v>8.8521559837422998</v>
      </c>
      <c r="I558" s="7">
        <v>8.5257152191111292</v>
      </c>
      <c r="J558" s="7">
        <v>7.4167639451208798</v>
      </c>
      <c r="K558" s="7">
        <v>13.1287423113753</v>
      </c>
      <c r="L558" s="7">
        <v>6.9751009293563904</v>
      </c>
      <c r="M558" s="7">
        <v>4.4014148709041496</v>
      </c>
      <c r="N558" s="7">
        <v>12.0292210772761</v>
      </c>
      <c r="O558" s="7">
        <v>11.290232546458199</v>
      </c>
      <c r="P558" s="7">
        <v>7.8455874016981104</v>
      </c>
      <c r="Q558" s="7">
        <v>8.5157749259410291</v>
      </c>
      <c r="R558" s="7">
        <v>8.8651395952949095</v>
      </c>
    </row>
    <row r="559" spans="1:18" x14ac:dyDescent="0.3">
      <c r="A559" s="8" t="s">
        <v>42</v>
      </c>
      <c r="B559" s="7">
        <v>47.323120513146598</v>
      </c>
      <c r="C559" s="7">
        <v>48.231855698378098</v>
      </c>
      <c r="D559" s="7">
        <v>43.4306229618972</v>
      </c>
      <c r="E559" s="7">
        <v>45.432995553596001</v>
      </c>
      <c r="F559" s="7">
        <v>48.716523992733002</v>
      </c>
      <c r="G559" s="7">
        <v>56.537324048998997</v>
      </c>
      <c r="H559" s="7">
        <v>49.376847554095598</v>
      </c>
      <c r="I559" s="7">
        <v>45.075885976575101</v>
      </c>
      <c r="J559" s="7">
        <v>47.875353928152499</v>
      </c>
      <c r="K559" s="7">
        <v>45.338109767156702</v>
      </c>
      <c r="L559" s="7">
        <v>52.277694338236302</v>
      </c>
      <c r="M559" s="7">
        <v>36.780034958451701</v>
      </c>
      <c r="N559" s="7">
        <v>56.046790707376203</v>
      </c>
      <c r="O559" s="7">
        <v>50.280009276904998</v>
      </c>
      <c r="P559" s="7">
        <v>46.088380944560498</v>
      </c>
      <c r="Q559" s="7">
        <v>39.758869018345699</v>
      </c>
      <c r="R559" s="7">
        <v>46.299090610689703</v>
      </c>
    </row>
    <row r="560" spans="1:18" x14ac:dyDescent="0.3">
      <c r="A560" s="8" t="s">
        <v>43</v>
      </c>
      <c r="B560" s="7">
        <v>41.168916339900598</v>
      </c>
      <c r="C560" s="7">
        <v>41.648099365467097</v>
      </c>
      <c r="D560" s="7">
        <v>47.965637777174003</v>
      </c>
      <c r="E560" s="7">
        <v>44.4740712019371</v>
      </c>
      <c r="F560" s="7">
        <v>41.135320665772703</v>
      </c>
      <c r="G560" s="7">
        <v>35.173786097501797</v>
      </c>
      <c r="H560" s="7">
        <v>38.606538179513301</v>
      </c>
      <c r="I560" s="7">
        <v>44.9785505548179</v>
      </c>
      <c r="J560" s="7">
        <v>43.139103067932602</v>
      </c>
      <c r="K560" s="7">
        <v>35.097454943772703</v>
      </c>
      <c r="L560" s="7">
        <v>38.750439381405499</v>
      </c>
      <c r="M560" s="7">
        <v>57.7778191819543</v>
      </c>
      <c r="N560" s="7">
        <v>24.778376757357101</v>
      </c>
      <c r="O560" s="7">
        <v>35.995689242802101</v>
      </c>
      <c r="P560" s="7">
        <v>42.457156573598603</v>
      </c>
      <c r="Q560" s="7">
        <v>42.607587637972003</v>
      </c>
      <c r="R560" s="7">
        <v>42.1707647680741</v>
      </c>
    </row>
    <row r="561" spans="1:18" x14ac:dyDescent="0.3">
      <c r="A561" s="8"/>
      <c r="B561" s="7"/>
      <c r="C561" s="7"/>
      <c r="D561" s="7"/>
      <c r="E561" s="7"/>
      <c r="F561" s="7"/>
      <c r="G561" s="7"/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</row>
    <row r="562" spans="1:18" x14ac:dyDescent="0.3">
      <c r="A562" s="6" t="s">
        <v>86</v>
      </c>
    </row>
    <row r="563" spans="1:18" x14ac:dyDescent="0.3">
      <c r="A563" s="8" t="s">
        <v>40</v>
      </c>
      <c r="B563" s="7">
        <v>0.92968762150513096</v>
      </c>
      <c r="C563" s="7">
        <v>1.0526934900929299</v>
      </c>
      <c r="D563" s="7">
        <v>0.86585078969751395</v>
      </c>
      <c r="E563" s="7">
        <v>0.70491056359337101</v>
      </c>
      <c r="F563" s="7">
        <v>0.98731006424482304</v>
      </c>
      <c r="G563" s="7">
        <v>0.86472449994504597</v>
      </c>
      <c r="H563" s="7">
        <v>1.70243865629191</v>
      </c>
      <c r="I563" s="7">
        <v>1.0037323984147399</v>
      </c>
      <c r="J563" s="7">
        <v>0.975413335819867</v>
      </c>
      <c r="K563" s="7">
        <v>1.4559387071615</v>
      </c>
      <c r="L563" s="7">
        <v>0.98407601247807697</v>
      </c>
      <c r="M563" s="7">
        <v>0.27217704995053499</v>
      </c>
      <c r="N563" s="7">
        <v>1.81018195757939</v>
      </c>
      <c r="O563" s="7">
        <v>1.0128795556353301</v>
      </c>
      <c r="P563" s="7">
        <v>1.32282577632107</v>
      </c>
      <c r="Q563" s="7">
        <v>1.53461409884128</v>
      </c>
      <c r="R563" s="7">
        <v>1.1307338311572901</v>
      </c>
    </row>
    <row r="564" spans="1:18" x14ac:dyDescent="0.3">
      <c r="A564" s="8" t="s">
        <v>41</v>
      </c>
      <c r="B564" s="7">
        <v>8.6327765859065799</v>
      </c>
      <c r="C564" s="7">
        <v>7.8210550405361001</v>
      </c>
      <c r="D564" s="7">
        <v>10.011687244089099</v>
      </c>
      <c r="E564" s="7">
        <v>9.0435126509853596</v>
      </c>
      <c r="F564" s="7">
        <v>8.1533561520267597</v>
      </c>
      <c r="G564" s="7">
        <v>9.7144349920336293</v>
      </c>
      <c r="H564" s="7">
        <v>11.9326707760851</v>
      </c>
      <c r="I564" s="7">
        <v>6.8666286029071699</v>
      </c>
      <c r="J564" s="7">
        <v>7.5049050764164997</v>
      </c>
      <c r="K564" s="7">
        <v>4.5497408359034903</v>
      </c>
      <c r="L564" s="7">
        <v>9.0857004479783505</v>
      </c>
      <c r="M564" s="7">
        <v>2.6757773735586601</v>
      </c>
      <c r="N564" s="7">
        <v>7.1401362395847503</v>
      </c>
      <c r="O564" s="7">
        <v>5.7043378185170601</v>
      </c>
      <c r="P564" s="7">
        <v>6.73234495146498</v>
      </c>
      <c r="Q564" s="7">
        <v>6.6954396295304504</v>
      </c>
      <c r="R564" s="7">
        <v>7.8276246277978903</v>
      </c>
    </row>
    <row r="565" spans="1:18" x14ac:dyDescent="0.3">
      <c r="A565" s="8" t="s">
        <v>42</v>
      </c>
      <c r="B565" s="7">
        <v>55.105469531226802</v>
      </c>
      <c r="C565" s="7">
        <v>62.513544183334403</v>
      </c>
      <c r="D565" s="7">
        <v>56.947250970315302</v>
      </c>
      <c r="E565" s="7">
        <v>53.128675496736598</v>
      </c>
      <c r="F565" s="7">
        <v>56.618317058468499</v>
      </c>
      <c r="G565" s="7">
        <v>54.516551055124197</v>
      </c>
      <c r="H565" s="7">
        <v>54.369868318167299</v>
      </c>
      <c r="I565" s="7">
        <v>51.8608604829505</v>
      </c>
      <c r="J565" s="7">
        <v>50.935144185148999</v>
      </c>
      <c r="K565" s="7">
        <v>51.759936922651903</v>
      </c>
      <c r="L565" s="7">
        <v>54.7262192306111</v>
      </c>
      <c r="M565" s="7">
        <v>33.815332460391403</v>
      </c>
      <c r="N565" s="7">
        <v>56.437824914632301</v>
      </c>
      <c r="O565" s="7">
        <v>55.1534059641385</v>
      </c>
      <c r="P565" s="7">
        <v>45.149617425808003</v>
      </c>
      <c r="Q565" s="7">
        <v>36.126541886077398</v>
      </c>
      <c r="R565" s="7">
        <v>51.810601528715203</v>
      </c>
    </row>
    <row r="566" spans="1:18" x14ac:dyDescent="0.3">
      <c r="A566" s="8" t="s">
        <v>43</v>
      </c>
      <c r="B566" s="7">
        <v>35.332066261361497</v>
      </c>
      <c r="C566" s="7">
        <v>28.6127072860365</v>
      </c>
      <c r="D566" s="7">
        <v>32.175210995898098</v>
      </c>
      <c r="E566" s="7">
        <v>37.122901288684602</v>
      </c>
      <c r="F566" s="7">
        <v>34.241016725259897</v>
      </c>
      <c r="G566" s="7">
        <v>34.904289452897203</v>
      </c>
      <c r="H566" s="7">
        <v>31.995022249455701</v>
      </c>
      <c r="I566" s="7">
        <v>40.268778515727597</v>
      </c>
      <c r="J566" s="7">
        <v>40.5845374026147</v>
      </c>
      <c r="K566" s="7">
        <v>42.234383534283097</v>
      </c>
      <c r="L566" s="7">
        <v>35.204004308932397</v>
      </c>
      <c r="M566" s="7">
        <v>63.236713116099402</v>
      </c>
      <c r="N566" s="7">
        <v>34.611856888203498</v>
      </c>
      <c r="O566" s="7">
        <v>38.129376661709102</v>
      </c>
      <c r="P566" s="7">
        <v>46.795211846405898</v>
      </c>
      <c r="Q566" s="7">
        <v>55.643404385550802</v>
      </c>
      <c r="R566" s="7">
        <v>39.2310400123297</v>
      </c>
    </row>
    <row r="567" spans="1:18" x14ac:dyDescent="0.3">
      <c r="A567" s="8"/>
      <c r="B567" s="7"/>
      <c r="C567" s="7"/>
      <c r="D567" s="7"/>
      <c r="E567" s="7"/>
      <c r="F567" s="7"/>
      <c r="G567" s="7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</row>
    <row r="568" spans="1:18" x14ac:dyDescent="0.3">
      <c r="A568" s="6" t="s">
        <v>87</v>
      </c>
    </row>
    <row r="569" spans="1:18" x14ac:dyDescent="0.3">
      <c r="A569" s="8" t="s">
        <v>40</v>
      </c>
      <c r="B569" s="7">
        <v>1.17230308450022</v>
      </c>
      <c r="C569" s="7">
        <v>1.0502975269061401</v>
      </c>
      <c r="D569" s="7">
        <v>1.54894623203193</v>
      </c>
      <c r="E569" s="7">
        <v>0.43766342865950503</v>
      </c>
      <c r="F569" s="7">
        <v>3.0057070255049498</v>
      </c>
      <c r="G569" s="7">
        <v>3.8439933717088</v>
      </c>
      <c r="H569" s="7">
        <v>2.6911342138741401</v>
      </c>
      <c r="I569" s="7">
        <v>2.7584719079166198</v>
      </c>
      <c r="J569" s="7">
        <v>3.8223913203977098</v>
      </c>
      <c r="K569" s="7">
        <v>3.3977490058441</v>
      </c>
      <c r="L569" s="7">
        <v>3.88713153124898</v>
      </c>
      <c r="M569" s="7">
        <v>1.08891266718867</v>
      </c>
      <c r="N569" s="7">
        <v>3.7781859172199201</v>
      </c>
      <c r="O569" s="7">
        <v>3.9761368188781301</v>
      </c>
      <c r="P569" s="7">
        <v>9.70335278263296</v>
      </c>
      <c r="Q569" s="7">
        <v>3.4139508662376699</v>
      </c>
      <c r="R569" s="7">
        <v>2.7679476709758699</v>
      </c>
    </row>
    <row r="570" spans="1:18" x14ac:dyDescent="0.3">
      <c r="A570" s="8" t="s">
        <v>41</v>
      </c>
      <c r="B570" s="7">
        <v>5.6848483129710798</v>
      </c>
      <c r="C570" s="7">
        <v>7.4220654399321004</v>
      </c>
      <c r="D570" s="7">
        <v>10.444296152873299</v>
      </c>
      <c r="E570" s="7">
        <v>9.7797549270639799</v>
      </c>
      <c r="F570" s="7">
        <v>11.251647192195399</v>
      </c>
      <c r="G570" s="7">
        <v>7.6197395387581501</v>
      </c>
      <c r="H570" s="7">
        <v>14.8315832668585</v>
      </c>
      <c r="I570" s="7">
        <v>8.5190894177804406</v>
      </c>
      <c r="J570" s="7">
        <v>10.2773467399249</v>
      </c>
      <c r="K570" s="7">
        <v>8.63354398519804</v>
      </c>
      <c r="L570" s="7">
        <v>12.6886977891016</v>
      </c>
      <c r="M570" s="7">
        <v>5.7105252872570498</v>
      </c>
      <c r="N570" s="7">
        <v>10.4122890499153</v>
      </c>
      <c r="O570" s="7">
        <v>10.9895123780429</v>
      </c>
      <c r="P570" s="7">
        <v>10.393368363329801</v>
      </c>
      <c r="Q570" s="7">
        <v>8.6887368623315204</v>
      </c>
      <c r="R570" s="7">
        <v>9.5362200868543692</v>
      </c>
    </row>
    <row r="571" spans="1:18" x14ac:dyDescent="0.3">
      <c r="A571" s="8" t="s">
        <v>42</v>
      </c>
      <c r="B571" s="7">
        <v>51.957481026559599</v>
      </c>
      <c r="C571" s="7">
        <v>53.609840519863297</v>
      </c>
      <c r="D571" s="7">
        <v>50.766081674551401</v>
      </c>
      <c r="E571" s="7">
        <v>48.241045560989598</v>
      </c>
      <c r="F571" s="7">
        <v>53.748061337291396</v>
      </c>
      <c r="G571" s="7">
        <v>52.900662530096803</v>
      </c>
      <c r="H571" s="7">
        <v>47.689685741446397</v>
      </c>
      <c r="I571" s="7">
        <v>53.533181620764701</v>
      </c>
      <c r="J571" s="7">
        <v>48.491113418276697</v>
      </c>
      <c r="K571" s="7">
        <v>42.840912705112302</v>
      </c>
      <c r="L571" s="7">
        <v>52.332899585239304</v>
      </c>
      <c r="M571" s="7">
        <v>38.7326154134158</v>
      </c>
      <c r="N571" s="7">
        <v>57.091645384300897</v>
      </c>
      <c r="O571" s="7">
        <v>50.984967330791598</v>
      </c>
      <c r="P571" s="7">
        <v>39.2655006239385</v>
      </c>
      <c r="Q571" s="7">
        <v>33.495474596890901</v>
      </c>
      <c r="R571" s="7">
        <v>48.241015858079002</v>
      </c>
    </row>
    <row r="572" spans="1:18" x14ac:dyDescent="0.3">
      <c r="A572" s="8" t="s">
        <v>43</v>
      </c>
      <c r="B572" s="7">
        <v>41.185367575969103</v>
      </c>
      <c r="C572" s="7">
        <v>37.917796513298498</v>
      </c>
      <c r="D572" s="7">
        <v>37.240675940543298</v>
      </c>
      <c r="E572" s="7">
        <v>41.5415360832869</v>
      </c>
      <c r="F572" s="7">
        <v>31.994584445008201</v>
      </c>
      <c r="G572" s="7">
        <v>35.635604559436302</v>
      </c>
      <c r="H572" s="7">
        <v>34.787596777821001</v>
      </c>
      <c r="I572" s="7">
        <v>35.189257053538199</v>
      </c>
      <c r="J572" s="7">
        <v>37.409148521400702</v>
      </c>
      <c r="K572" s="7">
        <v>45.127794303845498</v>
      </c>
      <c r="L572" s="7">
        <v>31.0912710944101</v>
      </c>
      <c r="M572" s="7">
        <v>54.467946632138499</v>
      </c>
      <c r="N572" s="7">
        <v>28.717879648563901</v>
      </c>
      <c r="O572" s="7">
        <v>34.049383472287502</v>
      </c>
      <c r="P572" s="7">
        <v>40.637778230098803</v>
      </c>
      <c r="Q572" s="7">
        <v>54.401837674539898</v>
      </c>
      <c r="R572" s="7">
        <v>39.454816384090698</v>
      </c>
    </row>
    <row r="573" spans="1:18" x14ac:dyDescent="0.3">
      <c r="A573" s="8"/>
      <c r="B573" s="7"/>
      <c r="C573" s="7"/>
      <c r="D573" s="7"/>
      <c r="E573" s="7"/>
      <c r="F573" s="7"/>
      <c r="G573" s="7"/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"/>
    </row>
    <row r="574" spans="1:18" x14ac:dyDescent="0.3">
      <c r="A574" s="6" t="s">
        <v>88</v>
      </c>
    </row>
    <row r="575" spans="1:18" x14ac:dyDescent="0.3">
      <c r="A575" s="8" t="s">
        <v>40</v>
      </c>
      <c r="B575" s="7">
        <v>33.464563933575803</v>
      </c>
      <c r="C575" s="7">
        <v>32.127451863183701</v>
      </c>
      <c r="D575" s="7">
        <v>31.0584682733421</v>
      </c>
      <c r="E575" s="7">
        <v>35.731636596983698</v>
      </c>
      <c r="F575" s="7">
        <v>32.7350727211305</v>
      </c>
      <c r="G575" s="7">
        <v>24.0952457571791</v>
      </c>
      <c r="H575" s="7">
        <v>33.991851924818697</v>
      </c>
      <c r="I575" s="7">
        <v>42.241691558555402</v>
      </c>
      <c r="J575" s="7">
        <v>47.458822412974101</v>
      </c>
      <c r="K575" s="7">
        <v>43.372728365373703</v>
      </c>
      <c r="L575" s="7">
        <v>34.480809137427102</v>
      </c>
      <c r="M575" s="7">
        <v>40.449620398110902</v>
      </c>
      <c r="N575" s="7">
        <v>45.726560128009403</v>
      </c>
      <c r="O575" s="7">
        <v>37.557647060728797</v>
      </c>
      <c r="P575" s="7">
        <v>41.751594804236099</v>
      </c>
      <c r="Q575" s="7">
        <v>49.214726565806799</v>
      </c>
      <c r="R575" s="7">
        <v>38.519347257679698</v>
      </c>
    </row>
    <row r="576" spans="1:18" x14ac:dyDescent="0.3">
      <c r="A576" s="8" t="s">
        <v>41</v>
      </c>
      <c r="B576" s="7">
        <v>53.592624446653502</v>
      </c>
      <c r="C576" s="7">
        <v>56.367316333936103</v>
      </c>
      <c r="D576" s="7">
        <v>52.868886788650997</v>
      </c>
      <c r="E576" s="7">
        <v>49.858670343504997</v>
      </c>
      <c r="F576" s="7">
        <v>51.266442989937097</v>
      </c>
      <c r="G576" s="7">
        <v>51.8844130253174</v>
      </c>
      <c r="H576" s="7">
        <v>43.726327297170002</v>
      </c>
      <c r="I576" s="7">
        <v>46.713746169734897</v>
      </c>
      <c r="J576" s="7">
        <v>37.637813060385099</v>
      </c>
      <c r="K576" s="7">
        <v>37.516607365283299</v>
      </c>
      <c r="L576" s="7">
        <v>47.687931313271797</v>
      </c>
      <c r="M576" s="7">
        <v>46.712263610667598</v>
      </c>
      <c r="N576" s="7">
        <v>39.352174556576003</v>
      </c>
      <c r="O576" s="7">
        <v>45.8132175151732</v>
      </c>
      <c r="P576" s="7">
        <v>31.180340163661999</v>
      </c>
      <c r="Q576" s="7">
        <v>33.174986515021999</v>
      </c>
      <c r="R576" s="7">
        <v>45.808993177794001</v>
      </c>
    </row>
    <row r="577" spans="1:18" x14ac:dyDescent="0.3">
      <c r="A577" s="8" t="s">
        <v>42</v>
      </c>
      <c r="B577" s="7">
        <v>10.582167661986301</v>
      </c>
      <c r="C577" s="7">
        <v>10.132674422983801</v>
      </c>
      <c r="D577" s="7">
        <v>14.4425240373962</v>
      </c>
      <c r="E577" s="7">
        <v>12.249503306106901</v>
      </c>
      <c r="F577" s="7">
        <v>13.7732398686623</v>
      </c>
      <c r="G577" s="7">
        <v>21.2088858189564</v>
      </c>
      <c r="H577" s="7">
        <v>16.525000001077501</v>
      </c>
      <c r="I577" s="7">
        <v>9.2044829724686306</v>
      </c>
      <c r="J577" s="7">
        <v>12.0134934428288</v>
      </c>
      <c r="K577" s="7">
        <v>15.785207276639699</v>
      </c>
      <c r="L577" s="7">
        <v>15.5318255511533</v>
      </c>
      <c r="M577" s="7">
        <v>10.6205303997328</v>
      </c>
      <c r="N577" s="7">
        <v>10.3889741840018</v>
      </c>
      <c r="O577" s="7">
        <v>13.1873639014087</v>
      </c>
      <c r="P577" s="7">
        <v>23.190944756515101</v>
      </c>
      <c r="Q577" s="7">
        <v>11.8181936021883</v>
      </c>
      <c r="R577" s="7">
        <v>12.869012572042999</v>
      </c>
    </row>
    <row r="578" spans="1:18" x14ac:dyDescent="0.3">
      <c r="A578" s="8" t="s">
        <v>43</v>
      </c>
      <c r="B578" s="7">
        <v>2.36064395778443</v>
      </c>
      <c r="C578" s="7">
        <v>1.3725573798964401</v>
      </c>
      <c r="D578" s="7">
        <v>1.63012090061069</v>
      </c>
      <c r="E578" s="7">
        <v>2.1601897534043002</v>
      </c>
      <c r="F578" s="7">
        <v>2.22524442027018</v>
      </c>
      <c r="G578" s="7">
        <v>2.8114553985470998</v>
      </c>
      <c r="H578" s="7">
        <v>5.7568207769338304</v>
      </c>
      <c r="I578" s="7">
        <v>1.84007929924103</v>
      </c>
      <c r="J578" s="7">
        <v>2.88987108381205</v>
      </c>
      <c r="K578" s="7">
        <v>3.3254569927032702</v>
      </c>
      <c r="L578" s="7">
        <v>2.2994339981476899</v>
      </c>
      <c r="M578" s="7">
        <v>2.2175855914886702</v>
      </c>
      <c r="N578" s="7">
        <v>4.5322911314127996</v>
      </c>
      <c r="O578" s="7">
        <v>3.4417715226893302</v>
      </c>
      <c r="P578" s="7">
        <v>3.8771202755868002</v>
      </c>
      <c r="Q578" s="7">
        <v>5.7920933169828102</v>
      </c>
      <c r="R578" s="7">
        <v>2.80264699248331</v>
      </c>
    </row>
    <row r="579" spans="1:18" x14ac:dyDescent="0.3">
      <c r="A579" s="8"/>
      <c r="B579" s="7"/>
      <c r="C579" s="7"/>
      <c r="D579" s="7"/>
      <c r="E579" s="7"/>
      <c r="F579" s="7"/>
      <c r="G579" s="7"/>
      <c r="H579" s="7"/>
      <c r="I579" s="7"/>
      <c r="J579" s="7"/>
      <c r="K579" s="7"/>
      <c r="L579" s="7"/>
      <c r="M579" s="7"/>
      <c r="N579" s="7"/>
      <c r="O579" s="7"/>
      <c r="P579" s="7"/>
      <c r="Q579" s="7"/>
      <c r="R579" s="7"/>
    </row>
    <row r="580" spans="1:18" x14ac:dyDescent="0.3">
      <c r="A580" s="6" t="s">
        <v>89</v>
      </c>
    </row>
    <row r="581" spans="1:18" x14ac:dyDescent="0.3">
      <c r="A581" s="8" t="s">
        <v>40</v>
      </c>
      <c r="B581" s="7">
        <v>65.540901677272004</v>
      </c>
      <c r="C581" s="7">
        <v>68.867400647708607</v>
      </c>
      <c r="D581" s="7">
        <v>74.452317137225705</v>
      </c>
      <c r="E581" s="7">
        <v>72.054571601650693</v>
      </c>
      <c r="F581" s="7">
        <v>73.128494892851904</v>
      </c>
      <c r="G581" s="7">
        <v>68.564660953385598</v>
      </c>
      <c r="H581" s="7">
        <v>68.922637711798302</v>
      </c>
      <c r="I581" s="7">
        <v>69.695385390195895</v>
      </c>
      <c r="J581" s="7">
        <v>72.012790412510398</v>
      </c>
      <c r="K581" s="7">
        <v>71.759722048693504</v>
      </c>
      <c r="L581" s="7">
        <v>67.590721039440893</v>
      </c>
      <c r="M581" s="7">
        <v>77.616377076421301</v>
      </c>
      <c r="N581" s="7">
        <v>63.965223994994801</v>
      </c>
      <c r="O581" s="7">
        <v>65.950929272085105</v>
      </c>
      <c r="P581" s="7">
        <v>62.108160343704398</v>
      </c>
      <c r="Q581" s="7">
        <v>68.860524979537999</v>
      </c>
      <c r="R581" s="7">
        <v>70.256578899289295</v>
      </c>
    </row>
    <row r="582" spans="1:18" x14ac:dyDescent="0.3">
      <c r="A582" s="8" t="s">
        <v>41</v>
      </c>
      <c r="B582" s="7">
        <v>25.817897596303101</v>
      </c>
      <c r="C582" s="7">
        <v>24.433637826760499</v>
      </c>
      <c r="D582" s="7">
        <v>22.3389170248258</v>
      </c>
      <c r="E582" s="7">
        <v>21.338480874688301</v>
      </c>
      <c r="F582" s="7">
        <v>20.708369309060199</v>
      </c>
      <c r="G582" s="7">
        <v>25.131096817454999</v>
      </c>
      <c r="H582" s="7">
        <v>19.4057487792067</v>
      </c>
      <c r="I582" s="7">
        <v>21.812693533234501</v>
      </c>
      <c r="J582" s="7">
        <v>19.239259661416199</v>
      </c>
      <c r="K582" s="7">
        <v>18.570204234748999</v>
      </c>
      <c r="L582" s="7">
        <v>24.806003736195699</v>
      </c>
      <c r="M582" s="7">
        <v>16.954623975655501</v>
      </c>
      <c r="N582" s="7">
        <v>26.1171353959272</v>
      </c>
      <c r="O582" s="7">
        <v>20.584136460458399</v>
      </c>
      <c r="P582" s="7">
        <v>26.892185129705201</v>
      </c>
      <c r="Q582" s="7">
        <v>15.6931566463621</v>
      </c>
      <c r="R582" s="7">
        <v>21.5616036469658</v>
      </c>
    </row>
    <row r="583" spans="1:18" x14ac:dyDescent="0.3">
      <c r="A583" s="8" t="s">
        <v>42</v>
      </c>
      <c r="B583" s="7">
        <v>6.5599062099707304</v>
      </c>
      <c r="C583" s="7">
        <v>5.1346627710000101</v>
      </c>
      <c r="D583" s="7">
        <v>2.23148944918151</v>
      </c>
      <c r="E583" s="7">
        <v>5.1029946886071702</v>
      </c>
      <c r="F583" s="7">
        <v>5.0944851293169204</v>
      </c>
      <c r="G583" s="7">
        <v>3.9459032684988098</v>
      </c>
      <c r="H583" s="7">
        <v>8.6857371376972008</v>
      </c>
      <c r="I583" s="7">
        <v>7.0581648756321202</v>
      </c>
      <c r="J583" s="7">
        <v>6.5451734427666501</v>
      </c>
      <c r="K583" s="7">
        <v>5.3787574371581997</v>
      </c>
      <c r="L583" s="7">
        <v>5.57660098801749</v>
      </c>
      <c r="M583" s="7">
        <v>3.7765048293521</v>
      </c>
      <c r="N583" s="7">
        <v>7.4129013651778504</v>
      </c>
      <c r="O583" s="7">
        <v>11.592223887294301</v>
      </c>
      <c r="P583" s="7">
        <v>5.3271645098833504</v>
      </c>
      <c r="Q583" s="7">
        <v>12.2995932045757</v>
      </c>
      <c r="R583" s="7">
        <v>6.0406576328475001</v>
      </c>
    </row>
    <row r="584" spans="1:18" x14ac:dyDescent="0.3">
      <c r="A584" s="8" t="s">
        <v>43</v>
      </c>
      <c r="B584" s="7">
        <v>2.0812945164540801</v>
      </c>
      <c r="C584" s="7">
        <v>1.5642987545309099</v>
      </c>
      <c r="D584" s="7">
        <v>0.97727638876702905</v>
      </c>
      <c r="E584" s="7">
        <v>1.50395283505382</v>
      </c>
      <c r="F584" s="7">
        <v>1.0686506687709301</v>
      </c>
      <c r="G584" s="7">
        <v>2.35833896066061</v>
      </c>
      <c r="H584" s="7">
        <v>2.9858763712977998</v>
      </c>
      <c r="I584" s="7">
        <v>1.43375620093747</v>
      </c>
      <c r="J584" s="7">
        <v>2.2027764833066898</v>
      </c>
      <c r="K584" s="7">
        <v>4.2913162793993802</v>
      </c>
      <c r="L584" s="7">
        <v>2.0266742363459</v>
      </c>
      <c r="M584" s="7">
        <v>1.65249411857104</v>
      </c>
      <c r="N584" s="7">
        <v>2.5047392439001599</v>
      </c>
      <c r="O584" s="7">
        <v>1.8727103801621501</v>
      </c>
      <c r="P584" s="7">
        <v>5.6724900167070702</v>
      </c>
      <c r="Q584" s="7">
        <v>3.1467251695242</v>
      </c>
      <c r="R584" s="7">
        <v>2.1411598208973501</v>
      </c>
    </row>
    <row r="585" spans="1:18" x14ac:dyDescent="0.3">
      <c r="A585" s="8"/>
      <c r="B585" s="7"/>
      <c r="C585" s="7"/>
      <c r="D585" s="7"/>
      <c r="E585" s="7"/>
      <c r="F585" s="7"/>
      <c r="G585" s="7"/>
      <c r="H585" s="7"/>
      <c r="I585" s="7"/>
      <c r="J585" s="7"/>
      <c r="K585" s="7"/>
      <c r="L585" s="7"/>
      <c r="M585" s="7"/>
      <c r="N585" s="7"/>
      <c r="O585" s="7"/>
      <c r="P585" s="7"/>
      <c r="Q585" s="7"/>
      <c r="R585" s="7"/>
    </row>
    <row r="586" spans="1:18" x14ac:dyDescent="0.3">
      <c r="A586" s="6" t="s">
        <v>90</v>
      </c>
    </row>
    <row r="587" spans="1:18" x14ac:dyDescent="0.3">
      <c r="A587" s="8" t="s">
        <v>40</v>
      </c>
      <c r="B587" s="7">
        <v>1.69546216961895</v>
      </c>
      <c r="C587" s="7">
        <v>1.69497974444761</v>
      </c>
      <c r="D587" s="7">
        <v>1.5643776505239799</v>
      </c>
      <c r="E587" s="7">
        <v>2.4459098096802498</v>
      </c>
      <c r="F587" s="7">
        <v>1.28818315585073</v>
      </c>
      <c r="G587" s="7">
        <v>3.6168644453790599</v>
      </c>
      <c r="H587" s="7">
        <v>2.96449524649486</v>
      </c>
      <c r="I587" s="7">
        <v>1.72583476466174</v>
      </c>
      <c r="J587" s="7">
        <v>2.4602690843259798</v>
      </c>
      <c r="K587" s="7">
        <v>4.4792836751577099</v>
      </c>
      <c r="L587" s="7">
        <v>2.0944613250986199</v>
      </c>
      <c r="M587" s="7">
        <v>1.5522932675716701</v>
      </c>
      <c r="N587" s="7">
        <v>3.6622667407176901</v>
      </c>
      <c r="O587" s="7">
        <v>4.5865002893729203</v>
      </c>
      <c r="P587" s="7">
        <v>5.0882518410044701</v>
      </c>
      <c r="Q587" s="7">
        <v>3.3759071318137499</v>
      </c>
      <c r="R587" s="7">
        <v>2.56169168851619</v>
      </c>
    </row>
    <row r="588" spans="1:18" x14ac:dyDescent="0.3">
      <c r="A588" s="8" t="s">
        <v>41</v>
      </c>
      <c r="B588" s="7">
        <v>6.0012195076974404</v>
      </c>
      <c r="C588" s="7">
        <v>8.8260152596047998</v>
      </c>
      <c r="D588" s="7">
        <v>7.9611344005142897</v>
      </c>
      <c r="E588" s="7">
        <v>7.50905415883609</v>
      </c>
      <c r="F588" s="7">
        <v>5.0622178508355402</v>
      </c>
      <c r="G588" s="7">
        <v>6.84278875215937</v>
      </c>
      <c r="H588" s="7">
        <v>8.0724629823383403</v>
      </c>
      <c r="I588" s="7">
        <v>5.8121023905331501</v>
      </c>
      <c r="J588" s="7">
        <v>7.4819161540330503</v>
      </c>
      <c r="K588" s="7">
        <v>9.9694390883420194</v>
      </c>
      <c r="L588" s="7">
        <v>4.1057933907052</v>
      </c>
      <c r="M588" s="7">
        <v>6.6941518850844401</v>
      </c>
      <c r="N588" s="7">
        <v>7.1637796311063697</v>
      </c>
      <c r="O588" s="7">
        <v>6.9127312111079098</v>
      </c>
      <c r="P588" s="7">
        <v>4.2801946574662404</v>
      </c>
      <c r="Q588" s="7">
        <v>2.4046642222682002</v>
      </c>
      <c r="R588" s="7">
        <v>6.7064844988392203</v>
      </c>
    </row>
    <row r="589" spans="1:18" x14ac:dyDescent="0.3">
      <c r="A589" s="8" t="s">
        <v>42</v>
      </c>
      <c r="B589" s="7">
        <v>50.520814746771698</v>
      </c>
      <c r="C589" s="7">
        <v>52.046651743991198</v>
      </c>
      <c r="D589" s="7">
        <v>43.098774828945999</v>
      </c>
      <c r="E589" s="7">
        <v>41.174208047841297</v>
      </c>
      <c r="F589" s="7">
        <v>46.826119252100803</v>
      </c>
      <c r="G589" s="7">
        <v>53.143734079778</v>
      </c>
      <c r="H589" s="7">
        <v>39.300876839317297</v>
      </c>
      <c r="I589" s="7">
        <v>38.526835809128301</v>
      </c>
      <c r="J589" s="7">
        <v>40.560855403868899</v>
      </c>
      <c r="K589" s="7">
        <v>40.4178348643864</v>
      </c>
      <c r="L589" s="7">
        <v>41.258029071718902</v>
      </c>
      <c r="M589" s="7">
        <v>31.361045038351499</v>
      </c>
      <c r="N589" s="7">
        <v>39.905652401704899</v>
      </c>
      <c r="O589" s="7">
        <v>38.022975049221799</v>
      </c>
      <c r="P589" s="7">
        <v>36.716575157542302</v>
      </c>
      <c r="Q589" s="7">
        <v>24.356982177113</v>
      </c>
      <c r="R589" s="7">
        <v>41.1644207779376</v>
      </c>
    </row>
    <row r="590" spans="1:18" x14ac:dyDescent="0.3">
      <c r="A590" s="8" t="s">
        <v>43</v>
      </c>
      <c r="B590" s="7">
        <v>41.782503575911903</v>
      </c>
      <c r="C590" s="7">
        <v>37.4323532519564</v>
      </c>
      <c r="D590" s="7">
        <v>47.375713120015703</v>
      </c>
      <c r="E590" s="7">
        <v>48.8708279836424</v>
      </c>
      <c r="F590" s="7">
        <v>46.8234797412129</v>
      </c>
      <c r="G590" s="7">
        <v>36.3966127226835</v>
      </c>
      <c r="H590" s="7">
        <v>49.662164931849503</v>
      </c>
      <c r="I590" s="7">
        <v>53.935227035676803</v>
      </c>
      <c r="J590" s="7">
        <v>49.496959357772099</v>
      </c>
      <c r="K590" s="7">
        <v>45.133442372113898</v>
      </c>
      <c r="L590" s="7">
        <v>52.541716212477297</v>
      </c>
      <c r="M590" s="7">
        <v>60.392509808992401</v>
      </c>
      <c r="N590" s="7">
        <v>49.268301226471003</v>
      </c>
      <c r="O590" s="7">
        <v>50.477793450297398</v>
      </c>
      <c r="P590" s="7">
        <v>53.914978343986903</v>
      </c>
      <c r="Q590" s="7">
        <v>69.862446468805103</v>
      </c>
      <c r="R590" s="7">
        <v>49.567403034706999</v>
      </c>
    </row>
    <row r="591" spans="1:18" x14ac:dyDescent="0.3">
      <c r="A591" s="8"/>
      <c r="B591" s="7"/>
      <c r="C591" s="7"/>
      <c r="D591" s="7"/>
      <c r="E591" s="7"/>
      <c r="F591" s="7"/>
      <c r="G591" s="7"/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</row>
    <row r="592" spans="1:18" x14ac:dyDescent="0.3">
      <c r="A592" s="6" t="s">
        <v>91</v>
      </c>
    </row>
    <row r="593" spans="1:18" x14ac:dyDescent="0.3">
      <c r="A593" s="8" t="s">
        <v>92</v>
      </c>
      <c r="B593" s="7">
        <v>78.248095166177805</v>
      </c>
      <c r="C593" s="7">
        <v>76.572731015377798</v>
      </c>
      <c r="D593" s="7">
        <v>39.628357292040697</v>
      </c>
      <c r="E593" s="7">
        <v>67.5442446915565</v>
      </c>
      <c r="F593" s="7">
        <v>45.501108547869201</v>
      </c>
      <c r="G593" s="7">
        <v>32.611373663874502</v>
      </c>
      <c r="H593" s="7">
        <v>17.190755121777201</v>
      </c>
      <c r="I593" s="7">
        <v>66.046449048241399</v>
      </c>
      <c r="J593" s="7">
        <v>30.498082310567</v>
      </c>
      <c r="K593" s="7">
        <v>31.349463554071502</v>
      </c>
      <c r="L593" s="7">
        <v>14.982241666656099</v>
      </c>
      <c r="M593" s="7">
        <v>19.710458881348199</v>
      </c>
      <c r="N593" s="7">
        <v>36.6265726606226</v>
      </c>
      <c r="O593" s="7">
        <v>22.5683401203435</v>
      </c>
      <c r="P593" s="7">
        <v>23.5688518475955</v>
      </c>
      <c r="Q593" s="7">
        <v>24.0097618854034</v>
      </c>
      <c r="R593" s="7">
        <v>43.475705495505899</v>
      </c>
    </row>
    <row r="594" spans="1:18" x14ac:dyDescent="0.3">
      <c r="A594" s="8" t="s">
        <v>93</v>
      </c>
      <c r="B594" s="7">
        <v>16.549552644253101</v>
      </c>
      <c r="C594" s="7">
        <v>19.176196951496198</v>
      </c>
      <c r="D594" s="7">
        <v>40.4348917898892</v>
      </c>
      <c r="E594" s="7">
        <v>25.086920502883199</v>
      </c>
      <c r="F594" s="7">
        <v>40.377939405957299</v>
      </c>
      <c r="G594" s="7">
        <v>48.204629914120197</v>
      </c>
      <c r="H594" s="7">
        <v>45.728834187551797</v>
      </c>
      <c r="I594" s="7">
        <v>27.399602219580402</v>
      </c>
      <c r="J594" s="7">
        <v>45.064969125044698</v>
      </c>
      <c r="K594" s="7">
        <v>45.392439703195997</v>
      </c>
      <c r="L594" s="7">
        <v>50.710250096650803</v>
      </c>
      <c r="M594" s="7">
        <v>47.270568958482201</v>
      </c>
      <c r="N594" s="7">
        <v>36.546068334745698</v>
      </c>
      <c r="O594" s="7">
        <v>53.558158508703102</v>
      </c>
      <c r="P594" s="7">
        <v>42.706444760171699</v>
      </c>
      <c r="Q594" s="7">
        <v>36.683810379570403</v>
      </c>
      <c r="R594" s="7">
        <v>36.715949396986602</v>
      </c>
    </row>
    <row r="595" spans="1:18" x14ac:dyDescent="0.3">
      <c r="A595" s="8" t="s">
        <v>94</v>
      </c>
      <c r="B595" s="7">
        <v>5.20235218956915</v>
      </c>
      <c r="C595" s="7">
        <v>4.2510720331260803</v>
      </c>
      <c r="D595" s="7">
        <v>19.9367509180701</v>
      </c>
      <c r="E595" s="7">
        <v>7.3688348055603097</v>
      </c>
      <c r="F595" s="7">
        <v>14.1209520461735</v>
      </c>
      <c r="G595" s="7">
        <v>19.1839964220054</v>
      </c>
      <c r="H595" s="7">
        <v>37.080410690671002</v>
      </c>
      <c r="I595" s="7">
        <v>6.5539487321781902</v>
      </c>
      <c r="J595" s="7">
        <v>24.436948564388299</v>
      </c>
      <c r="K595" s="7">
        <v>23.258096742732501</v>
      </c>
      <c r="L595" s="7">
        <v>34.307508236693103</v>
      </c>
      <c r="M595" s="7">
        <v>33.018972160169596</v>
      </c>
      <c r="N595" s="7">
        <v>26.8273590046316</v>
      </c>
      <c r="O595" s="7">
        <v>23.873501370953498</v>
      </c>
      <c r="P595" s="7">
        <v>33.724703392232897</v>
      </c>
      <c r="Q595" s="7">
        <v>39.306427735026197</v>
      </c>
      <c r="R595" s="7">
        <v>19.808345107507499</v>
      </c>
    </row>
    <row r="596" spans="1:18" x14ac:dyDescent="0.3">
      <c r="A596" s="8"/>
      <c r="B596" s="7"/>
      <c r="C596" s="7"/>
      <c r="D596" s="7"/>
      <c r="E596" s="7"/>
      <c r="F596" s="7"/>
      <c r="G596" s="7"/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</row>
    <row r="597" spans="1:18" x14ac:dyDescent="0.3">
      <c r="A597" s="6" t="s">
        <v>95</v>
      </c>
    </row>
    <row r="598" spans="1:18" x14ac:dyDescent="0.3">
      <c r="A598" s="8" t="s">
        <v>96</v>
      </c>
      <c r="B598" s="7">
        <v>78.248095166177805</v>
      </c>
      <c r="C598" s="7">
        <v>76.572731015377798</v>
      </c>
      <c r="D598" s="7">
        <v>39.628357292040697</v>
      </c>
      <c r="E598" s="7">
        <v>67.5442446915565</v>
      </c>
      <c r="F598" s="7">
        <v>45.501108547869201</v>
      </c>
      <c r="G598" s="7">
        <v>32.611373663874502</v>
      </c>
      <c r="H598" s="7">
        <v>17.190755121777201</v>
      </c>
      <c r="I598" s="7">
        <v>66.046449048241399</v>
      </c>
      <c r="J598" s="7">
        <v>30.498082310567</v>
      </c>
      <c r="K598" s="7">
        <v>31.349463554071502</v>
      </c>
      <c r="L598" s="7">
        <v>14.982241666656099</v>
      </c>
      <c r="M598" s="7">
        <v>19.710458881348199</v>
      </c>
      <c r="N598" s="7">
        <v>36.6265726606226</v>
      </c>
      <c r="O598" s="7">
        <v>22.5683401203435</v>
      </c>
      <c r="P598" s="7">
        <v>23.5688518475955</v>
      </c>
      <c r="Q598" s="7">
        <v>24.0097618854034</v>
      </c>
      <c r="R598" s="7">
        <v>43.475705495505899</v>
      </c>
    </row>
    <row r="599" spans="1:18" x14ac:dyDescent="0.3">
      <c r="A599" s="8" t="s">
        <v>97</v>
      </c>
      <c r="B599" s="7">
        <v>7.2526163998152198</v>
      </c>
      <c r="C599" s="7">
        <v>7.052239590998</v>
      </c>
      <c r="D599" s="7">
        <v>26.552450964319998</v>
      </c>
      <c r="E599" s="7">
        <v>11.0873113901023</v>
      </c>
      <c r="F599" s="7">
        <v>23.324382087815199</v>
      </c>
      <c r="G599" s="7">
        <v>24.431747388738799</v>
      </c>
      <c r="H599" s="7">
        <v>43.117595648571204</v>
      </c>
      <c r="I599" s="7">
        <v>12.2237056401815</v>
      </c>
      <c r="J599" s="7">
        <v>26.4905607365693</v>
      </c>
      <c r="K599" s="7">
        <v>30.938133157358202</v>
      </c>
      <c r="L599" s="7">
        <v>41.680231013922899</v>
      </c>
      <c r="M599" s="7">
        <v>34.4321179997863</v>
      </c>
      <c r="N599" s="7">
        <v>29.134095583667701</v>
      </c>
      <c r="O599" s="7">
        <v>37.341652422014597</v>
      </c>
      <c r="P599" s="7">
        <v>33.309081196388398</v>
      </c>
      <c r="Q599" s="7">
        <v>40.512392415881202</v>
      </c>
      <c r="R599" s="7">
        <v>24.452791282674202</v>
      </c>
    </row>
    <row r="600" spans="1:18" x14ac:dyDescent="0.3">
      <c r="A600" s="8" t="s">
        <v>98</v>
      </c>
      <c r="B600" s="7">
        <v>14.0609970909405</v>
      </c>
      <c r="C600" s="7">
        <v>15.261145716696101</v>
      </c>
      <c r="D600" s="7">
        <v>32.873575537339399</v>
      </c>
      <c r="E600" s="7">
        <v>20.514817967227899</v>
      </c>
      <c r="F600" s="7">
        <v>29.8327077226885</v>
      </c>
      <c r="G600" s="7">
        <v>40.123255101747702</v>
      </c>
      <c r="H600" s="7">
        <v>34.767797061724899</v>
      </c>
      <c r="I600" s="7">
        <v>19.268210835321199</v>
      </c>
      <c r="J600" s="7">
        <v>40.8417479944642</v>
      </c>
      <c r="K600" s="7">
        <v>33.179056231170698</v>
      </c>
      <c r="L600" s="7">
        <v>39.134671581672997</v>
      </c>
      <c r="M600" s="7">
        <v>41.669104022544097</v>
      </c>
      <c r="N600" s="7">
        <v>29.918604731514002</v>
      </c>
      <c r="O600" s="7">
        <v>35.6925671265506</v>
      </c>
      <c r="P600" s="7">
        <v>38.313007886793997</v>
      </c>
      <c r="Q600" s="7">
        <v>34.003064231100701</v>
      </c>
      <c r="R600" s="7">
        <v>29.435408243250599</v>
      </c>
    </row>
    <row r="601" spans="1:18" x14ac:dyDescent="0.3">
      <c r="A601" s="8" t="s">
        <v>99</v>
      </c>
      <c r="B601" s="7">
        <v>0.43829134306654099</v>
      </c>
      <c r="C601" s="7">
        <v>1.11388367692812</v>
      </c>
      <c r="D601" s="7">
        <v>0.94561620629987597</v>
      </c>
      <c r="E601" s="7">
        <v>0.85362595111319794</v>
      </c>
      <c r="F601" s="7">
        <v>1.3418016416270999</v>
      </c>
      <c r="G601" s="7">
        <v>2.8336238456390799</v>
      </c>
      <c r="H601" s="7">
        <v>4.9238521679267198</v>
      </c>
      <c r="I601" s="7">
        <v>2.46163447625583</v>
      </c>
      <c r="J601" s="7">
        <v>2.1696089583993801</v>
      </c>
      <c r="K601" s="7">
        <v>4.53334705739959</v>
      </c>
      <c r="L601" s="7">
        <v>4.20285573774808</v>
      </c>
      <c r="M601" s="7">
        <v>4.1883190963213996</v>
      </c>
      <c r="N601" s="7">
        <v>4.3207270241956603</v>
      </c>
      <c r="O601" s="7">
        <v>4.3974403310913299</v>
      </c>
      <c r="P601" s="7">
        <v>4.8090590692221502</v>
      </c>
      <c r="Q601" s="7">
        <v>1.4747814676147699</v>
      </c>
      <c r="R601" s="7">
        <v>2.6360949785692598</v>
      </c>
    </row>
    <row r="602" spans="1:18" x14ac:dyDescent="0.3">
      <c r="A602" s="8"/>
      <c r="B602" s="7"/>
      <c r="C602" s="7"/>
      <c r="D602" s="7"/>
      <c r="E602" s="7"/>
      <c r="F602" s="7"/>
      <c r="G602" s="7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</row>
    <row r="603" spans="1:18" x14ac:dyDescent="0.3">
      <c r="A603" s="6" t="s">
        <v>100</v>
      </c>
    </row>
    <row r="604" spans="1:18" x14ac:dyDescent="0.3">
      <c r="A604" s="8" t="s">
        <v>92</v>
      </c>
      <c r="B604" s="7">
        <v>88.749811276385202</v>
      </c>
      <c r="C604" s="7">
        <v>87.0911791498566</v>
      </c>
      <c r="D604" s="7">
        <v>48.018838683662601</v>
      </c>
      <c r="E604" s="7">
        <v>80.344710655532097</v>
      </c>
      <c r="F604" s="7">
        <v>50.291926316951802</v>
      </c>
      <c r="G604" s="7">
        <v>35.6700870508663</v>
      </c>
      <c r="H604" s="7">
        <v>29.314400662507101</v>
      </c>
      <c r="I604" s="7">
        <v>85.473499719634304</v>
      </c>
      <c r="J604" s="7">
        <v>26.699611220974401</v>
      </c>
      <c r="K604" s="7">
        <v>36.7029493557189</v>
      </c>
      <c r="L604" s="7">
        <v>23.1145902224761</v>
      </c>
      <c r="M604" s="7">
        <v>13.3154078147615</v>
      </c>
      <c r="N604" s="7">
        <v>50.318124363702204</v>
      </c>
      <c r="O604" s="7">
        <v>20.549112014039999</v>
      </c>
      <c r="P604" s="7">
        <v>22.913411224929099</v>
      </c>
      <c r="Q604" s="7">
        <v>32.184144666186903</v>
      </c>
      <c r="R604" s="7">
        <v>51.498185804126301</v>
      </c>
    </row>
    <row r="605" spans="1:18" x14ac:dyDescent="0.3">
      <c r="A605" s="8" t="s">
        <v>93</v>
      </c>
      <c r="B605" s="7">
        <v>9.4367525395950196</v>
      </c>
      <c r="C605" s="7">
        <v>12.456724112687199</v>
      </c>
      <c r="D605" s="7">
        <v>36.1467874184641</v>
      </c>
      <c r="E605" s="7">
        <v>16.6824385713164</v>
      </c>
      <c r="F605" s="7">
        <v>41.391564223868301</v>
      </c>
      <c r="G605" s="7">
        <v>47.153942941860798</v>
      </c>
      <c r="H605" s="7">
        <v>40.861035956059602</v>
      </c>
      <c r="I605" s="7">
        <v>13.297963636327401</v>
      </c>
      <c r="J605" s="7">
        <v>48.171982894290103</v>
      </c>
      <c r="K605" s="7">
        <v>47.141261036600703</v>
      </c>
      <c r="L605" s="7">
        <v>50.789938434440799</v>
      </c>
      <c r="M605" s="7">
        <v>51.899687437114203</v>
      </c>
      <c r="N605" s="7">
        <v>35.867970031522098</v>
      </c>
      <c r="O605" s="7">
        <v>49.815860941508802</v>
      </c>
      <c r="P605" s="7">
        <v>48.229397014608601</v>
      </c>
      <c r="Q605" s="7">
        <v>52.0546496034085</v>
      </c>
      <c r="R605" s="7">
        <v>33.972285920024099</v>
      </c>
    </row>
    <row r="606" spans="1:18" x14ac:dyDescent="0.3">
      <c r="A606" s="8" t="s">
        <v>94</v>
      </c>
      <c r="B606" s="7">
        <v>1.8134361840198301</v>
      </c>
      <c r="C606" s="7">
        <v>0.45209673745623902</v>
      </c>
      <c r="D606" s="7">
        <v>15.8343738978733</v>
      </c>
      <c r="E606" s="7">
        <v>2.9728507731514999</v>
      </c>
      <c r="F606" s="7">
        <v>8.3165094591799207</v>
      </c>
      <c r="G606" s="7">
        <v>17.175970007272898</v>
      </c>
      <c r="H606" s="7">
        <v>29.8245633814333</v>
      </c>
      <c r="I606" s="7">
        <v>1.2285366440383201</v>
      </c>
      <c r="J606" s="7">
        <v>25.1284058847355</v>
      </c>
      <c r="K606" s="7">
        <v>16.155789607680401</v>
      </c>
      <c r="L606" s="7">
        <v>26.095471343083201</v>
      </c>
      <c r="M606" s="7">
        <v>34.784904748124298</v>
      </c>
      <c r="N606" s="7">
        <v>13.8139056047757</v>
      </c>
      <c r="O606" s="7">
        <v>29.635027044451299</v>
      </c>
      <c r="P606" s="7">
        <v>28.8571917604622</v>
      </c>
      <c r="Q606" s="7">
        <v>15.761205730404599</v>
      </c>
      <c r="R606" s="7">
        <v>14.5295282758496</v>
      </c>
    </row>
    <row r="607" spans="1:18" x14ac:dyDescent="0.3">
      <c r="A607" s="8"/>
      <c r="B607" s="7"/>
      <c r="C607" s="7"/>
      <c r="D607" s="7"/>
      <c r="E607" s="7"/>
      <c r="F607" s="7"/>
      <c r="G607" s="7"/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</row>
    <row r="608" spans="1:18" x14ac:dyDescent="0.3">
      <c r="A608" s="6" t="s">
        <v>101</v>
      </c>
    </row>
    <row r="609" spans="1:18" x14ac:dyDescent="0.3">
      <c r="A609" s="8" t="s">
        <v>102</v>
      </c>
      <c r="B609" s="7">
        <v>88.749811276385202</v>
      </c>
      <c r="C609" s="7">
        <v>87.0911791498566</v>
      </c>
      <c r="D609" s="7">
        <v>48.018838683662601</v>
      </c>
      <c r="E609" s="7">
        <v>80.344710655532097</v>
      </c>
      <c r="F609" s="7">
        <v>50.291926316951802</v>
      </c>
      <c r="G609" s="7">
        <v>35.6700870508663</v>
      </c>
      <c r="H609" s="7">
        <v>29.314400662507101</v>
      </c>
      <c r="I609" s="7">
        <v>85.473499719634304</v>
      </c>
      <c r="J609" s="7">
        <v>26.699611220974401</v>
      </c>
      <c r="K609" s="7">
        <v>36.7029493557189</v>
      </c>
      <c r="L609" s="7">
        <v>23.1145902224761</v>
      </c>
      <c r="M609" s="7">
        <v>13.3154078147615</v>
      </c>
      <c r="N609" s="7">
        <v>50.318124363702204</v>
      </c>
      <c r="O609" s="7">
        <v>20.549112014039999</v>
      </c>
      <c r="P609" s="7">
        <v>22.913411224929099</v>
      </c>
      <c r="Q609" s="7">
        <v>32.184144666186903</v>
      </c>
      <c r="R609" s="7">
        <v>51.498185804126301</v>
      </c>
    </row>
    <row r="610" spans="1:18" x14ac:dyDescent="0.3">
      <c r="A610" s="8" t="s">
        <v>103</v>
      </c>
      <c r="B610" s="7">
        <v>2.71684611958616</v>
      </c>
      <c r="C610" s="7">
        <v>1.9577034800158799</v>
      </c>
      <c r="D610" s="7">
        <v>24.9776604339336</v>
      </c>
      <c r="E610" s="7">
        <v>4.2357725525782399</v>
      </c>
      <c r="F610" s="7">
        <v>17.672995145901002</v>
      </c>
      <c r="G610" s="7">
        <v>24.325195247937099</v>
      </c>
      <c r="H610" s="7">
        <v>38.830722416980002</v>
      </c>
      <c r="I610" s="7">
        <v>3.34492539253081</v>
      </c>
      <c r="J610" s="7">
        <v>27.584068663140201</v>
      </c>
      <c r="K610" s="7">
        <v>24.5884561531273</v>
      </c>
      <c r="L610" s="7">
        <v>35.548228572057397</v>
      </c>
      <c r="M610" s="7">
        <v>33.712680025497697</v>
      </c>
      <c r="N610" s="7">
        <v>18.450260630752201</v>
      </c>
      <c r="O610" s="7">
        <v>35.772188139759997</v>
      </c>
      <c r="P610" s="7">
        <v>31.968302246919801</v>
      </c>
      <c r="Q610" s="7">
        <v>29.747232228411299</v>
      </c>
      <c r="R610" s="7">
        <v>19.274115566066001</v>
      </c>
    </row>
    <row r="611" spans="1:18" x14ac:dyDescent="0.3">
      <c r="A611" s="8" t="s">
        <v>104</v>
      </c>
      <c r="B611" s="7">
        <v>8.4273702927272307</v>
      </c>
      <c r="C611" s="7">
        <v>10.0025594635144</v>
      </c>
      <c r="D611" s="7">
        <v>25.990060771043598</v>
      </c>
      <c r="E611" s="7">
        <v>14.5035202292605</v>
      </c>
      <c r="F611" s="7">
        <v>30.7622151999302</v>
      </c>
      <c r="G611" s="7">
        <v>37.204788513612598</v>
      </c>
      <c r="H611" s="7">
        <v>25.2928354528154</v>
      </c>
      <c r="I611" s="7">
        <v>9.0082691192331108</v>
      </c>
      <c r="J611" s="7">
        <v>42.929964319183199</v>
      </c>
      <c r="K611" s="7">
        <v>32.252331831734899</v>
      </c>
      <c r="L611" s="7">
        <v>38.308747052599699</v>
      </c>
      <c r="M611" s="7">
        <v>48.706604759722403</v>
      </c>
      <c r="N611" s="7">
        <v>28.1284485586825</v>
      </c>
      <c r="O611" s="7">
        <v>38.873051198333997</v>
      </c>
      <c r="P611" s="7">
        <v>39.660909375869302</v>
      </c>
      <c r="Q611" s="7">
        <v>36.339357854357402</v>
      </c>
      <c r="R611" s="7">
        <v>26.474943123133901</v>
      </c>
    </row>
    <row r="612" spans="1:18" x14ac:dyDescent="0.3">
      <c r="A612" s="8" t="s">
        <v>105</v>
      </c>
      <c r="B612" s="7">
        <v>0.105972311301454</v>
      </c>
      <c r="C612" s="7">
        <v>0.94855790661317596</v>
      </c>
      <c r="D612" s="7">
        <v>1.0134401113601701</v>
      </c>
      <c r="E612" s="7">
        <v>0.91599656262920603</v>
      </c>
      <c r="F612" s="7">
        <v>1.27286333721699</v>
      </c>
      <c r="G612" s="7">
        <v>2.799929187584</v>
      </c>
      <c r="H612" s="7">
        <v>6.5620414676975303</v>
      </c>
      <c r="I612" s="7">
        <v>2.1733057686018098</v>
      </c>
      <c r="J612" s="7">
        <v>2.7863557967021899</v>
      </c>
      <c r="K612" s="7">
        <v>6.4562626594189396</v>
      </c>
      <c r="L612" s="7">
        <v>3.0284341528668799</v>
      </c>
      <c r="M612" s="7">
        <v>4.2653074000183002</v>
      </c>
      <c r="N612" s="7">
        <v>3.1031664468630802</v>
      </c>
      <c r="O612" s="7">
        <v>4.8056486478660503</v>
      </c>
      <c r="P612" s="7">
        <v>5.45737715228179</v>
      </c>
      <c r="Q612" s="7">
        <v>1.72926525104437</v>
      </c>
      <c r="R612" s="7">
        <v>2.7527555066738301</v>
      </c>
    </row>
    <row r="613" spans="1:18" x14ac:dyDescent="0.3">
      <c r="A613" s="8"/>
      <c r="B613" s="7"/>
      <c r="C613" s="7"/>
      <c r="D613" s="7"/>
      <c r="E613" s="7"/>
      <c r="F613" s="7"/>
      <c r="G613" s="7"/>
      <c r="H613" s="7"/>
      <c r="I613" s="7"/>
      <c r="J613" s="7"/>
      <c r="K613" s="7"/>
      <c r="L613" s="7"/>
      <c r="M613" s="7"/>
      <c r="N613" s="7"/>
      <c r="O613" s="7"/>
      <c r="P613" s="7"/>
      <c r="Q613" s="7"/>
      <c r="R613" s="7"/>
    </row>
    <row r="614" spans="1:18" x14ac:dyDescent="0.3">
      <c r="A614" s="6" t="s">
        <v>106</v>
      </c>
    </row>
    <row r="615" spans="1:18" x14ac:dyDescent="0.3">
      <c r="A615" s="8" t="s">
        <v>92</v>
      </c>
      <c r="B615" s="7">
        <v>72.609853840888903</v>
      </c>
      <c r="C615" s="7">
        <v>77.166946259412299</v>
      </c>
      <c r="D615" s="7">
        <v>46.131851695440801</v>
      </c>
      <c r="E615" s="7">
        <v>55.669480757131304</v>
      </c>
      <c r="F615" s="7">
        <v>50.965594262194301</v>
      </c>
      <c r="G615" s="7">
        <v>40.970178803831502</v>
      </c>
      <c r="H615" s="7">
        <v>16.950362871702399</v>
      </c>
      <c r="I615" s="7">
        <v>44.085060237562097</v>
      </c>
      <c r="J615" s="7">
        <v>19.353760450918699</v>
      </c>
      <c r="K615" s="7">
        <v>15.202385016368201</v>
      </c>
      <c r="L615" s="7">
        <v>20.0967130386476</v>
      </c>
      <c r="M615" s="7">
        <v>17.388512892892098</v>
      </c>
      <c r="N615" s="7">
        <v>16.3616743422401</v>
      </c>
      <c r="O615" s="7">
        <v>16.513546554093701</v>
      </c>
      <c r="P615" s="7">
        <v>13.059431011426801</v>
      </c>
      <c r="Q615" s="7">
        <v>11.048154692541001</v>
      </c>
      <c r="R615" s="7">
        <v>37.232039222238903</v>
      </c>
    </row>
    <row r="616" spans="1:18" x14ac:dyDescent="0.3">
      <c r="A616" s="8" t="s">
        <v>93</v>
      </c>
      <c r="B616" s="7">
        <v>15.558511648592701</v>
      </c>
      <c r="C616" s="7">
        <v>16.2078431024518</v>
      </c>
      <c r="D616" s="7">
        <v>29.189266614433102</v>
      </c>
      <c r="E616" s="7">
        <v>26.839608953035501</v>
      </c>
      <c r="F616" s="7">
        <v>31.0830265896426</v>
      </c>
      <c r="G616" s="7">
        <v>31.8717169662835</v>
      </c>
      <c r="H616" s="7">
        <v>31.9484021828214</v>
      </c>
      <c r="I616" s="7">
        <v>29.774723297552601</v>
      </c>
      <c r="J616" s="7">
        <v>32.939523284576602</v>
      </c>
      <c r="K616" s="7">
        <v>25.271578966471399</v>
      </c>
      <c r="L616" s="7">
        <v>33.783118751824702</v>
      </c>
      <c r="M616" s="7">
        <v>37.350817619305701</v>
      </c>
      <c r="N616" s="7">
        <v>31.384419668774001</v>
      </c>
      <c r="O616" s="7">
        <v>36.311972629915303</v>
      </c>
      <c r="P616" s="7">
        <v>30.955025278418201</v>
      </c>
      <c r="Q616" s="7">
        <v>32.967782205697702</v>
      </c>
      <c r="R616" s="7">
        <v>28.282893962225302</v>
      </c>
    </row>
    <row r="617" spans="1:18" x14ac:dyDescent="0.3">
      <c r="A617" s="8" t="s">
        <v>94</v>
      </c>
      <c r="B617" s="7">
        <v>11.8316345105184</v>
      </c>
      <c r="C617" s="7">
        <v>6.6252106381359299</v>
      </c>
      <c r="D617" s="7">
        <v>24.678881690126101</v>
      </c>
      <c r="E617" s="7">
        <v>17.490910289833302</v>
      </c>
      <c r="F617" s="7">
        <v>17.951379148163099</v>
      </c>
      <c r="G617" s="7">
        <v>27.158104229885002</v>
      </c>
      <c r="H617" s="7">
        <v>51.1012349454763</v>
      </c>
      <c r="I617" s="7">
        <v>26.140216464885299</v>
      </c>
      <c r="J617" s="7">
        <v>47.706716264504699</v>
      </c>
      <c r="K617" s="7">
        <v>59.526036017160401</v>
      </c>
      <c r="L617" s="7">
        <v>46.120168209527698</v>
      </c>
      <c r="M617" s="7">
        <v>45.260669487802197</v>
      </c>
      <c r="N617" s="7">
        <v>52.253905988985899</v>
      </c>
      <c r="O617" s="7">
        <v>47.174480815990997</v>
      </c>
      <c r="P617" s="7">
        <v>55.985543710155</v>
      </c>
      <c r="Q617" s="7">
        <v>55.984063101761301</v>
      </c>
      <c r="R617" s="7">
        <v>34.485066815535802</v>
      </c>
    </row>
    <row r="618" spans="1:18" x14ac:dyDescent="0.3">
      <c r="A618" s="8"/>
      <c r="B618" s="7"/>
      <c r="C618" s="7"/>
      <c r="D618" s="7"/>
      <c r="E618" s="7"/>
      <c r="F618" s="7"/>
      <c r="G618" s="7"/>
      <c r="H618" s="7"/>
      <c r="I618" s="7"/>
      <c r="J618" s="7"/>
      <c r="K618" s="7"/>
      <c r="L618" s="7"/>
      <c r="M618" s="7"/>
      <c r="N618" s="7"/>
      <c r="O618" s="7"/>
      <c r="P618" s="7"/>
      <c r="Q618" s="7"/>
      <c r="R618" s="7"/>
    </row>
    <row r="619" spans="1:18" x14ac:dyDescent="0.3">
      <c r="A619" s="6" t="s">
        <v>107</v>
      </c>
    </row>
    <row r="620" spans="1:18" x14ac:dyDescent="0.3">
      <c r="A620" s="8" t="s">
        <v>108</v>
      </c>
      <c r="B620" s="7">
        <v>72.609853840888903</v>
      </c>
      <c r="C620" s="7">
        <v>77.166946259412299</v>
      </c>
      <c r="D620" s="7">
        <v>46.131851695440801</v>
      </c>
      <c r="E620" s="7">
        <v>55.669480757131304</v>
      </c>
      <c r="F620" s="7">
        <v>50.965594262194301</v>
      </c>
      <c r="G620" s="7">
        <v>40.970178803831502</v>
      </c>
      <c r="H620" s="7">
        <v>16.950362871702399</v>
      </c>
      <c r="I620" s="7">
        <v>44.085060237562097</v>
      </c>
      <c r="J620" s="7">
        <v>19.353760450918699</v>
      </c>
      <c r="K620" s="7">
        <v>15.202385016368201</v>
      </c>
      <c r="L620" s="7">
        <v>20.0967130386476</v>
      </c>
      <c r="M620" s="7">
        <v>17.388512892892098</v>
      </c>
      <c r="N620" s="7">
        <v>16.3616743422401</v>
      </c>
      <c r="O620" s="7">
        <v>16.513546554093701</v>
      </c>
      <c r="P620" s="7">
        <v>13.059431011426801</v>
      </c>
      <c r="Q620" s="7">
        <v>11.048154692541001</v>
      </c>
      <c r="R620" s="7">
        <v>37.232039222238903</v>
      </c>
    </row>
    <row r="621" spans="1:18" x14ac:dyDescent="0.3">
      <c r="A621" s="8" t="s">
        <v>109</v>
      </c>
      <c r="B621" s="7">
        <v>3.8826976352877098</v>
      </c>
      <c r="C621" s="7">
        <v>3.28624559580537</v>
      </c>
      <c r="D621" s="7">
        <v>14.6580562668218</v>
      </c>
      <c r="E621" s="7">
        <v>8.0416002750214393</v>
      </c>
      <c r="F621" s="7">
        <v>11.1984166039627</v>
      </c>
      <c r="G621" s="7">
        <v>18.900328194185501</v>
      </c>
      <c r="H621" s="7">
        <v>31.430150108957001</v>
      </c>
      <c r="I621" s="7">
        <v>10.362249383925199</v>
      </c>
      <c r="J621" s="7">
        <v>21.152116544388502</v>
      </c>
      <c r="K621" s="7">
        <v>23.604301494996101</v>
      </c>
      <c r="L621" s="7">
        <v>30.184225754137199</v>
      </c>
      <c r="M621" s="7">
        <v>27.077059232830798</v>
      </c>
      <c r="N621" s="7">
        <v>25.6989631357511</v>
      </c>
      <c r="O621" s="7">
        <v>27.764520495005598</v>
      </c>
      <c r="P621" s="7">
        <v>32.841876457684201</v>
      </c>
      <c r="Q621" s="7">
        <v>35.508442342046699</v>
      </c>
      <c r="R621" s="7">
        <v>18.182074612022699</v>
      </c>
    </row>
    <row r="622" spans="1:18" x14ac:dyDescent="0.3">
      <c r="A622" s="8" t="s">
        <v>110</v>
      </c>
      <c r="B622" s="7">
        <v>22.183176386437399</v>
      </c>
      <c r="C622" s="7">
        <v>18.229676193535202</v>
      </c>
      <c r="D622" s="7">
        <v>37.919268383970604</v>
      </c>
      <c r="E622" s="7">
        <v>33.758642793095902</v>
      </c>
      <c r="F622" s="7">
        <v>35.734733352765502</v>
      </c>
      <c r="G622" s="7">
        <v>37.107259675727697</v>
      </c>
      <c r="H622" s="7">
        <v>45.970215789114299</v>
      </c>
      <c r="I622" s="7">
        <v>42.122916625903997</v>
      </c>
      <c r="J622" s="7">
        <v>55.849004048832299</v>
      </c>
      <c r="K622" s="7">
        <v>54.457684246742197</v>
      </c>
      <c r="L622" s="7">
        <v>46.181202681633003</v>
      </c>
      <c r="M622" s="7">
        <v>50.562550416558402</v>
      </c>
      <c r="N622" s="7">
        <v>52.657003670979897</v>
      </c>
      <c r="O622" s="7">
        <v>52.342162294666899</v>
      </c>
      <c r="P622" s="7">
        <v>50.020563907869999</v>
      </c>
      <c r="Q622" s="7">
        <v>49.129483194573801</v>
      </c>
      <c r="R622" s="7">
        <v>41.129974987687802</v>
      </c>
    </row>
    <row r="623" spans="1:18" x14ac:dyDescent="0.3">
      <c r="A623" s="8" t="s">
        <v>111</v>
      </c>
      <c r="B623" s="7">
        <v>1.32427213738602</v>
      </c>
      <c r="C623" s="7">
        <v>1.31713195124718</v>
      </c>
      <c r="D623" s="7">
        <v>1.2908236537666999</v>
      </c>
      <c r="E623" s="7">
        <v>2.5302761747514002</v>
      </c>
      <c r="F623" s="7">
        <v>2.1012557810774402</v>
      </c>
      <c r="G623" s="7">
        <v>3.0222333262552499</v>
      </c>
      <c r="H623" s="7">
        <v>5.6492712302264101</v>
      </c>
      <c r="I623" s="7">
        <v>3.4297737526087699</v>
      </c>
      <c r="J623" s="7">
        <v>3.64511895586047</v>
      </c>
      <c r="K623" s="7">
        <v>6.7356292418935499</v>
      </c>
      <c r="L623" s="7">
        <v>3.5378585255821302</v>
      </c>
      <c r="M623" s="7">
        <v>4.9718774577186702</v>
      </c>
      <c r="N623" s="7">
        <v>5.2823588510288699</v>
      </c>
      <c r="O623" s="7">
        <v>3.3797706562338101</v>
      </c>
      <c r="P623" s="7">
        <v>4.0781286230190501</v>
      </c>
      <c r="Q623" s="7">
        <v>4.3139197708385204</v>
      </c>
      <c r="R623" s="7">
        <v>3.4559111780506702</v>
      </c>
    </row>
    <row r="624" spans="1:18" x14ac:dyDescent="0.3">
      <c r="A624" s="8"/>
      <c r="B624" s="7"/>
      <c r="C624" s="7"/>
      <c r="D624" s="7"/>
      <c r="E624" s="7"/>
      <c r="F624" s="7"/>
      <c r="G624" s="7"/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"/>
    </row>
    <row r="625" spans="1:18" x14ac:dyDescent="0.3">
      <c r="A625" s="6" t="s">
        <v>112</v>
      </c>
    </row>
    <row r="626" spans="1:18" x14ac:dyDescent="0.3">
      <c r="A626" s="8" t="s">
        <v>92</v>
      </c>
      <c r="B626" s="7">
        <v>85.745026459848106</v>
      </c>
      <c r="C626" s="7">
        <v>82.710056938374706</v>
      </c>
      <c r="D626" s="7">
        <v>55.860182069127497</v>
      </c>
      <c r="E626" s="7">
        <v>84.095787353307898</v>
      </c>
      <c r="F626" s="7">
        <v>55.912424531346701</v>
      </c>
      <c r="G626" s="7">
        <v>35.881481331507899</v>
      </c>
      <c r="H626" s="7">
        <v>40.533778593479397</v>
      </c>
      <c r="I626" s="7">
        <v>88.619752597744693</v>
      </c>
      <c r="J626" s="7">
        <v>43.273841958947401</v>
      </c>
      <c r="K626" s="7">
        <v>43.691169523911299</v>
      </c>
      <c r="L626" s="7">
        <v>34.065738337420299</v>
      </c>
      <c r="M626" s="7">
        <v>34.321519402753403</v>
      </c>
      <c r="N626" s="7">
        <v>64.590368888554394</v>
      </c>
      <c r="O626" s="7">
        <v>35.337281392533498</v>
      </c>
      <c r="P626" s="7">
        <v>31.746426022616198</v>
      </c>
      <c r="Q626" s="7">
        <v>28.1209237718198</v>
      </c>
      <c r="R626" s="7">
        <v>57.490585637389401</v>
      </c>
    </row>
    <row r="627" spans="1:18" x14ac:dyDescent="0.3">
      <c r="A627" s="8" t="s">
        <v>93</v>
      </c>
      <c r="B627" s="7">
        <v>9.6579797669357408</v>
      </c>
      <c r="C627" s="7">
        <v>13.6356296843593</v>
      </c>
      <c r="D627" s="7">
        <v>25.168159026196999</v>
      </c>
      <c r="E627" s="7">
        <v>9.6732220685727093</v>
      </c>
      <c r="F627" s="7">
        <v>25.6349451260579</v>
      </c>
      <c r="G627" s="7">
        <v>24.651370942638099</v>
      </c>
      <c r="H627" s="7">
        <v>24.1994401596796</v>
      </c>
      <c r="I627" s="7">
        <v>8.9239757301076406</v>
      </c>
      <c r="J627" s="7">
        <v>20.287925895099999</v>
      </c>
      <c r="K627" s="7">
        <v>23.373232771873699</v>
      </c>
      <c r="L627" s="7">
        <v>30.163332471695099</v>
      </c>
      <c r="M627" s="7">
        <v>30.776727687137601</v>
      </c>
      <c r="N627" s="7">
        <v>21.705460676354502</v>
      </c>
      <c r="O627" s="7">
        <v>35.619606360999697</v>
      </c>
      <c r="P627" s="7">
        <v>37.361631707460099</v>
      </c>
      <c r="Q627" s="7">
        <v>20.314645429679398</v>
      </c>
      <c r="R627" s="7">
        <v>20.438102206434799</v>
      </c>
    </row>
    <row r="628" spans="1:18" x14ac:dyDescent="0.3">
      <c r="A628" s="8" t="s">
        <v>94</v>
      </c>
      <c r="B628" s="7">
        <v>4.5969937732161403</v>
      </c>
      <c r="C628" s="7">
        <v>3.65431337726594</v>
      </c>
      <c r="D628" s="7">
        <v>18.9716589046756</v>
      </c>
      <c r="E628" s="7">
        <v>6.2309905781193899</v>
      </c>
      <c r="F628" s="7">
        <v>18.452630342595501</v>
      </c>
      <c r="G628" s="7">
        <v>39.467147725853998</v>
      </c>
      <c r="H628" s="7">
        <v>35.266781246840999</v>
      </c>
      <c r="I628" s="7">
        <v>2.45627167214769</v>
      </c>
      <c r="J628" s="7">
        <v>36.438232145952597</v>
      </c>
      <c r="K628" s="7">
        <v>32.935597704214999</v>
      </c>
      <c r="L628" s="7">
        <v>35.770929190884601</v>
      </c>
      <c r="M628" s="7">
        <v>34.901752910109103</v>
      </c>
      <c r="N628" s="7">
        <v>13.7041704350911</v>
      </c>
      <c r="O628" s="7">
        <v>29.043112246466801</v>
      </c>
      <c r="P628" s="7">
        <v>30.8919422699237</v>
      </c>
      <c r="Q628" s="7">
        <v>51.564430798500702</v>
      </c>
      <c r="R628" s="7">
        <v>22.0713121561758</v>
      </c>
    </row>
    <row r="629" spans="1:18" x14ac:dyDescent="0.3">
      <c r="A629" s="8"/>
      <c r="B629" s="7"/>
      <c r="C629" s="7"/>
      <c r="D629" s="7"/>
      <c r="E629" s="7"/>
      <c r="F629" s="7"/>
      <c r="G629" s="7"/>
      <c r="H629" s="7"/>
      <c r="I629" s="7"/>
      <c r="J629" s="7"/>
      <c r="K629" s="7"/>
      <c r="L629" s="7"/>
      <c r="M629" s="7"/>
      <c r="N629" s="7"/>
      <c r="O629" s="7"/>
      <c r="P629" s="7"/>
      <c r="Q629" s="7"/>
      <c r="R629" s="7"/>
    </row>
    <row r="630" spans="1:18" x14ac:dyDescent="0.3">
      <c r="A630" s="6" t="s">
        <v>113</v>
      </c>
    </row>
    <row r="631" spans="1:18" x14ac:dyDescent="0.3">
      <c r="A631" s="8" t="s">
        <v>114</v>
      </c>
      <c r="B631" s="7">
        <v>85.745026459848106</v>
      </c>
      <c r="C631" s="7">
        <v>82.710056938374706</v>
      </c>
      <c r="D631" s="7">
        <v>55.860182069127497</v>
      </c>
      <c r="E631" s="7">
        <v>84.095787353307898</v>
      </c>
      <c r="F631" s="7">
        <v>55.912424531346701</v>
      </c>
      <c r="G631" s="7">
        <v>35.881481331507899</v>
      </c>
      <c r="H631" s="7">
        <v>40.533778593479397</v>
      </c>
      <c r="I631" s="7">
        <v>88.619752597744693</v>
      </c>
      <c r="J631" s="7">
        <v>43.273841958947401</v>
      </c>
      <c r="K631" s="7">
        <v>43.691169523911299</v>
      </c>
      <c r="L631" s="7">
        <v>34.065738337420299</v>
      </c>
      <c r="M631" s="7">
        <v>34.321519402753403</v>
      </c>
      <c r="N631" s="7">
        <v>64.590368888554394</v>
      </c>
      <c r="O631" s="7">
        <v>35.337281392533498</v>
      </c>
      <c r="P631" s="7">
        <v>31.746426022616198</v>
      </c>
      <c r="Q631" s="7">
        <v>28.1209237718198</v>
      </c>
      <c r="R631" s="7">
        <v>57.490585637389401</v>
      </c>
    </row>
    <row r="632" spans="1:18" x14ac:dyDescent="0.3">
      <c r="A632" s="8" t="s">
        <v>115</v>
      </c>
      <c r="B632" s="7">
        <v>1.5497582021665599</v>
      </c>
      <c r="C632" s="7">
        <v>0.88799386664333901</v>
      </c>
      <c r="D632" s="7">
        <v>7.2999375138152702</v>
      </c>
      <c r="E632" s="7">
        <v>0.99411009736710898</v>
      </c>
      <c r="F632" s="7">
        <v>5.2951888438010704</v>
      </c>
      <c r="G632" s="7">
        <v>10.745282646007899</v>
      </c>
      <c r="H632" s="7">
        <v>16.0292404312085</v>
      </c>
      <c r="I632" s="7">
        <v>1.8130269213543899</v>
      </c>
      <c r="J632" s="7">
        <v>11.4602364258509</v>
      </c>
      <c r="K632" s="7">
        <v>10.8036510042147</v>
      </c>
      <c r="L632" s="7">
        <v>15.116697969444401</v>
      </c>
      <c r="M632" s="7">
        <v>14.4059101779707</v>
      </c>
      <c r="N632" s="7">
        <v>7.7250004637595904</v>
      </c>
      <c r="O632" s="7">
        <v>7.9773080131553096</v>
      </c>
      <c r="P632" s="7">
        <v>11.170880099978399</v>
      </c>
      <c r="Q632" s="7">
        <v>25.790213090799199</v>
      </c>
      <c r="R632" s="7">
        <v>8.6066916806640599</v>
      </c>
    </row>
    <row r="633" spans="1:18" x14ac:dyDescent="0.3">
      <c r="A633" s="8" t="s">
        <v>116</v>
      </c>
      <c r="B633" s="7">
        <v>12.4528793984584</v>
      </c>
      <c r="C633" s="7">
        <v>15.142529022059501</v>
      </c>
      <c r="D633" s="7">
        <v>35.0016656853889</v>
      </c>
      <c r="E633" s="7">
        <v>14.0045390987743</v>
      </c>
      <c r="F633" s="7">
        <v>37.682848838034701</v>
      </c>
      <c r="G633" s="7">
        <v>48.380980427649497</v>
      </c>
      <c r="H633" s="7">
        <v>40.250215653205601</v>
      </c>
      <c r="I633" s="7">
        <v>8.4436354876770601</v>
      </c>
      <c r="J633" s="7">
        <v>42.096589609030403</v>
      </c>
      <c r="K633" s="7">
        <v>42.784491376208003</v>
      </c>
      <c r="L633" s="7">
        <v>47.921761232138898</v>
      </c>
      <c r="M633" s="7">
        <v>47.233205403222897</v>
      </c>
      <c r="N633" s="7">
        <v>24.930855055800102</v>
      </c>
      <c r="O633" s="7">
        <v>54.716035827264697</v>
      </c>
      <c r="P633" s="7">
        <v>52.2438192840997</v>
      </c>
      <c r="Q633" s="7">
        <v>44.085785778534998</v>
      </c>
      <c r="R633" s="7">
        <v>31.780734149799301</v>
      </c>
    </row>
    <row r="634" spans="1:18" x14ac:dyDescent="0.3">
      <c r="A634" s="8" t="s">
        <v>117</v>
      </c>
      <c r="B634" s="7">
        <v>0.25233593952688299</v>
      </c>
      <c r="C634" s="7">
        <v>1.2594201729224499</v>
      </c>
      <c r="D634" s="7">
        <v>1.8382147316683299</v>
      </c>
      <c r="E634" s="7">
        <v>0.90556345055068699</v>
      </c>
      <c r="F634" s="7">
        <v>1.10953778681751</v>
      </c>
      <c r="G634" s="7">
        <v>4.9922555948346501</v>
      </c>
      <c r="H634" s="7">
        <v>3.1867653221064698</v>
      </c>
      <c r="I634" s="7">
        <v>1.12358499322387</v>
      </c>
      <c r="J634" s="7">
        <v>3.16933200617127</v>
      </c>
      <c r="K634" s="7">
        <v>2.7206880956660102</v>
      </c>
      <c r="L634" s="7">
        <v>2.8958024609963799</v>
      </c>
      <c r="M634" s="7">
        <v>4.0393650160530603</v>
      </c>
      <c r="N634" s="7">
        <v>2.75377559188586</v>
      </c>
      <c r="O634" s="7">
        <v>1.9693747670464701</v>
      </c>
      <c r="P634" s="7">
        <v>4.8388745933056798</v>
      </c>
      <c r="Q634" s="7">
        <v>2.0030773588459501</v>
      </c>
      <c r="R634" s="7">
        <v>2.1219885321472902</v>
      </c>
    </row>
    <row r="635" spans="1:18" x14ac:dyDescent="0.3">
      <c r="A635" s="8"/>
      <c r="B635" s="7"/>
      <c r="C635" s="7"/>
      <c r="D635" s="7"/>
      <c r="E635" s="7"/>
      <c r="F635" s="7"/>
      <c r="G635" s="7"/>
      <c r="H635" s="7"/>
      <c r="I635" s="7"/>
      <c r="J635" s="7"/>
      <c r="K635" s="7"/>
      <c r="L635" s="7"/>
      <c r="M635" s="7"/>
      <c r="N635" s="7"/>
      <c r="O635" s="7"/>
      <c r="P635" s="7"/>
      <c r="Q635" s="7"/>
      <c r="R635" s="7"/>
    </row>
    <row r="636" spans="1:18" x14ac:dyDescent="0.3">
      <c r="A636" s="6" t="s">
        <v>118</v>
      </c>
    </row>
    <row r="637" spans="1:18" x14ac:dyDescent="0.3">
      <c r="A637" s="8" t="s">
        <v>92</v>
      </c>
      <c r="B637" s="7">
        <v>83.076976973592906</v>
      </c>
      <c r="C637" s="7">
        <v>84.143744942185293</v>
      </c>
      <c r="D637" s="7">
        <v>41.912808819713597</v>
      </c>
      <c r="E637" s="7">
        <v>78.559438436808094</v>
      </c>
      <c r="F637" s="7">
        <v>52.880340026541901</v>
      </c>
      <c r="G637" s="7">
        <v>35.802833336140601</v>
      </c>
      <c r="H637" s="7">
        <v>29.8079074459353</v>
      </c>
      <c r="I637" s="7">
        <v>88.079329840422503</v>
      </c>
      <c r="J637" s="7">
        <v>19.794825096687401</v>
      </c>
      <c r="K637" s="7">
        <v>20.572240120833801</v>
      </c>
      <c r="L637" s="7">
        <v>22.752221977049299</v>
      </c>
      <c r="M637" s="7">
        <v>15.2289458209494</v>
      </c>
      <c r="N637" s="7">
        <v>65.600192097857501</v>
      </c>
      <c r="O637" s="7">
        <v>28.863187339566998</v>
      </c>
      <c r="P637" s="7">
        <v>15.3683783465197</v>
      </c>
      <c r="Q637" s="7">
        <v>15.6072702570402</v>
      </c>
      <c r="R637" s="7">
        <v>47.483494384290402</v>
      </c>
    </row>
    <row r="638" spans="1:18" x14ac:dyDescent="0.3">
      <c r="A638" s="8" t="s">
        <v>93</v>
      </c>
      <c r="B638" s="7">
        <v>11.9004458924977</v>
      </c>
      <c r="C638" s="7">
        <v>13.980404891375301</v>
      </c>
      <c r="D638" s="7">
        <v>26.0449283432581</v>
      </c>
      <c r="E638" s="7">
        <v>12.6078046183091</v>
      </c>
      <c r="F638" s="7">
        <v>30.233565995453102</v>
      </c>
      <c r="G638" s="7">
        <v>38.447820028423898</v>
      </c>
      <c r="H638" s="7">
        <v>23.947093614743199</v>
      </c>
      <c r="I638" s="7">
        <v>8.6735196552302796</v>
      </c>
      <c r="J638" s="7">
        <v>21.4638994253581</v>
      </c>
      <c r="K638" s="7">
        <v>23.226366389435402</v>
      </c>
      <c r="L638" s="7">
        <v>34.160576118042599</v>
      </c>
      <c r="M638" s="7">
        <v>26.051834875127501</v>
      </c>
      <c r="N638" s="7">
        <v>24.5937165825245</v>
      </c>
      <c r="O638" s="7">
        <v>29.184704119146101</v>
      </c>
      <c r="P638" s="7">
        <v>28.519077093846199</v>
      </c>
      <c r="Q638" s="7">
        <v>16.432425249423201</v>
      </c>
      <c r="R638" s="7">
        <v>21.308145170141302</v>
      </c>
    </row>
    <row r="639" spans="1:18" x14ac:dyDescent="0.3">
      <c r="A639" s="8" t="s">
        <v>94</v>
      </c>
      <c r="B639" s="7">
        <v>5.0225771339094401</v>
      </c>
      <c r="C639" s="7">
        <v>1.87585016643946</v>
      </c>
      <c r="D639" s="7">
        <v>32.042262837028296</v>
      </c>
      <c r="E639" s="7">
        <v>8.8327569448827603</v>
      </c>
      <c r="F639" s="7">
        <v>16.8860939780051</v>
      </c>
      <c r="G639" s="7">
        <v>25.749346635435401</v>
      </c>
      <c r="H639" s="7">
        <v>46.244998939321498</v>
      </c>
      <c r="I639" s="7">
        <v>3.2471505043472502</v>
      </c>
      <c r="J639" s="7">
        <v>58.741275477954403</v>
      </c>
      <c r="K639" s="7">
        <v>56.201393489730798</v>
      </c>
      <c r="L639" s="7">
        <v>43.087201904908099</v>
      </c>
      <c r="M639" s="7">
        <v>58.719219303923197</v>
      </c>
      <c r="N639" s="7">
        <v>9.8060913196179698</v>
      </c>
      <c r="O639" s="7">
        <v>41.952108541286897</v>
      </c>
      <c r="P639" s="7">
        <v>56.112544559634102</v>
      </c>
      <c r="Q639" s="7">
        <v>67.960304493536597</v>
      </c>
      <c r="R639" s="7">
        <v>31.2083604455682</v>
      </c>
    </row>
    <row r="640" spans="1:18" x14ac:dyDescent="0.3">
      <c r="A640" s="8"/>
      <c r="B640" s="7"/>
      <c r="C640" s="7"/>
      <c r="D640" s="7"/>
      <c r="E640" s="7"/>
      <c r="F640" s="7"/>
      <c r="G640" s="7"/>
      <c r="H640" s="7"/>
      <c r="I640" s="7"/>
      <c r="J640" s="7"/>
      <c r="K640" s="7"/>
      <c r="L640" s="7"/>
      <c r="M640" s="7"/>
      <c r="N640" s="7"/>
      <c r="O640" s="7"/>
      <c r="P640" s="7"/>
      <c r="Q640" s="7"/>
      <c r="R640" s="7"/>
    </row>
    <row r="641" spans="1:18" x14ac:dyDescent="0.3">
      <c r="A641" s="6" t="s">
        <v>119</v>
      </c>
    </row>
    <row r="642" spans="1:18" x14ac:dyDescent="0.3">
      <c r="A642" s="8" t="s">
        <v>120</v>
      </c>
      <c r="B642" s="7">
        <v>83.076976973592906</v>
      </c>
      <c r="C642" s="7">
        <v>84.143744942185293</v>
      </c>
      <c r="D642" s="7">
        <v>41.912808819713597</v>
      </c>
      <c r="E642" s="7">
        <v>78.559438436808094</v>
      </c>
      <c r="F642" s="7">
        <v>52.880340026541901</v>
      </c>
      <c r="G642" s="7">
        <v>35.802833336140601</v>
      </c>
      <c r="H642" s="7">
        <v>29.8079074459353</v>
      </c>
      <c r="I642" s="7">
        <v>88.079329840422503</v>
      </c>
      <c r="J642" s="7">
        <v>19.794825096687401</v>
      </c>
      <c r="K642" s="7">
        <v>20.572240120833801</v>
      </c>
      <c r="L642" s="7">
        <v>22.752221977049299</v>
      </c>
      <c r="M642" s="7">
        <v>15.2289458209494</v>
      </c>
      <c r="N642" s="7">
        <v>65.600192097857501</v>
      </c>
      <c r="O642" s="7">
        <v>28.863187339566998</v>
      </c>
      <c r="P642" s="7">
        <v>15.3683783465197</v>
      </c>
      <c r="Q642" s="7">
        <v>15.6072702570402</v>
      </c>
      <c r="R642" s="7">
        <v>47.483494384290402</v>
      </c>
    </row>
    <row r="643" spans="1:18" x14ac:dyDescent="0.3">
      <c r="A643" s="8" t="s">
        <v>121</v>
      </c>
      <c r="B643" s="7">
        <v>3.1160434995223101</v>
      </c>
      <c r="C643" s="7">
        <v>2.3009018512394102</v>
      </c>
      <c r="D643" s="7">
        <v>16.345892568625899</v>
      </c>
      <c r="E643" s="7">
        <v>3.4200346674706101</v>
      </c>
      <c r="F643" s="7">
        <v>10.722307076115699</v>
      </c>
      <c r="G643" s="7">
        <v>13.785403609785799</v>
      </c>
      <c r="H643" s="7">
        <v>24.447138727621098</v>
      </c>
      <c r="I643" s="7">
        <v>3.6629868545119399</v>
      </c>
      <c r="J643" s="7">
        <v>24.531748441738401</v>
      </c>
      <c r="K643" s="7">
        <v>28.020918801786799</v>
      </c>
      <c r="L643" s="7">
        <v>21.2542240522051</v>
      </c>
      <c r="M643" s="7">
        <v>21.1593322124195</v>
      </c>
      <c r="N643" s="7">
        <v>12.907684304703499</v>
      </c>
      <c r="O643" s="7">
        <v>13.2718445584301</v>
      </c>
      <c r="P643" s="7">
        <v>26.7633650563779</v>
      </c>
      <c r="Q643" s="7">
        <v>27.995265690989498</v>
      </c>
      <c r="R643" s="7">
        <v>14.8979677132919</v>
      </c>
    </row>
    <row r="644" spans="1:18" x14ac:dyDescent="0.3">
      <c r="A644" s="8" t="s">
        <v>122</v>
      </c>
      <c r="B644" s="7">
        <v>13.362044711640999</v>
      </c>
      <c r="C644" s="7">
        <v>12.6977767459791</v>
      </c>
      <c r="D644" s="7">
        <v>39.966182125970803</v>
      </c>
      <c r="E644" s="7">
        <v>16.751087346416</v>
      </c>
      <c r="F644" s="7">
        <v>35.170500650812997</v>
      </c>
      <c r="G644" s="7">
        <v>47.084266692133497</v>
      </c>
      <c r="H644" s="7">
        <v>40.989345205347497</v>
      </c>
      <c r="I644" s="7">
        <v>7.1705918669159399</v>
      </c>
      <c r="J644" s="7">
        <v>51.939004529499897</v>
      </c>
      <c r="K644" s="7">
        <v>47.085256041303303</v>
      </c>
      <c r="L644" s="7">
        <v>51.700690788021298</v>
      </c>
      <c r="M644" s="7">
        <v>59.590071075784998</v>
      </c>
      <c r="N644" s="7">
        <v>19.183806131062902</v>
      </c>
      <c r="O644" s="7">
        <v>53.627906132019298</v>
      </c>
      <c r="P644" s="7">
        <v>51.2718287025763</v>
      </c>
      <c r="Q644" s="7">
        <v>53.043434388068299</v>
      </c>
      <c r="R644" s="7">
        <v>34.899911940782097</v>
      </c>
    </row>
    <row r="645" spans="1:18" x14ac:dyDescent="0.3">
      <c r="A645" s="8" t="s">
        <v>123</v>
      </c>
      <c r="B645" s="7">
        <v>0.44493481524380801</v>
      </c>
      <c r="C645" s="7">
        <v>0.85757646059618398</v>
      </c>
      <c r="D645" s="7">
        <v>1.77511648568962</v>
      </c>
      <c r="E645" s="7">
        <v>1.2694395493052799</v>
      </c>
      <c r="F645" s="7">
        <v>1.2268522465294001</v>
      </c>
      <c r="G645" s="7">
        <v>3.3274963619400499</v>
      </c>
      <c r="H645" s="7">
        <v>4.7556086210960196</v>
      </c>
      <c r="I645" s="7">
        <v>1.0870914381496499</v>
      </c>
      <c r="J645" s="7">
        <v>3.7344219320743801</v>
      </c>
      <c r="K645" s="7">
        <v>4.3215850360760699</v>
      </c>
      <c r="L645" s="7">
        <v>4.2928631827243402</v>
      </c>
      <c r="M645" s="7">
        <v>4.02165089084607</v>
      </c>
      <c r="N645" s="7">
        <v>2.3083174663760802</v>
      </c>
      <c r="O645" s="7">
        <v>4.2370619699835501</v>
      </c>
      <c r="P645" s="7">
        <v>6.5964278945261299</v>
      </c>
      <c r="Q645" s="7">
        <v>3.3540296639020002</v>
      </c>
      <c r="R645" s="7">
        <v>2.7186259616355999</v>
      </c>
    </row>
    <row r="646" spans="1:18" x14ac:dyDescent="0.3">
      <c r="A646" s="8"/>
      <c r="B646" s="7"/>
      <c r="C646" s="7"/>
      <c r="D646" s="7"/>
      <c r="E646" s="7"/>
      <c r="F646" s="7"/>
      <c r="G646" s="7"/>
      <c r="H646" s="7"/>
      <c r="I646" s="7"/>
      <c r="J646" s="7"/>
      <c r="K646" s="7"/>
      <c r="L646" s="7"/>
      <c r="M646" s="7"/>
      <c r="N646" s="7"/>
      <c r="O646" s="7"/>
      <c r="P646" s="7"/>
      <c r="Q646" s="7"/>
      <c r="R646" s="7"/>
    </row>
    <row r="647" spans="1:18" x14ac:dyDescent="0.3">
      <c r="A647" s="6" t="s">
        <v>124</v>
      </c>
    </row>
    <row r="648" spans="1:18" x14ac:dyDescent="0.3">
      <c r="A648" s="8" t="s">
        <v>125</v>
      </c>
      <c r="B648" s="7">
        <v>3.26107959018504</v>
      </c>
      <c r="C648" s="7">
        <v>11.7120262898814</v>
      </c>
      <c r="D648" s="7">
        <v>22.8579356155524</v>
      </c>
      <c r="E648" s="7">
        <v>4.7679957913908302</v>
      </c>
      <c r="F648" s="7">
        <v>30.980160119861999</v>
      </c>
      <c r="G648" s="7">
        <v>35.556606277301597</v>
      </c>
      <c r="H648" s="7">
        <v>35.8387319844038</v>
      </c>
      <c r="I648" s="7">
        <v>2.6230667193130901</v>
      </c>
      <c r="J648" s="7">
        <v>13.5130657395352</v>
      </c>
      <c r="K648" s="7">
        <v>37.424821747204199</v>
      </c>
      <c r="L648" s="7">
        <v>57.727254992947003</v>
      </c>
      <c r="M648" s="7">
        <v>48.771719618730998</v>
      </c>
      <c r="N648" s="7">
        <v>11.290706254842</v>
      </c>
      <c r="O648" s="7">
        <v>17.1019833568587</v>
      </c>
      <c r="P648" s="7">
        <v>25.356664062173301</v>
      </c>
      <c r="Q648" s="7">
        <v>60.135776199011403</v>
      </c>
      <c r="R648" s="7">
        <v>24.027776392314099</v>
      </c>
    </row>
    <row r="649" spans="1:18" x14ac:dyDescent="0.3">
      <c r="A649" s="8" t="s">
        <v>126</v>
      </c>
      <c r="B649" s="7">
        <v>4.3859748928061597</v>
      </c>
      <c r="C649" s="7">
        <v>11.907613255737701</v>
      </c>
      <c r="D649" s="7">
        <v>10.9856821695651</v>
      </c>
      <c r="E649" s="7">
        <v>7.8290128887591397</v>
      </c>
      <c r="F649" s="7">
        <v>36.880646137852601</v>
      </c>
      <c r="G649" s="7">
        <v>57.933532495319199</v>
      </c>
      <c r="H649" s="7">
        <v>16.203145213547899</v>
      </c>
      <c r="I649" s="7">
        <v>3.9108380838849102</v>
      </c>
      <c r="J649" s="7">
        <v>23.209829744255899</v>
      </c>
      <c r="K649" s="7">
        <v>34.721405004498799</v>
      </c>
      <c r="L649" s="7">
        <v>71.886923228998697</v>
      </c>
      <c r="M649" s="7">
        <v>79.931182337719306</v>
      </c>
      <c r="N649" s="7">
        <v>42.6433057410092</v>
      </c>
      <c r="O649" s="7">
        <v>50.751581196106201</v>
      </c>
      <c r="P649" s="7">
        <v>59.486296019453299</v>
      </c>
      <c r="Q649" s="7">
        <v>58.137378554899598</v>
      </c>
      <c r="R649" s="7">
        <v>29.974278287848399</v>
      </c>
    </row>
    <row r="650" spans="1:18" x14ac:dyDescent="0.3">
      <c r="A650" s="8" t="s">
        <v>127</v>
      </c>
      <c r="B650" s="7">
        <v>0.61047936829611604</v>
      </c>
      <c r="C650" s="7">
        <v>4.9138334422316898</v>
      </c>
      <c r="D650" s="7">
        <v>7.64349428904407</v>
      </c>
      <c r="E650" s="7">
        <v>1.2303975544697101</v>
      </c>
      <c r="F650" s="7">
        <v>11.227067268797599</v>
      </c>
      <c r="G650" s="7">
        <v>7.8975936050497397</v>
      </c>
      <c r="H650" s="7">
        <v>6.2071941779835598</v>
      </c>
      <c r="I650" s="7">
        <v>0.90571634277235202</v>
      </c>
      <c r="J650" s="7">
        <v>0.78734960021135503</v>
      </c>
      <c r="K650" s="7">
        <v>0.49619724777749902</v>
      </c>
      <c r="L650" s="7">
        <v>8.9837393438847393</v>
      </c>
      <c r="M650" s="7">
        <v>3.1365316618519299</v>
      </c>
      <c r="N650" s="7">
        <v>0.62948032314935798</v>
      </c>
      <c r="O650" s="7">
        <v>3.3094287489976799</v>
      </c>
      <c r="P650" s="7">
        <v>1.96495712839669</v>
      </c>
      <c r="Q650" s="7">
        <v>6.7471069478989101</v>
      </c>
      <c r="R650" s="7">
        <v>3.8017952662880301</v>
      </c>
    </row>
    <row r="651" spans="1:18" x14ac:dyDescent="0.3">
      <c r="A651" s="8" t="s">
        <v>128</v>
      </c>
      <c r="B651" s="7">
        <v>1.8364131519695399</v>
      </c>
      <c r="C651" s="7">
        <v>5.5859949004584601</v>
      </c>
      <c r="D651" s="7">
        <v>4.9230338504135798</v>
      </c>
      <c r="E651" s="7">
        <v>3.0749449211830702</v>
      </c>
      <c r="F651" s="7">
        <v>21.320204396023801</v>
      </c>
      <c r="G651" s="7">
        <v>34.72305811743</v>
      </c>
      <c r="H651" s="7">
        <v>9.3123819285011908</v>
      </c>
      <c r="I651" s="7">
        <v>1.5095258449345399</v>
      </c>
      <c r="J651" s="7">
        <v>3.1301956206851602</v>
      </c>
      <c r="K651" s="7">
        <v>3.48481371574952</v>
      </c>
      <c r="L651" s="7">
        <v>51.989503913187498</v>
      </c>
      <c r="M651" s="7">
        <v>52.356755847334497</v>
      </c>
      <c r="N651" s="7">
        <v>54.594605335851597</v>
      </c>
      <c r="O651" s="7">
        <v>40.328804296805501</v>
      </c>
      <c r="P651" s="7">
        <v>37.308868103304697</v>
      </c>
      <c r="Q651" s="7">
        <v>24.420406680925598</v>
      </c>
      <c r="R651" s="7">
        <v>17.050779075157902</v>
      </c>
    </row>
    <row r="652" spans="1:18" x14ac:dyDescent="0.3">
      <c r="A652" s="8" t="s">
        <v>129</v>
      </c>
      <c r="B652" s="7">
        <v>13.3633162103814</v>
      </c>
      <c r="C652" s="7">
        <v>21.1691833820332</v>
      </c>
      <c r="D652" s="7">
        <v>31.046979330199498</v>
      </c>
      <c r="E652" s="7">
        <v>18.711706482865999</v>
      </c>
      <c r="F652" s="7">
        <v>48.481919156682899</v>
      </c>
      <c r="G652" s="7">
        <v>57.287926723673699</v>
      </c>
      <c r="H652" s="7">
        <v>33.0932508293605</v>
      </c>
      <c r="I652" s="7">
        <v>16.6582371715328</v>
      </c>
      <c r="J652" s="7">
        <v>21.4534740474583</v>
      </c>
      <c r="K652" s="7">
        <v>24.4203188884537</v>
      </c>
      <c r="L652" s="7">
        <v>78.623876775332405</v>
      </c>
      <c r="M652" s="7">
        <v>72.5338075092548</v>
      </c>
      <c r="N652" s="7">
        <v>42.0655000947989</v>
      </c>
      <c r="O652" s="7">
        <v>46.768015630633599</v>
      </c>
      <c r="P652" s="7">
        <v>57.150938087341501</v>
      </c>
      <c r="Q652" s="7">
        <v>36.931531385022502</v>
      </c>
      <c r="R652" s="7">
        <v>34.474737907892802</v>
      </c>
    </row>
    <row r="653" spans="1:18" x14ac:dyDescent="0.3">
      <c r="A653" s="8" t="s">
        <v>130</v>
      </c>
      <c r="B653" s="7">
        <v>4.6665302279417702</v>
      </c>
      <c r="C653" s="7">
        <v>13.6675312407391</v>
      </c>
      <c r="D653" s="7">
        <v>12.925243465217701</v>
      </c>
      <c r="E653" s="7">
        <v>4.9219953729778299</v>
      </c>
      <c r="F653" s="7">
        <v>33.878811540941904</v>
      </c>
      <c r="G653" s="7">
        <v>53.270418541884197</v>
      </c>
      <c r="H653" s="7">
        <v>17.959150645835201</v>
      </c>
      <c r="I653" s="7">
        <v>4.2274229720791201</v>
      </c>
      <c r="J653" s="7">
        <v>6.5605319024078703</v>
      </c>
      <c r="K653" s="7">
        <v>12.958903250886401</v>
      </c>
      <c r="L653" s="7">
        <v>71.244621143202806</v>
      </c>
      <c r="M653" s="7">
        <v>58.338192918009398</v>
      </c>
      <c r="N653" s="7">
        <v>24.792531852980002</v>
      </c>
      <c r="O653" s="7">
        <v>33.305904594646499</v>
      </c>
      <c r="P653" s="7">
        <v>51.128901921296404</v>
      </c>
      <c r="Q653" s="7">
        <v>37.954755554629202</v>
      </c>
      <c r="R653" s="7">
        <v>22.768713790333699</v>
      </c>
    </row>
    <row r="654" spans="1:18" x14ac:dyDescent="0.3">
      <c r="A654" s="8" t="s">
        <v>131</v>
      </c>
      <c r="B654" s="7">
        <v>22.431619699575801</v>
      </c>
      <c r="C654" s="7">
        <v>27.2657464491033</v>
      </c>
      <c r="D654" s="7">
        <v>25.987510160991999</v>
      </c>
      <c r="E654" s="7">
        <v>34.5695969503602</v>
      </c>
      <c r="F654" s="7">
        <v>31.537112699365998</v>
      </c>
      <c r="G654" s="7">
        <v>24.6364356513145</v>
      </c>
      <c r="H654" s="7">
        <v>16.822426310947499</v>
      </c>
      <c r="I654" s="7">
        <v>34.391341754789501</v>
      </c>
      <c r="J654" s="7">
        <v>13.346321237881799</v>
      </c>
      <c r="K654" s="7">
        <v>9.4747721244509204</v>
      </c>
      <c r="L654" s="7">
        <v>33.1141491447097</v>
      </c>
      <c r="M654" s="7">
        <v>16.325282352817201</v>
      </c>
      <c r="N654" s="7">
        <v>31.533728258119201</v>
      </c>
      <c r="O654" s="7">
        <v>17.0453370768466</v>
      </c>
      <c r="P654" s="7">
        <v>15.337247880327</v>
      </c>
      <c r="Q654" s="7">
        <v>8.2431378490034497</v>
      </c>
      <c r="R654" s="7">
        <v>23.2208950353956</v>
      </c>
    </row>
    <row r="655" spans="1:18" x14ac:dyDescent="0.3">
      <c r="A655" s="8" t="s">
        <v>132</v>
      </c>
      <c r="B655" s="7">
        <v>16.846837202454299</v>
      </c>
      <c r="C655" s="7">
        <v>12.8440885162486</v>
      </c>
      <c r="D655" s="7">
        <v>9.0980389525521002</v>
      </c>
      <c r="E655" s="7">
        <v>14.342982325178699</v>
      </c>
      <c r="F655" s="7">
        <v>23.206246349529302</v>
      </c>
      <c r="G655" s="7">
        <v>22.5259552852932</v>
      </c>
      <c r="H655" s="7">
        <v>7.4873352920532703</v>
      </c>
      <c r="I655" s="7">
        <v>3.5523124850122398</v>
      </c>
      <c r="J655" s="7">
        <v>1.8961949309411299</v>
      </c>
      <c r="K655" s="7">
        <v>7.4858483323034504</v>
      </c>
      <c r="L655" s="7">
        <v>12.587830308131601</v>
      </c>
      <c r="M655" s="7">
        <v>14.2387085441529</v>
      </c>
      <c r="N655" s="7">
        <v>76.011796379874596</v>
      </c>
      <c r="O655" s="7">
        <v>8.4743047827298206</v>
      </c>
      <c r="P655" s="7">
        <v>8.8387637243300592</v>
      </c>
      <c r="Q655" s="7">
        <v>5.2695888069662598</v>
      </c>
      <c r="R655" s="7">
        <v>12.973101829874601</v>
      </c>
    </row>
    <row r="656" spans="1:18" x14ac:dyDescent="0.3">
      <c r="A656" s="8" t="s">
        <v>133</v>
      </c>
      <c r="B656" s="7">
        <v>2.9873447992791</v>
      </c>
      <c r="C656" s="7">
        <v>4.8457269690884299</v>
      </c>
      <c r="D656" s="7">
        <v>7.9154995041135896</v>
      </c>
      <c r="E656" s="7">
        <v>3.9096339471941399</v>
      </c>
      <c r="F656" s="7">
        <v>18.5298829621611</v>
      </c>
      <c r="G656" s="7">
        <v>32.257363834109597</v>
      </c>
      <c r="H656" s="7">
        <v>13.292702285353201</v>
      </c>
      <c r="I656" s="7">
        <v>3.1983603161431602</v>
      </c>
      <c r="J656" s="7">
        <v>11.575670940711101</v>
      </c>
      <c r="K656" s="7">
        <v>19.5324881761067</v>
      </c>
      <c r="L656" s="7">
        <v>35.450484323082499</v>
      </c>
      <c r="M656" s="7">
        <v>39.613184473819601</v>
      </c>
      <c r="N656" s="7">
        <v>16.658866161109799</v>
      </c>
      <c r="O656" s="7">
        <v>22.391898554199098</v>
      </c>
      <c r="P656" s="7">
        <v>26.754228620887801</v>
      </c>
      <c r="Q656" s="7">
        <v>21.632517251188201</v>
      </c>
      <c r="R656" s="7">
        <v>15.0818146585422</v>
      </c>
    </row>
    <row r="657" spans="1:18" x14ac:dyDescent="0.3">
      <c r="A657" s="8" t="s">
        <v>134</v>
      </c>
      <c r="B657" s="7">
        <v>2.2501521420486199</v>
      </c>
      <c r="C657" s="7">
        <v>2.84847612620672</v>
      </c>
      <c r="D657" s="7">
        <v>5.2323990677215901</v>
      </c>
      <c r="E657" s="7">
        <v>4.3328668771422798</v>
      </c>
      <c r="F657" s="7">
        <v>12.681855711768</v>
      </c>
      <c r="G657" s="7">
        <v>16.131781672786701</v>
      </c>
      <c r="H657" s="7">
        <v>7.6924182805849703</v>
      </c>
      <c r="I657" s="7">
        <v>2.6150859189915701</v>
      </c>
      <c r="J657" s="7">
        <v>18.013754011642099</v>
      </c>
      <c r="K657" s="7">
        <v>10.9375054693724</v>
      </c>
      <c r="L657" s="7">
        <v>19.823069195319601</v>
      </c>
      <c r="M657" s="7">
        <v>36.483519541405897</v>
      </c>
      <c r="N657" s="7">
        <v>16.743383891749801</v>
      </c>
      <c r="O657" s="7">
        <v>24.0529547280522</v>
      </c>
      <c r="P657" s="7">
        <v>26.8767574493389</v>
      </c>
      <c r="Q657" s="7">
        <v>15.4970076462047</v>
      </c>
      <c r="R657" s="7">
        <v>12.1337267418506</v>
      </c>
    </row>
    <row r="658" spans="1:18" x14ac:dyDescent="0.3">
      <c r="A658" s="8" t="s">
        <v>135</v>
      </c>
      <c r="B658" s="7">
        <v>2.8650269867576799</v>
      </c>
      <c r="C658" s="7">
        <v>6.4857373185221299</v>
      </c>
      <c r="D658" s="7">
        <v>6.8088483483449602</v>
      </c>
      <c r="E658" s="7">
        <v>4.5538663590899002</v>
      </c>
      <c r="F658" s="7">
        <v>21.4979962431137</v>
      </c>
      <c r="G658" s="7">
        <v>32.966675184431097</v>
      </c>
      <c r="H658" s="7">
        <v>9.8192240582297092</v>
      </c>
      <c r="I658" s="7">
        <v>1.2602949945956701</v>
      </c>
      <c r="J658" s="7">
        <v>3.0229010149755502</v>
      </c>
      <c r="K658" s="7">
        <v>12.849893563697</v>
      </c>
      <c r="L658" s="7">
        <v>30.111635227244999</v>
      </c>
      <c r="M658" s="7">
        <v>32.4223001003894</v>
      </c>
      <c r="N658" s="7">
        <v>41.489813836481602</v>
      </c>
      <c r="O658" s="7">
        <v>25.563286159620802</v>
      </c>
      <c r="P658" s="7">
        <v>24.358296721414199</v>
      </c>
      <c r="Q658" s="7">
        <v>40.784992286019303</v>
      </c>
      <c r="R658" s="7">
        <v>15.3520325279051</v>
      </c>
    </row>
    <row r="659" spans="1:18" x14ac:dyDescent="0.3">
      <c r="A659" s="8" t="s">
        <v>136</v>
      </c>
      <c r="B659" s="7">
        <v>19.088250948833501</v>
      </c>
      <c r="C659" s="7">
        <v>17.457995540927602</v>
      </c>
      <c r="D659" s="7">
        <v>29.945296554860001</v>
      </c>
      <c r="E659" s="7">
        <v>22.1260283252353</v>
      </c>
      <c r="F659" s="7">
        <v>18.105235893678898</v>
      </c>
      <c r="G659" s="7">
        <v>24.2488301673372</v>
      </c>
      <c r="H659" s="7">
        <v>28.376123062013001</v>
      </c>
      <c r="I659" s="7">
        <v>15.3417017262454</v>
      </c>
      <c r="J659" s="7">
        <v>14.376875057518699</v>
      </c>
      <c r="K659" s="7">
        <v>19.9812654924418</v>
      </c>
      <c r="L659" s="7">
        <v>13.2032415331776</v>
      </c>
      <c r="M659" s="7">
        <v>11.6662125188685</v>
      </c>
      <c r="N659" s="7">
        <v>14.4821013497784</v>
      </c>
      <c r="O659" s="7">
        <v>12.251039589940801</v>
      </c>
      <c r="P659" s="7">
        <v>11.951447105060501</v>
      </c>
      <c r="Q659" s="7">
        <v>6.6445467654706301</v>
      </c>
      <c r="R659" s="7">
        <v>17.9053065764856</v>
      </c>
    </row>
    <row r="660" spans="1:18" x14ac:dyDescent="0.3">
      <c r="A660" s="8" t="s">
        <v>137</v>
      </c>
      <c r="B660" s="7">
        <v>3.4889840100465799</v>
      </c>
      <c r="C660" s="7">
        <v>1.9530161644836701</v>
      </c>
      <c r="D660" s="7">
        <v>38.946968195339799</v>
      </c>
      <c r="E660" s="7">
        <v>4.4250356383243998</v>
      </c>
      <c r="F660" s="7">
        <v>9.0070749885195092</v>
      </c>
      <c r="G660" s="7">
        <v>9.8509973017110806</v>
      </c>
      <c r="H660" s="7">
        <v>51.543934971901002</v>
      </c>
      <c r="I660" s="7">
        <v>2.71794595685525</v>
      </c>
      <c r="J660" s="7">
        <v>5.1857999467784497</v>
      </c>
      <c r="K660" s="7">
        <v>24.354749091755501</v>
      </c>
      <c r="L660" s="7">
        <v>18.234655997448002</v>
      </c>
      <c r="M660" s="7">
        <v>18.8261981583086</v>
      </c>
      <c r="N660" s="7">
        <v>14.207065355212301</v>
      </c>
      <c r="O660" s="7">
        <v>9.1743319449697491</v>
      </c>
      <c r="P660" s="7">
        <v>4.5458740841227296</v>
      </c>
      <c r="Q660" s="7">
        <v>33.302881199764798</v>
      </c>
      <c r="R660" s="7">
        <v>15.6997331972076</v>
      </c>
    </row>
    <row r="661" spans="1:18" x14ac:dyDescent="0.3">
      <c r="A661" s="8" t="s">
        <v>138</v>
      </c>
      <c r="B661" s="7">
        <v>46.494601441624603</v>
      </c>
      <c r="C661" s="7">
        <v>27.4127816979769</v>
      </c>
      <c r="D661" s="7">
        <v>90.579336460964399</v>
      </c>
      <c r="E661" s="7">
        <v>61.265361100096897</v>
      </c>
      <c r="F661" s="7">
        <v>40.820974633847499</v>
      </c>
      <c r="G661" s="7">
        <v>53.840890327020396</v>
      </c>
      <c r="H661" s="7">
        <v>86.898039557615903</v>
      </c>
      <c r="I661" s="7">
        <v>52.0724104202259</v>
      </c>
      <c r="J661" s="7">
        <v>88.582068843056902</v>
      </c>
      <c r="K661" s="7">
        <v>79.050070651018999</v>
      </c>
      <c r="L661" s="7">
        <v>34.959724084194299</v>
      </c>
      <c r="M661" s="7">
        <v>65.346561254512906</v>
      </c>
      <c r="N661" s="7">
        <v>79.811258128113394</v>
      </c>
      <c r="O661" s="7">
        <v>35.273706432907098</v>
      </c>
      <c r="P661" s="7">
        <v>34.2854070512833</v>
      </c>
      <c r="Q661" s="7">
        <v>55.301433293151803</v>
      </c>
      <c r="R661" s="7">
        <v>60.792698584688097</v>
      </c>
    </row>
    <row r="662" spans="1:18" x14ac:dyDescent="0.3">
      <c r="A662" s="8"/>
      <c r="B662" s="7"/>
      <c r="C662" s="7"/>
      <c r="D662" s="7"/>
      <c r="E662" s="7"/>
      <c r="F662" s="7"/>
      <c r="G662" s="7"/>
      <c r="H662" s="7"/>
      <c r="I662" s="7"/>
      <c r="J662" s="7"/>
      <c r="K662" s="7"/>
      <c r="L662" s="7"/>
      <c r="M662" s="7"/>
      <c r="N662" s="7"/>
      <c r="O662" s="7"/>
      <c r="P662" s="7"/>
      <c r="Q662" s="7"/>
      <c r="R662" s="7"/>
    </row>
    <row r="663" spans="1:18" x14ac:dyDescent="0.3">
      <c r="A663" s="6" t="s">
        <v>139</v>
      </c>
    </row>
    <row r="664" spans="1:18" x14ac:dyDescent="0.3">
      <c r="A664" s="8" t="s">
        <v>957</v>
      </c>
      <c r="B664" s="7">
        <v>76.156718784795501</v>
      </c>
      <c r="C664" s="7">
        <v>77.321951913310699</v>
      </c>
      <c r="D664" s="7">
        <v>39.343629288366202</v>
      </c>
      <c r="E664" s="7">
        <v>62.7665050458465</v>
      </c>
      <c r="F664" s="7">
        <v>41.4078747714629</v>
      </c>
      <c r="G664" s="7">
        <v>33.991682680333597</v>
      </c>
      <c r="H664" s="7">
        <v>11.911608890734801</v>
      </c>
      <c r="I664" s="7">
        <v>55.8544888161654</v>
      </c>
      <c r="J664" s="7">
        <v>18.948905692924601</v>
      </c>
      <c r="K664" s="7">
        <v>18.637215313084798</v>
      </c>
      <c r="L664" s="7">
        <v>11.1192022000464</v>
      </c>
      <c r="M664" s="7">
        <v>7.8279330606061901</v>
      </c>
      <c r="N664" s="7">
        <v>20.4132148721094</v>
      </c>
      <c r="O664" s="7">
        <v>13.7340107831607</v>
      </c>
      <c r="P664" s="7">
        <v>9.9258926552057396</v>
      </c>
      <c r="Q664" s="7">
        <v>14.7708712492537</v>
      </c>
      <c r="R664" s="7">
        <v>36.741922919053202</v>
      </c>
    </row>
    <row r="665" spans="1:18" x14ac:dyDescent="0.3">
      <c r="A665" s="8" t="s">
        <v>956</v>
      </c>
      <c r="B665" s="7">
        <v>19.080476344426501</v>
      </c>
      <c r="C665" s="7">
        <v>20.413057477067099</v>
      </c>
      <c r="D665" s="7">
        <v>35.519838550043801</v>
      </c>
      <c r="E665" s="7">
        <v>28.763894714936601</v>
      </c>
      <c r="F665" s="7">
        <v>42.503357026689201</v>
      </c>
      <c r="G665" s="7">
        <v>35.983977586333701</v>
      </c>
      <c r="H665" s="7">
        <v>34.747084442411598</v>
      </c>
      <c r="I665" s="7">
        <v>35.731556244148102</v>
      </c>
      <c r="J665" s="7">
        <v>39.514288008147197</v>
      </c>
      <c r="K665" s="7">
        <v>34.979708104141899</v>
      </c>
      <c r="L665" s="7">
        <v>41.035256775107101</v>
      </c>
      <c r="M665" s="7">
        <v>37.661560641156903</v>
      </c>
      <c r="N665" s="7">
        <v>44.586870319539102</v>
      </c>
      <c r="O665" s="7">
        <v>38.941333629044898</v>
      </c>
      <c r="P665" s="7">
        <v>36.588723229801303</v>
      </c>
      <c r="Q665" s="7">
        <v>33.291067896002303</v>
      </c>
      <c r="R665" s="7">
        <v>34.227075793948103</v>
      </c>
    </row>
    <row r="666" spans="1:18" x14ac:dyDescent="0.3">
      <c r="A666" s="8" t="s">
        <v>955</v>
      </c>
      <c r="B666" s="7">
        <v>4.7628048707780097</v>
      </c>
      <c r="C666" s="7">
        <v>2.2649906096222301</v>
      </c>
      <c r="D666" s="7">
        <v>25.136532161589901</v>
      </c>
      <c r="E666" s="7">
        <v>8.4696002392169198</v>
      </c>
      <c r="F666" s="7">
        <v>16.088768201847898</v>
      </c>
      <c r="G666" s="7">
        <v>30.024339733332699</v>
      </c>
      <c r="H666" s="7">
        <v>53.341306666853598</v>
      </c>
      <c r="I666" s="7">
        <v>8.4139549396865192</v>
      </c>
      <c r="J666" s="7">
        <v>41.536806298928198</v>
      </c>
      <c r="K666" s="7">
        <v>46.383076582773299</v>
      </c>
      <c r="L666" s="7">
        <v>47.845541024846497</v>
      </c>
      <c r="M666" s="7">
        <v>54.510506298236898</v>
      </c>
      <c r="N666" s="7">
        <v>34.999914808351498</v>
      </c>
      <c r="O666" s="7">
        <v>47.324655587794403</v>
      </c>
      <c r="P666" s="7">
        <v>53.485384114993003</v>
      </c>
      <c r="Q666" s="7">
        <v>51.938060854744002</v>
      </c>
      <c r="R666" s="7">
        <v>29.031001286998698</v>
      </c>
    </row>
    <row r="667" spans="1:18" x14ac:dyDescent="0.3">
      <c r="A667" s="8"/>
      <c r="B667" s="7"/>
      <c r="C667" s="7"/>
      <c r="D667" s="7"/>
      <c r="E667" s="7"/>
      <c r="F667" s="7"/>
      <c r="G667" s="7"/>
      <c r="H667" s="7"/>
      <c r="I667" s="7"/>
      <c r="J667" s="7"/>
      <c r="K667" s="7"/>
      <c r="L667" s="7"/>
      <c r="M667" s="7"/>
      <c r="N667" s="7"/>
      <c r="O667" s="7"/>
      <c r="P667" s="7"/>
      <c r="Q667" s="7"/>
      <c r="R667" s="7"/>
    </row>
    <row r="668" spans="1:18" x14ac:dyDescent="0.3">
      <c r="A668" s="6" t="s">
        <v>966</v>
      </c>
    </row>
    <row r="669" spans="1:18" x14ac:dyDescent="0.3">
      <c r="A669" s="8" t="s">
        <v>960</v>
      </c>
      <c r="B669" s="7">
        <v>15.3314995287688</v>
      </c>
      <c r="C669" s="7">
        <v>17.496882604831999</v>
      </c>
      <c r="D669" s="7">
        <v>25.5087959997132</v>
      </c>
      <c r="E669" s="7">
        <v>20.989197593926001</v>
      </c>
      <c r="F669" s="7">
        <v>23.2537304717879</v>
      </c>
      <c r="G669" s="7">
        <v>16.946206682421</v>
      </c>
      <c r="H669" s="7">
        <v>30.613643618209299</v>
      </c>
      <c r="I669" s="7">
        <v>32.564966000257499</v>
      </c>
      <c r="J669" s="7">
        <v>38.773988948244799</v>
      </c>
      <c r="K669" s="7">
        <v>39.8696601097596</v>
      </c>
      <c r="L669" s="7">
        <v>39.5074066864249</v>
      </c>
      <c r="M669" s="7">
        <v>39.834565322747501</v>
      </c>
      <c r="N669" s="7">
        <v>35.271038704946299</v>
      </c>
      <c r="O669" s="7">
        <v>44.456355928575199</v>
      </c>
      <c r="P669" s="7">
        <v>50.825715637677597</v>
      </c>
      <c r="Q669" s="7">
        <v>64.3843429306297</v>
      </c>
      <c r="R669" s="7">
        <v>32.832094783796897</v>
      </c>
    </row>
    <row r="670" spans="1:18" x14ac:dyDescent="0.3">
      <c r="A670" s="8" t="s">
        <v>959</v>
      </c>
      <c r="B670" s="7">
        <v>36.316930970963199</v>
      </c>
      <c r="C670" s="7">
        <v>32.513113189789301</v>
      </c>
      <c r="D670" s="7">
        <v>29.648618617795101</v>
      </c>
      <c r="E670" s="7">
        <v>35.800042959545202</v>
      </c>
      <c r="F670" s="7">
        <v>39.090017142506703</v>
      </c>
      <c r="G670" s="7">
        <v>37.1130162542796</v>
      </c>
      <c r="H670" s="7">
        <v>39.566802557343202</v>
      </c>
      <c r="I670" s="7">
        <v>40.403528496999499</v>
      </c>
      <c r="J670" s="7">
        <v>40.035784188922101</v>
      </c>
      <c r="K670" s="7">
        <v>33.253008750329599</v>
      </c>
      <c r="L670" s="7">
        <v>39.996490152067601</v>
      </c>
      <c r="M670" s="7">
        <v>34.5255272763698</v>
      </c>
      <c r="N670" s="7">
        <v>48.317509082573103</v>
      </c>
      <c r="O670" s="7">
        <v>35.700556583118498</v>
      </c>
      <c r="P670" s="7">
        <v>27.653735549535099</v>
      </c>
      <c r="Q670" s="7">
        <v>19.992277923326299</v>
      </c>
      <c r="R670" s="7">
        <v>35.784500246278597</v>
      </c>
    </row>
    <row r="671" spans="1:18" x14ac:dyDescent="0.3">
      <c r="A671" s="8" t="s">
        <v>958</v>
      </c>
      <c r="B671" s="7">
        <v>48.3515695002679</v>
      </c>
      <c r="C671" s="7">
        <v>49.990004205378703</v>
      </c>
      <c r="D671" s="7">
        <v>44.842585382491798</v>
      </c>
      <c r="E671" s="7">
        <v>43.210759446528797</v>
      </c>
      <c r="F671" s="7">
        <v>37.6562523857054</v>
      </c>
      <c r="G671" s="7">
        <v>45.9407770632994</v>
      </c>
      <c r="H671" s="7">
        <v>29.8195538244475</v>
      </c>
      <c r="I671" s="7">
        <v>27.031505502742998</v>
      </c>
      <c r="J671" s="7">
        <v>21.1902268628331</v>
      </c>
      <c r="K671" s="7">
        <v>26.877331139910801</v>
      </c>
      <c r="L671" s="7">
        <v>20.496103161507499</v>
      </c>
      <c r="M671" s="7">
        <v>25.639907400882699</v>
      </c>
      <c r="N671" s="7">
        <v>16.411452212480601</v>
      </c>
      <c r="O671" s="7">
        <v>19.8430874883062</v>
      </c>
      <c r="P671" s="7">
        <v>21.520548812787201</v>
      </c>
      <c r="Q671" s="7">
        <v>15.623379146044099</v>
      </c>
      <c r="R671" s="7">
        <v>31.383404969924499</v>
      </c>
    </row>
    <row r="672" spans="1:18" x14ac:dyDescent="0.3">
      <c r="A672" s="8"/>
      <c r="B672" s="7"/>
      <c r="C672" s="7"/>
      <c r="D672" s="7"/>
      <c r="E672" s="7"/>
      <c r="F672" s="7"/>
      <c r="G672" s="7"/>
      <c r="H672" s="7"/>
      <c r="I672" s="7"/>
      <c r="J672" s="7"/>
      <c r="K672" s="7"/>
      <c r="L672" s="7"/>
      <c r="M672" s="7"/>
      <c r="N672" s="7"/>
      <c r="O672" s="7"/>
      <c r="P672" s="7"/>
      <c r="Q672" s="7"/>
      <c r="R672" s="7"/>
    </row>
    <row r="673" spans="1:18" x14ac:dyDescent="0.3">
      <c r="A673" s="6" t="s">
        <v>965</v>
      </c>
    </row>
    <row r="674" spans="1:18" x14ac:dyDescent="0.3">
      <c r="A674" s="8" t="s">
        <v>961</v>
      </c>
      <c r="B674" s="7">
        <v>41.033173043779598</v>
      </c>
      <c r="C674" s="7">
        <v>40.125785440437902</v>
      </c>
      <c r="D674" s="7">
        <v>39.154488326944701</v>
      </c>
      <c r="E674" s="7">
        <v>40.413548328796402</v>
      </c>
      <c r="F674" s="7">
        <v>30.335279583357298</v>
      </c>
      <c r="G674" s="7">
        <v>34.115205773642998</v>
      </c>
      <c r="H674" s="7">
        <v>26.891154470707601</v>
      </c>
      <c r="I674" s="7">
        <v>31.041820575853201</v>
      </c>
      <c r="J674" s="7">
        <v>23.776492281444799</v>
      </c>
      <c r="K674" s="7">
        <v>24.0079590467112</v>
      </c>
      <c r="L674" s="7">
        <v>24.672234773112901</v>
      </c>
      <c r="M674" s="7">
        <v>50.323545962541097</v>
      </c>
      <c r="N674" s="7">
        <v>13.002342343456601</v>
      </c>
      <c r="O674" s="7">
        <v>18.245635279032001</v>
      </c>
      <c r="P674" s="7">
        <v>22.897610942599101</v>
      </c>
      <c r="Q674" s="7">
        <v>34.852781069098199</v>
      </c>
      <c r="R674" s="7">
        <v>32.348824356315298</v>
      </c>
    </row>
    <row r="675" spans="1:18" x14ac:dyDescent="0.3">
      <c r="A675" s="8" t="s">
        <v>962</v>
      </c>
      <c r="B675" s="7">
        <v>40.772962145241102</v>
      </c>
      <c r="C675" s="7">
        <v>39.3998105210053</v>
      </c>
      <c r="D675" s="7">
        <v>35.439116740701898</v>
      </c>
      <c r="E675" s="7">
        <v>34.6548596080859</v>
      </c>
      <c r="F675" s="7">
        <v>42.363914137715099</v>
      </c>
      <c r="G675" s="7">
        <v>40.890504021666402</v>
      </c>
      <c r="H675" s="7">
        <v>36.880066180763002</v>
      </c>
      <c r="I675" s="7">
        <v>39.869105788447499</v>
      </c>
      <c r="J675" s="7">
        <v>33.742488751933699</v>
      </c>
      <c r="K675" s="7">
        <v>35.328011437146003</v>
      </c>
      <c r="L675" s="7">
        <v>34.192225192393501</v>
      </c>
      <c r="M675" s="7">
        <v>30.919065555962899</v>
      </c>
      <c r="N675" s="7">
        <v>30.801649520114701</v>
      </c>
      <c r="O675" s="7">
        <v>35.1633383272857</v>
      </c>
      <c r="P675" s="7">
        <v>28.111187155637499</v>
      </c>
      <c r="Q675" s="7">
        <v>24.746066441427999</v>
      </c>
      <c r="R675" s="7">
        <v>35.601212664983599</v>
      </c>
    </row>
    <row r="676" spans="1:18" x14ac:dyDescent="0.3">
      <c r="A676" s="8" t="s">
        <v>963</v>
      </c>
      <c r="B676" s="7">
        <v>18.193864810979299</v>
      </c>
      <c r="C676" s="7">
        <v>20.474404038556798</v>
      </c>
      <c r="D676" s="7">
        <v>25.4063949323534</v>
      </c>
      <c r="E676" s="7">
        <v>24.931592063117701</v>
      </c>
      <c r="F676" s="7">
        <v>27.300806278927599</v>
      </c>
      <c r="G676" s="7">
        <v>24.9942902046906</v>
      </c>
      <c r="H676" s="7">
        <v>36.2287793485294</v>
      </c>
      <c r="I676" s="7">
        <v>29.0890736356993</v>
      </c>
      <c r="J676" s="7">
        <v>42.481018966621498</v>
      </c>
      <c r="K676" s="7">
        <v>40.664029516142797</v>
      </c>
      <c r="L676" s="7">
        <v>41.135540034493701</v>
      </c>
      <c r="M676" s="7">
        <v>18.757388481496001</v>
      </c>
      <c r="N676" s="7">
        <v>56.196008136428603</v>
      </c>
      <c r="O676" s="7">
        <v>46.591026393682299</v>
      </c>
      <c r="P676" s="7">
        <v>48.991201901763297</v>
      </c>
      <c r="Q676" s="7">
        <v>40.401152489473802</v>
      </c>
      <c r="R676" s="7">
        <v>32.049962978701103</v>
      </c>
    </row>
    <row r="677" spans="1:18" x14ac:dyDescent="0.3">
      <c r="A677" s="8"/>
      <c r="B677" s="7"/>
      <c r="C677" s="7"/>
      <c r="D677" s="7"/>
      <c r="E677" s="7"/>
      <c r="F677" s="7"/>
      <c r="G677" s="7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</row>
    <row r="678" spans="1:18" x14ac:dyDescent="0.3">
      <c r="A678" s="6" t="s">
        <v>140</v>
      </c>
    </row>
    <row r="679" spans="1:18" x14ac:dyDescent="0.3">
      <c r="A679" s="8" t="s">
        <v>141</v>
      </c>
      <c r="B679" s="7">
        <v>62.665742763141097</v>
      </c>
      <c r="C679" s="7">
        <v>65.609941171984403</v>
      </c>
      <c r="D679" s="7">
        <v>57.791052952811697</v>
      </c>
      <c r="E679" s="7">
        <v>63.514860769449299</v>
      </c>
      <c r="F679" s="7">
        <v>68.997678259554206</v>
      </c>
      <c r="G679" s="7">
        <v>58.128958277059098</v>
      </c>
      <c r="H679" s="7">
        <v>55.3310840058165</v>
      </c>
      <c r="I679" s="7">
        <v>49.677542779145</v>
      </c>
      <c r="J679" s="7">
        <v>46.639243886065799</v>
      </c>
      <c r="K679" s="7">
        <v>42.132076440345799</v>
      </c>
      <c r="L679" s="7">
        <v>56.533152660227501</v>
      </c>
      <c r="M679" s="7">
        <v>37.341574787933297</v>
      </c>
      <c r="N679" s="7">
        <v>37.243275508713999</v>
      </c>
      <c r="O679" s="7">
        <v>55.479345904888902</v>
      </c>
      <c r="P679" s="7">
        <v>36.510349159030902</v>
      </c>
      <c r="Q679" s="7">
        <v>17.8376726651456</v>
      </c>
      <c r="R679" s="7">
        <v>51.659712750399997</v>
      </c>
    </row>
    <row r="680" spans="1:18" x14ac:dyDescent="0.3">
      <c r="A680" s="8" t="s">
        <v>142</v>
      </c>
      <c r="B680" s="7">
        <v>94.785240167063407</v>
      </c>
      <c r="C680" s="7">
        <v>95.239763021455701</v>
      </c>
      <c r="D680" s="7">
        <v>92.017157358511398</v>
      </c>
      <c r="E680" s="7">
        <v>94.014630263788703</v>
      </c>
      <c r="F680" s="7">
        <v>96.242934680302596</v>
      </c>
      <c r="G680" s="7">
        <v>95.756012548642801</v>
      </c>
      <c r="H680" s="7">
        <v>96.279233362756202</v>
      </c>
      <c r="I680" s="7">
        <v>93.5375961229783</v>
      </c>
      <c r="J680" s="7">
        <v>87.732056542756098</v>
      </c>
      <c r="K680" s="7">
        <v>88.893348702075698</v>
      </c>
      <c r="L680" s="7">
        <v>95.102903177407399</v>
      </c>
      <c r="M680" s="7">
        <v>95.342880497769599</v>
      </c>
      <c r="N680" s="7">
        <v>94.059496154414902</v>
      </c>
      <c r="O680" s="7">
        <v>89.3605494710242</v>
      </c>
      <c r="P680" s="7">
        <v>87.198373556480007</v>
      </c>
      <c r="Q680" s="7">
        <v>86.139275893195403</v>
      </c>
      <c r="R680" s="7">
        <v>93.294164184701202</v>
      </c>
    </row>
    <row r="681" spans="1:18" x14ac:dyDescent="0.3">
      <c r="A681" s="8" t="s">
        <v>143</v>
      </c>
      <c r="B681" s="7">
        <v>16.4862218907463</v>
      </c>
      <c r="C681" s="7">
        <v>19.676325987562102</v>
      </c>
      <c r="D681" s="7">
        <v>16.7172025464778</v>
      </c>
      <c r="E681" s="7">
        <v>15.6369516719421</v>
      </c>
      <c r="F681" s="7">
        <v>18.6139898733392</v>
      </c>
      <c r="G681" s="7">
        <v>16.5411140050463</v>
      </c>
      <c r="H681" s="7">
        <v>17.148053280835999</v>
      </c>
      <c r="I681" s="7">
        <v>23.571491434637601</v>
      </c>
      <c r="J681" s="7">
        <v>28.397803175578499</v>
      </c>
      <c r="K681" s="7">
        <v>16.966281402960401</v>
      </c>
      <c r="L681" s="7">
        <v>15.6879526533976</v>
      </c>
      <c r="M681" s="7">
        <v>25.509541564872499</v>
      </c>
      <c r="N681" s="7">
        <v>19.9330920814959</v>
      </c>
      <c r="O681" s="7">
        <v>26.7790956385928</v>
      </c>
      <c r="P681" s="7">
        <v>22.907033414321699</v>
      </c>
      <c r="Q681" s="7">
        <v>39.727730143618302</v>
      </c>
      <c r="R681" s="7">
        <v>20.118124955891599</v>
      </c>
    </row>
    <row r="682" spans="1:18" x14ac:dyDescent="0.3">
      <c r="A682" s="8"/>
      <c r="B682" s="7"/>
      <c r="C682" s="7"/>
      <c r="D682" s="7"/>
      <c r="E682" s="7"/>
      <c r="F682" s="7"/>
      <c r="G682" s="7"/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"/>
    </row>
    <row r="683" spans="1:18" x14ac:dyDescent="0.3">
      <c r="A683" s="10" t="s">
        <v>964</v>
      </c>
      <c r="B683" s="7">
        <v>40.891627999999997</v>
      </c>
      <c r="C683" s="7">
        <v>37.085208999999999</v>
      </c>
      <c r="D683" s="7">
        <v>41.786973000000003</v>
      </c>
      <c r="E683" s="7">
        <v>30.031210999999999</v>
      </c>
      <c r="F683" s="7">
        <v>31.201034</v>
      </c>
      <c r="G683" s="7">
        <v>46.833947999999999</v>
      </c>
      <c r="H683" s="7">
        <v>22.697851</v>
      </c>
      <c r="I683" s="7">
        <v>19.849312000000001</v>
      </c>
      <c r="J683" s="7">
        <v>21.366800999999999</v>
      </c>
      <c r="K683" s="7">
        <v>18.076647000000001</v>
      </c>
      <c r="L683" s="7">
        <v>30.245225999999999</v>
      </c>
      <c r="M683" s="7">
        <v>22.751044</v>
      </c>
      <c r="N683" s="7">
        <v>12.532489999999999</v>
      </c>
      <c r="O683" s="7">
        <v>22.362355999999998</v>
      </c>
      <c r="P683" s="7">
        <v>23.918130999999999</v>
      </c>
      <c r="Q683" s="7">
        <v>7.3377420000000004</v>
      </c>
      <c r="R683" s="7">
        <v>27.322209999999998</v>
      </c>
    </row>
    <row r="684" spans="1:18" x14ac:dyDescent="0.3">
      <c r="A684" s="8"/>
      <c r="B684" s="7"/>
      <c r="C684" s="7"/>
      <c r="D684" s="7"/>
      <c r="E684" s="7"/>
      <c r="F684" s="7"/>
      <c r="G684" s="7"/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/>
    </row>
    <row r="685" spans="1:18" x14ac:dyDescent="0.3">
      <c r="A685" s="10" t="s">
        <v>967</v>
      </c>
      <c r="B685" s="7">
        <v>46.008451593844498</v>
      </c>
      <c r="C685" s="7">
        <v>35.722538663847402</v>
      </c>
      <c r="D685" s="7">
        <v>19.9539686706071</v>
      </c>
      <c r="E685" s="7">
        <v>26.857166944563598</v>
      </c>
      <c r="F685" s="7">
        <v>20.7712253053644</v>
      </c>
      <c r="G685" s="7">
        <v>61.751015277367301</v>
      </c>
      <c r="H685" s="7">
        <v>5.2108330194721804</v>
      </c>
      <c r="I685" s="7">
        <v>10.5120744559404</v>
      </c>
      <c r="J685" s="7">
        <v>14.1302083538421</v>
      </c>
      <c r="K685" s="7">
        <v>11.430863607228799</v>
      </c>
      <c r="L685" s="7">
        <v>22.653166110261001</v>
      </c>
      <c r="M685" s="7">
        <v>20.848772515558899</v>
      </c>
      <c r="N685" s="7">
        <v>6.3129963687352504</v>
      </c>
      <c r="O685" s="7">
        <v>14.544217850378701</v>
      </c>
      <c r="P685" s="7">
        <v>21.029828507423598</v>
      </c>
      <c r="Q685" s="7">
        <v>6.9414896056604798</v>
      </c>
      <c r="R685" s="7">
        <v>20.5499378548657</v>
      </c>
    </row>
    <row r="686" spans="1:18" x14ac:dyDescent="0.3">
      <c r="A686" s="8"/>
      <c r="B686" s="7"/>
      <c r="C686" s="7"/>
      <c r="D686" s="7"/>
      <c r="E686" s="7"/>
      <c r="F686" s="7"/>
      <c r="G686" s="7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</row>
    <row r="687" spans="1:18" x14ac:dyDescent="0.3">
      <c r="A687" s="10" t="s">
        <v>144</v>
      </c>
      <c r="B687" s="7">
        <v>44.507208454889799</v>
      </c>
      <c r="C687" s="7">
        <v>33.827261301102297</v>
      </c>
      <c r="D687" s="7">
        <v>30.060350402161401</v>
      </c>
      <c r="E687" s="7">
        <v>33.040502334396997</v>
      </c>
      <c r="F687" s="7">
        <v>25.3527649339905</v>
      </c>
      <c r="G687" s="7">
        <v>24.1961021466674</v>
      </c>
      <c r="H687" s="7">
        <v>27.461102624258402</v>
      </c>
      <c r="I687" s="7">
        <v>35.807641693900102</v>
      </c>
      <c r="J687" s="7">
        <v>40.2674142055819</v>
      </c>
      <c r="K687" s="7">
        <v>36.210792146220001</v>
      </c>
      <c r="L687" s="7">
        <v>18.075626396836199</v>
      </c>
      <c r="M687" s="7">
        <v>23.980330020112302</v>
      </c>
      <c r="N687" s="7">
        <v>30.1837461877764</v>
      </c>
      <c r="O687" s="7">
        <v>31.8716852087462</v>
      </c>
      <c r="P687" s="7">
        <v>29.902774281254999</v>
      </c>
      <c r="Q687" s="7">
        <v>28.197009018266801</v>
      </c>
      <c r="R687" s="7">
        <v>31.602006853868499</v>
      </c>
    </row>
    <row r="688" spans="1:18" x14ac:dyDescent="0.3">
      <c r="A688" s="8"/>
      <c r="B688" s="7"/>
      <c r="C688" s="7"/>
      <c r="D688" s="7"/>
      <c r="E688" s="7"/>
      <c r="F688" s="7"/>
      <c r="G688" s="7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</row>
    <row r="689" spans="1:18" x14ac:dyDescent="0.3">
      <c r="A689" s="10" t="s">
        <v>145</v>
      </c>
      <c r="B689" s="7">
        <v>4.3833495082710998</v>
      </c>
      <c r="C689" s="7">
        <v>3.9005254166891499</v>
      </c>
      <c r="D689" s="7">
        <v>5.6828997589628001</v>
      </c>
      <c r="E689" s="7">
        <v>5.8500514986039596</v>
      </c>
      <c r="F689" s="7">
        <v>4.4908557141452699</v>
      </c>
      <c r="G689" s="7">
        <v>6.2301961613895598</v>
      </c>
      <c r="H689" s="7">
        <v>10.5345781429697</v>
      </c>
      <c r="I689" s="7">
        <v>6.1548482556525297</v>
      </c>
      <c r="J689" s="7">
        <v>6.7230869451072701</v>
      </c>
      <c r="K689" s="7">
        <v>9.2402562379806099</v>
      </c>
      <c r="L689" s="7">
        <v>12.6953898366754</v>
      </c>
      <c r="M689" s="7">
        <v>7.7593434352622204</v>
      </c>
      <c r="N689" s="7">
        <v>3.4014249240252501</v>
      </c>
      <c r="O689" s="7">
        <v>9.4752225662833105</v>
      </c>
      <c r="P689" s="7">
        <v>8.1618453970791496</v>
      </c>
      <c r="Q689" s="7">
        <v>4.7403580703722596</v>
      </c>
      <c r="R689" s="7">
        <v>6.5465235584707502</v>
      </c>
    </row>
    <row r="690" spans="1:18" x14ac:dyDescent="0.3">
      <c r="A690" s="8"/>
      <c r="B690" s="7"/>
      <c r="C690" s="7"/>
      <c r="D690" s="7"/>
      <c r="E690" s="7"/>
      <c r="F690" s="7"/>
      <c r="G690" s="7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</row>
    <row r="691" spans="1:18" x14ac:dyDescent="0.3">
      <c r="A691" s="6" t="s">
        <v>146</v>
      </c>
    </row>
    <row r="692" spans="1:18" x14ac:dyDescent="0.3">
      <c r="A692" s="8" t="s">
        <v>147</v>
      </c>
      <c r="B692" s="7">
        <v>1.77737333550434</v>
      </c>
      <c r="C692" s="7">
        <v>1.7260258583293999</v>
      </c>
      <c r="D692" s="7">
        <v>2.9377494134156299</v>
      </c>
      <c r="E692" s="7">
        <v>1.44593399599102</v>
      </c>
      <c r="F692" s="7">
        <v>1.7973970382080999</v>
      </c>
      <c r="G692" s="7">
        <v>1.77713304546146</v>
      </c>
      <c r="H692" s="7">
        <v>5.4200215932884701</v>
      </c>
      <c r="I692" s="7">
        <v>2.3648861970047501</v>
      </c>
      <c r="J692" s="7">
        <v>3.98663591149282</v>
      </c>
      <c r="K692" s="7">
        <v>7.4798512256177903</v>
      </c>
      <c r="L692" s="7">
        <v>3.0795210094355401</v>
      </c>
      <c r="M692" s="7">
        <v>4.0888162378009696</v>
      </c>
      <c r="N692" s="7">
        <v>3.57112085352533</v>
      </c>
      <c r="O692" s="7">
        <v>4.0007447669892899</v>
      </c>
      <c r="P692" s="7">
        <v>4.3639179332080902</v>
      </c>
      <c r="Q692" s="7">
        <v>16.6397850846324</v>
      </c>
      <c r="R692" s="7">
        <v>3.9809830535028499</v>
      </c>
    </row>
    <row r="693" spans="1:18" x14ac:dyDescent="0.3">
      <c r="A693" s="8" t="s">
        <v>148</v>
      </c>
      <c r="B693" s="7">
        <v>6.5426114980386503</v>
      </c>
      <c r="C693" s="7">
        <v>5.5713479819989802</v>
      </c>
      <c r="D693" s="7">
        <v>14.9836374586031</v>
      </c>
      <c r="E693" s="7">
        <v>9.90800085594263</v>
      </c>
      <c r="F693" s="7">
        <v>9.6523230877118706</v>
      </c>
      <c r="G693" s="7">
        <v>11.019964457277601</v>
      </c>
      <c r="H693" s="7">
        <v>16.171218248462601</v>
      </c>
      <c r="I693" s="7">
        <v>8.3615547109037305</v>
      </c>
      <c r="J693" s="7">
        <v>12.430102168750199</v>
      </c>
      <c r="K693" s="7">
        <v>16.696091581679799</v>
      </c>
      <c r="L693" s="7">
        <v>15.662361449360199</v>
      </c>
      <c r="M693" s="7">
        <v>12.963330211567801</v>
      </c>
      <c r="N693" s="7">
        <v>24.052211611887898</v>
      </c>
      <c r="O693" s="7">
        <v>13.8063017773526</v>
      </c>
      <c r="P693" s="7">
        <v>13.936878215863199</v>
      </c>
      <c r="Q693" s="7">
        <v>13.3444319059638</v>
      </c>
      <c r="R693" s="7">
        <v>12.072622923342101</v>
      </c>
    </row>
    <row r="694" spans="1:18" x14ac:dyDescent="0.3">
      <c r="A694" s="8" t="s">
        <v>149</v>
      </c>
      <c r="B694" s="7">
        <v>91.680015166456997</v>
      </c>
      <c r="C694" s="7">
        <v>92.702626159671595</v>
      </c>
      <c r="D694" s="7">
        <v>82.078613127981299</v>
      </c>
      <c r="E694" s="7">
        <v>88.646065148066398</v>
      </c>
      <c r="F694" s="7">
        <v>88.550279874080005</v>
      </c>
      <c r="G694" s="7">
        <v>87.202902497260894</v>
      </c>
      <c r="H694" s="7">
        <v>78.408760158248995</v>
      </c>
      <c r="I694" s="7">
        <v>89.273559092091503</v>
      </c>
      <c r="J694" s="7">
        <v>83.583261919757007</v>
      </c>
      <c r="K694" s="7">
        <v>75.824057192702398</v>
      </c>
      <c r="L694" s="7">
        <v>81.2581175412043</v>
      </c>
      <c r="M694" s="7">
        <v>82.947853550631194</v>
      </c>
      <c r="N694" s="7">
        <v>72.376667534586801</v>
      </c>
      <c r="O694" s="7">
        <v>82.192953455658099</v>
      </c>
      <c r="P694" s="7">
        <v>81.699203850928697</v>
      </c>
      <c r="Q694" s="7">
        <v>70.015783009403805</v>
      </c>
      <c r="R694" s="7">
        <v>83.946394023155094</v>
      </c>
    </row>
    <row r="695" spans="1:18" x14ac:dyDescent="0.3">
      <c r="A695" s="8"/>
      <c r="B695" s="7"/>
      <c r="C695" s="7"/>
      <c r="D695" s="7"/>
      <c r="E695" s="7"/>
      <c r="F695" s="7"/>
      <c r="G695" s="7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</row>
    <row r="696" spans="1:18" x14ac:dyDescent="0.3">
      <c r="A696" s="10" t="s">
        <v>150</v>
      </c>
      <c r="B696" s="7">
        <v>69.522092441162698</v>
      </c>
      <c r="C696" s="7">
        <v>72.644586046459693</v>
      </c>
      <c r="D696" s="7">
        <v>66.1622396121669</v>
      </c>
      <c r="E696" s="7">
        <v>68.695767446621005</v>
      </c>
      <c r="F696" s="7">
        <v>66.346194926497503</v>
      </c>
      <c r="G696" s="7">
        <v>63.190857469374301</v>
      </c>
      <c r="H696" s="7">
        <v>57.036353360653798</v>
      </c>
      <c r="I696" s="7">
        <v>61.202360837900301</v>
      </c>
      <c r="J696" s="7">
        <v>55.965302743313202</v>
      </c>
      <c r="K696" s="7">
        <v>49.8375051031515</v>
      </c>
      <c r="L696" s="7">
        <v>57.082594077225401</v>
      </c>
      <c r="M696" s="7">
        <v>62.442122892865299</v>
      </c>
      <c r="N696" s="7">
        <v>57.634271084558399</v>
      </c>
      <c r="O696" s="7">
        <v>55.729574405176997</v>
      </c>
      <c r="P696" s="7">
        <v>48.1959409955914</v>
      </c>
      <c r="Q696" s="7">
        <v>48.840693048444002</v>
      </c>
      <c r="R696" s="7">
        <v>61.684876476645002</v>
      </c>
    </row>
    <row r="697" spans="1:18" x14ac:dyDescent="0.3">
      <c r="A697" s="8"/>
      <c r="B697" s="7"/>
      <c r="C697" s="7"/>
      <c r="D697" s="7"/>
      <c r="E697" s="7"/>
      <c r="F697" s="7"/>
      <c r="G697" s="7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</row>
    <row r="698" spans="1:18" x14ac:dyDescent="0.3">
      <c r="A698" s="10" t="s">
        <v>151</v>
      </c>
      <c r="B698" s="7">
        <v>24.196218099931599</v>
      </c>
      <c r="C698" s="7">
        <v>15.3087439919115</v>
      </c>
      <c r="D698" s="7">
        <v>24.479595021261499</v>
      </c>
      <c r="E698" s="7">
        <v>22.390636817441202</v>
      </c>
      <c r="F698" s="7">
        <v>21.954254703838501</v>
      </c>
      <c r="G698" s="7">
        <v>19.300116068874399</v>
      </c>
      <c r="H698" s="7">
        <v>28.081700332547801</v>
      </c>
      <c r="I698" s="7">
        <v>25.6526924670837</v>
      </c>
      <c r="J698" s="7">
        <v>35.765608545299003</v>
      </c>
      <c r="K698" s="7">
        <v>34.749012200925897</v>
      </c>
      <c r="L698" s="7">
        <v>34.440030689279403</v>
      </c>
      <c r="M698" s="7">
        <v>44.487171408696902</v>
      </c>
      <c r="N698" s="7">
        <v>33.742012420788797</v>
      </c>
      <c r="O698" s="7">
        <v>35.4811928185865</v>
      </c>
      <c r="P698" s="7">
        <v>36.733392714591403</v>
      </c>
      <c r="Q698" s="7">
        <v>34.471156821266703</v>
      </c>
      <c r="R698" s="7">
        <v>28.572075084937602</v>
      </c>
    </row>
    <row r="699" spans="1:18" x14ac:dyDescent="0.3">
      <c r="A699" s="8"/>
      <c r="B699" s="7"/>
      <c r="C699" s="7"/>
      <c r="D699" s="7"/>
      <c r="E699" s="7"/>
      <c r="F699" s="7"/>
      <c r="G699" s="7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</row>
    <row r="700" spans="1:18" x14ac:dyDescent="0.3">
      <c r="A700" s="6" t="s">
        <v>152</v>
      </c>
    </row>
    <row r="701" spans="1:18" x14ac:dyDescent="0.3">
      <c r="A701" s="8" t="s">
        <v>153</v>
      </c>
      <c r="B701" s="7">
        <v>59.540121011094897</v>
      </c>
      <c r="C701" s="7">
        <v>71.201959328075603</v>
      </c>
      <c r="D701" s="7">
        <v>62.221649542018</v>
      </c>
      <c r="E701" s="7">
        <v>62.654671838986403</v>
      </c>
      <c r="F701" s="7">
        <v>60.576887205062299</v>
      </c>
      <c r="G701" s="7">
        <v>59.484438323799601</v>
      </c>
      <c r="H701" s="7">
        <v>59.837859383295402</v>
      </c>
      <c r="I701" s="7">
        <v>62.037785035617901</v>
      </c>
      <c r="J701" s="7">
        <v>53.251199877882698</v>
      </c>
      <c r="K701" s="7">
        <v>58.149184482542701</v>
      </c>
      <c r="L701" s="7">
        <v>45.859201890659001</v>
      </c>
      <c r="M701" s="7">
        <v>44.116382969605198</v>
      </c>
      <c r="N701" s="7">
        <v>49.758289885503302</v>
      </c>
      <c r="O701" s="7">
        <v>49.650664328683</v>
      </c>
      <c r="P701" s="7">
        <v>45.509514306100797</v>
      </c>
      <c r="Q701" s="7">
        <v>47.7424633223605</v>
      </c>
      <c r="R701" s="7">
        <v>57.693050421238702</v>
      </c>
    </row>
    <row r="702" spans="1:18" x14ac:dyDescent="0.3">
      <c r="A702" s="8" t="s">
        <v>154</v>
      </c>
      <c r="B702" s="7">
        <v>16.263660888973501</v>
      </c>
      <c r="C702" s="7">
        <v>13.489296680012901</v>
      </c>
      <c r="D702" s="7">
        <v>13.2987554367205</v>
      </c>
      <c r="E702" s="7">
        <v>14.954691343572399</v>
      </c>
      <c r="F702" s="7">
        <v>17.4688580910993</v>
      </c>
      <c r="G702" s="7">
        <v>21.215445607326</v>
      </c>
      <c r="H702" s="7">
        <v>12.0804402841569</v>
      </c>
      <c r="I702" s="7">
        <v>12.309522497298399</v>
      </c>
      <c r="J702" s="7">
        <v>10.9831915768182</v>
      </c>
      <c r="K702" s="7">
        <v>7.1018033165313401</v>
      </c>
      <c r="L702" s="7">
        <v>19.700767420061599</v>
      </c>
      <c r="M702" s="7">
        <v>11.3964456216979</v>
      </c>
      <c r="N702" s="7">
        <v>16.499697693707901</v>
      </c>
      <c r="O702" s="7">
        <v>14.8681428527305</v>
      </c>
      <c r="P702" s="7">
        <v>17.757092979307799</v>
      </c>
      <c r="Q702" s="7">
        <v>17.7863798563728</v>
      </c>
      <c r="R702" s="7">
        <v>13.7348744938236</v>
      </c>
    </row>
    <row r="703" spans="1:18" x14ac:dyDescent="0.3">
      <c r="A703" s="8" t="s">
        <v>155</v>
      </c>
      <c r="B703" s="7">
        <v>7.5950591437080401</v>
      </c>
      <c r="C703" s="7">
        <v>5.9483056807928598</v>
      </c>
      <c r="D703" s="7">
        <v>8.4617508657984004</v>
      </c>
      <c r="E703" s="7">
        <v>7.5649045451506902</v>
      </c>
      <c r="F703" s="7">
        <v>6.9650474687341104</v>
      </c>
      <c r="G703" s="7">
        <v>5.81686493120871</v>
      </c>
      <c r="H703" s="7">
        <v>6.9719465266280096</v>
      </c>
      <c r="I703" s="7">
        <v>8.6183777456651498</v>
      </c>
      <c r="J703" s="7">
        <v>11.0319593426041</v>
      </c>
      <c r="K703" s="7">
        <v>6.6224703676925696</v>
      </c>
      <c r="L703" s="7">
        <v>8.8319476834374608</v>
      </c>
      <c r="M703" s="7">
        <v>11.838612263860499</v>
      </c>
      <c r="N703" s="7">
        <v>5.4423123417888304</v>
      </c>
      <c r="O703" s="7">
        <v>4.8945598331242204</v>
      </c>
      <c r="P703" s="7">
        <v>6.7341947816050602</v>
      </c>
      <c r="Q703" s="7">
        <v>10.4525217496256</v>
      </c>
      <c r="R703" s="7">
        <v>7.9795074953583596</v>
      </c>
    </row>
    <row r="704" spans="1:18" x14ac:dyDescent="0.3">
      <c r="A704" s="8" t="s">
        <v>156</v>
      </c>
      <c r="B704" s="7">
        <v>11.5530671196217</v>
      </c>
      <c r="C704" s="7">
        <v>6.3130360744229801</v>
      </c>
      <c r="D704" s="7">
        <v>14.1591057854942</v>
      </c>
      <c r="E704" s="7">
        <v>12.0485247180849</v>
      </c>
      <c r="F704" s="7">
        <v>10.349590709620401</v>
      </c>
      <c r="G704" s="7">
        <v>8.0382416644054597</v>
      </c>
      <c r="H704" s="7">
        <v>16.721654183390498</v>
      </c>
      <c r="I704" s="7">
        <v>14.142712207336899</v>
      </c>
      <c r="J704" s="7">
        <v>19.345361227738099</v>
      </c>
      <c r="K704" s="7">
        <v>20.8190835215443</v>
      </c>
      <c r="L704" s="7">
        <v>19.557484338727999</v>
      </c>
      <c r="M704" s="7">
        <v>23.849504636292899</v>
      </c>
      <c r="N704" s="7">
        <v>19.793152933373701</v>
      </c>
      <c r="O704" s="7">
        <v>20.6753865668171</v>
      </c>
      <c r="P704" s="7">
        <v>20.9290371837923</v>
      </c>
      <c r="Q704" s="7">
        <v>17.929602515934199</v>
      </c>
      <c r="R704" s="7">
        <v>15.539464094716999</v>
      </c>
    </row>
    <row r="705" spans="1:18" x14ac:dyDescent="0.3">
      <c r="A705" s="8" t="s">
        <v>157</v>
      </c>
      <c r="B705" s="7">
        <v>5.0480918366017997</v>
      </c>
      <c r="C705" s="7">
        <v>3.0474022366956199</v>
      </c>
      <c r="D705" s="7">
        <v>1.85873836996888</v>
      </c>
      <c r="E705" s="7">
        <v>2.7772075542055901</v>
      </c>
      <c r="F705" s="7">
        <v>4.6396165254839401</v>
      </c>
      <c r="G705" s="7">
        <v>5.4450094732602796</v>
      </c>
      <c r="H705" s="7">
        <v>4.3880996225292801</v>
      </c>
      <c r="I705" s="7">
        <v>2.8916025140816002</v>
      </c>
      <c r="J705" s="7">
        <v>5.3882879749568398</v>
      </c>
      <c r="K705" s="7">
        <v>7.3074583116890901</v>
      </c>
      <c r="L705" s="7">
        <v>6.0505986671139196</v>
      </c>
      <c r="M705" s="7">
        <v>8.7990545085434899</v>
      </c>
      <c r="N705" s="7">
        <v>8.50654714562625</v>
      </c>
      <c r="O705" s="7">
        <v>9.9112464186450904</v>
      </c>
      <c r="P705" s="7">
        <v>9.0701607491940894</v>
      </c>
      <c r="Q705" s="7">
        <v>6.0890325557069396</v>
      </c>
      <c r="R705" s="7">
        <v>5.0531034948622597</v>
      </c>
    </row>
    <row r="706" spans="1:18" x14ac:dyDescent="0.3">
      <c r="A706" s="8"/>
      <c r="B706" s="7"/>
      <c r="C706" s="7"/>
      <c r="D706" s="7"/>
      <c r="E706" s="7"/>
      <c r="F706" s="7"/>
      <c r="G706" s="7"/>
      <c r="H706" s="7"/>
      <c r="I706" s="7"/>
      <c r="J706" s="7"/>
      <c r="K706" s="7"/>
      <c r="L706" s="7"/>
      <c r="M706" s="7"/>
      <c r="N706" s="7"/>
      <c r="O706" s="7"/>
      <c r="P706" s="7"/>
      <c r="Q706" s="7"/>
      <c r="R706" s="7"/>
    </row>
    <row r="707" spans="1:18" x14ac:dyDescent="0.3">
      <c r="A707" s="6" t="s">
        <v>158</v>
      </c>
    </row>
    <row r="708" spans="1:18" x14ac:dyDescent="0.3">
      <c r="A708" s="8" t="s">
        <v>159</v>
      </c>
      <c r="B708" s="7">
        <v>28.274399997419199</v>
      </c>
      <c r="C708" s="7">
        <v>29.873550105685101</v>
      </c>
      <c r="D708" s="7">
        <v>48.594095720872701</v>
      </c>
      <c r="E708" s="7">
        <v>37.894015527627303</v>
      </c>
      <c r="F708" s="7">
        <v>37.980271361006899</v>
      </c>
      <c r="G708" s="7">
        <v>35.572427586078497</v>
      </c>
      <c r="H708" s="7">
        <v>62.753718641851798</v>
      </c>
      <c r="I708" s="7">
        <v>50.004233750491103</v>
      </c>
      <c r="J708" s="7">
        <v>55.6422845472162</v>
      </c>
      <c r="K708" s="7">
        <v>63.952558545783802</v>
      </c>
      <c r="L708" s="7">
        <v>38.751895648370997</v>
      </c>
      <c r="M708" s="7">
        <v>33.104349501856902</v>
      </c>
      <c r="N708" s="7">
        <v>54.287489240219003</v>
      </c>
      <c r="O708" s="7">
        <v>50.445776791940702</v>
      </c>
      <c r="P708" s="7">
        <v>46.048699969293999</v>
      </c>
      <c r="Q708" s="7">
        <v>72.8772068471512</v>
      </c>
      <c r="R708" s="7">
        <v>46.543503833685897</v>
      </c>
    </row>
    <row r="709" spans="1:18" x14ac:dyDescent="0.3">
      <c r="A709" s="8" t="s">
        <v>160</v>
      </c>
      <c r="B709" s="7">
        <v>47.6860244963461</v>
      </c>
      <c r="C709" s="7">
        <v>47.0168712211158</v>
      </c>
      <c r="D709" s="7">
        <v>37.550158078748098</v>
      </c>
      <c r="E709" s="7">
        <v>44.222034630801403</v>
      </c>
      <c r="F709" s="7">
        <v>41.6396959133046</v>
      </c>
      <c r="G709" s="7">
        <v>41.3616602412962</v>
      </c>
      <c r="H709" s="7">
        <v>32.295693581466502</v>
      </c>
      <c r="I709" s="7">
        <v>37.536556095994698</v>
      </c>
      <c r="J709" s="7">
        <v>33.407982424121499</v>
      </c>
      <c r="K709" s="7">
        <v>23.897773297580699</v>
      </c>
      <c r="L709" s="7">
        <v>43.141203742610699</v>
      </c>
      <c r="M709" s="7">
        <v>46.950962029920802</v>
      </c>
      <c r="N709" s="7">
        <v>34.541444928677798</v>
      </c>
      <c r="O709" s="7">
        <v>38.299499831593501</v>
      </c>
      <c r="P709" s="7">
        <v>36.1433426705306</v>
      </c>
      <c r="Q709" s="7">
        <v>20.133432437255902</v>
      </c>
      <c r="R709" s="7">
        <v>38.2923507238458</v>
      </c>
    </row>
    <row r="710" spans="1:18" x14ac:dyDescent="0.3">
      <c r="A710" s="8" t="s">
        <v>161</v>
      </c>
      <c r="B710" s="7">
        <v>19.7101386777796</v>
      </c>
      <c r="C710" s="7">
        <v>19.6781756349842</v>
      </c>
      <c r="D710" s="7">
        <v>13.310255417198301</v>
      </c>
      <c r="E710" s="7">
        <v>16.092017770066001</v>
      </c>
      <c r="F710" s="7">
        <v>16.687058530036602</v>
      </c>
      <c r="G710" s="7">
        <v>20.125470424572399</v>
      </c>
      <c r="H710" s="7">
        <v>4.7329282214930304</v>
      </c>
      <c r="I710" s="7">
        <v>10.2900443138447</v>
      </c>
      <c r="J710" s="7">
        <v>9.0806547786473608</v>
      </c>
      <c r="K710" s="7">
        <v>10.763618998866001</v>
      </c>
      <c r="L710" s="7">
        <v>15.2394649082245</v>
      </c>
      <c r="M710" s="7">
        <v>15.073073284724201</v>
      </c>
      <c r="N710" s="7">
        <v>8.9638453012784094</v>
      </c>
      <c r="O710" s="7">
        <v>9.3821800298034201</v>
      </c>
      <c r="P710" s="7">
        <v>14.5161756882371</v>
      </c>
      <c r="Q710" s="7">
        <v>4.5276684625945203</v>
      </c>
      <c r="R710" s="7">
        <v>12.708464754536299</v>
      </c>
    </row>
    <row r="711" spans="1:18" x14ac:dyDescent="0.3">
      <c r="A711" s="8" t="s">
        <v>162</v>
      </c>
      <c r="B711" s="7">
        <v>4.3294368284550302</v>
      </c>
      <c r="C711" s="7">
        <v>3.4314030382149099</v>
      </c>
      <c r="D711" s="7">
        <v>0.54549078318100996</v>
      </c>
      <c r="E711" s="7">
        <v>1.79193207150524</v>
      </c>
      <c r="F711" s="7">
        <v>3.69297419565184</v>
      </c>
      <c r="G711" s="7">
        <v>2.9404417480529399</v>
      </c>
      <c r="H711" s="7">
        <v>0.21765955518869001</v>
      </c>
      <c r="I711" s="7">
        <v>2.1691658396695299</v>
      </c>
      <c r="J711" s="7">
        <v>1.8690782500149401</v>
      </c>
      <c r="K711" s="7">
        <v>1.38604915776951</v>
      </c>
      <c r="L711" s="7">
        <v>2.8674357007937901</v>
      </c>
      <c r="M711" s="7">
        <v>4.8716151834981201</v>
      </c>
      <c r="N711" s="7">
        <v>2.2072205298248</v>
      </c>
      <c r="O711" s="7">
        <v>1.87254334666241</v>
      </c>
      <c r="P711" s="7">
        <v>3.2917816719382298</v>
      </c>
      <c r="Q711" s="7">
        <v>2.46169225299835</v>
      </c>
      <c r="R711" s="7">
        <v>2.4556806879319399</v>
      </c>
    </row>
    <row r="712" spans="1:18" x14ac:dyDescent="0.3">
      <c r="A712" s="8"/>
      <c r="B712" s="7"/>
      <c r="C712" s="7"/>
      <c r="D712" s="7"/>
      <c r="E712" s="7"/>
      <c r="F712" s="7"/>
      <c r="G712" s="7"/>
      <c r="H712" s="7"/>
      <c r="I712" s="7"/>
      <c r="J712" s="7"/>
      <c r="K712" s="7"/>
      <c r="L712" s="7"/>
      <c r="M712" s="7"/>
      <c r="N712" s="7"/>
      <c r="O712" s="7"/>
      <c r="P712" s="7"/>
      <c r="Q712" s="7"/>
      <c r="R712" s="7"/>
    </row>
    <row r="713" spans="1:18" x14ac:dyDescent="0.3">
      <c r="A713" s="6" t="s">
        <v>163</v>
      </c>
    </row>
    <row r="714" spans="1:18" x14ac:dyDescent="0.3">
      <c r="A714" s="8" t="s">
        <v>48</v>
      </c>
      <c r="B714" s="7">
        <v>25.002997808940101</v>
      </c>
      <c r="C714" s="7">
        <v>24.0418918210847</v>
      </c>
      <c r="D714" s="7">
        <v>42.316322441581498</v>
      </c>
      <c r="E714" s="7">
        <v>33.007090152277598</v>
      </c>
      <c r="F714" s="7">
        <v>30.612895054921399</v>
      </c>
      <c r="G714" s="7">
        <v>29.938366609282401</v>
      </c>
      <c r="H714" s="7">
        <v>52.497138724435999</v>
      </c>
      <c r="I714" s="7">
        <v>42.318053095099501</v>
      </c>
      <c r="J714" s="7">
        <v>46.359933733840698</v>
      </c>
      <c r="K714" s="7">
        <v>55.474305720839702</v>
      </c>
      <c r="L714" s="7">
        <v>33.170273268033199</v>
      </c>
      <c r="M714" s="7">
        <v>32.688971010581298</v>
      </c>
      <c r="N714" s="7">
        <v>49.5022118643626</v>
      </c>
      <c r="O714" s="7">
        <v>43.613189464025602</v>
      </c>
      <c r="P714" s="7">
        <v>37.284474717606003</v>
      </c>
      <c r="Q714" s="7">
        <v>56.707850391689902</v>
      </c>
      <c r="R714" s="7">
        <v>39.617956202315199</v>
      </c>
    </row>
    <row r="715" spans="1:18" x14ac:dyDescent="0.3">
      <c r="A715" s="8" t="s">
        <v>164</v>
      </c>
      <c r="B715" s="7">
        <v>55.855812581265397</v>
      </c>
      <c r="C715" s="7">
        <v>57.7351443127979</v>
      </c>
      <c r="D715" s="7">
        <v>46.811784636947003</v>
      </c>
      <c r="E715" s="7">
        <v>49.7638556773977</v>
      </c>
      <c r="F715" s="7">
        <v>49.703499663300803</v>
      </c>
      <c r="G715" s="7">
        <v>45.943249342357703</v>
      </c>
      <c r="H715" s="7">
        <v>38.192750290783501</v>
      </c>
      <c r="I715" s="7">
        <v>44.1295272266578</v>
      </c>
      <c r="J715" s="7">
        <v>35.386626831041198</v>
      </c>
      <c r="K715" s="7">
        <v>35.280152604082303</v>
      </c>
      <c r="L715" s="7">
        <v>44.212875044497501</v>
      </c>
      <c r="M715" s="7">
        <v>39.849878847360401</v>
      </c>
      <c r="N715" s="7">
        <v>39.264870693053297</v>
      </c>
      <c r="O715" s="7">
        <v>35.606262546514003</v>
      </c>
      <c r="P715" s="7">
        <v>38.185006316096199</v>
      </c>
      <c r="Q715" s="7">
        <v>32.998772816861099</v>
      </c>
      <c r="R715" s="7">
        <v>43.818923931525298</v>
      </c>
    </row>
    <row r="716" spans="1:18" x14ac:dyDescent="0.3">
      <c r="A716" s="8" t="s">
        <v>165</v>
      </c>
      <c r="B716" s="7">
        <v>16.064799163722601</v>
      </c>
      <c r="C716" s="7">
        <v>15.3301528209641</v>
      </c>
      <c r="D716" s="7">
        <v>9.6228429814275795</v>
      </c>
      <c r="E716" s="7">
        <v>14.975069672857501</v>
      </c>
      <c r="F716" s="7">
        <v>15.8624723618611</v>
      </c>
      <c r="G716" s="7">
        <v>19.2987496034171</v>
      </c>
      <c r="H716" s="7">
        <v>7.8612380259373396</v>
      </c>
      <c r="I716" s="7">
        <v>11.3873331475308</v>
      </c>
      <c r="J716" s="7">
        <v>14.2720519897044</v>
      </c>
      <c r="K716" s="7">
        <v>5.9237783630695002</v>
      </c>
      <c r="L716" s="7">
        <v>18.152006628173702</v>
      </c>
      <c r="M716" s="7">
        <v>15.979911345733001</v>
      </c>
      <c r="N716" s="7">
        <v>9.1302442340244205</v>
      </c>
      <c r="O716" s="7">
        <v>17.102480376984701</v>
      </c>
      <c r="P716" s="7">
        <v>19.942251632764901</v>
      </c>
      <c r="Q716" s="7">
        <v>6.1535851876647003</v>
      </c>
      <c r="R716" s="7">
        <v>13.075237634949699</v>
      </c>
    </row>
    <row r="717" spans="1:18" x14ac:dyDescent="0.3">
      <c r="A717" s="8" t="s">
        <v>166</v>
      </c>
      <c r="B717" s="7">
        <v>2.05358478391926</v>
      </c>
      <c r="C717" s="7">
        <v>2.1983062460111</v>
      </c>
      <c r="D717" s="7">
        <v>0.74631355755666795</v>
      </c>
      <c r="E717" s="7">
        <v>1.77185227374362</v>
      </c>
      <c r="F717" s="7">
        <v>2.9427677181565599</v>
      </c>
      <c r="G717" s="7">
        <v>3.5190593416918201</v>
      </c>
      <c r="H717" s="7">
        <v>0.75055928433910701</v>
      </c>
      <c r="I717" s="7">
        <v>2.0389442268479501</v>
      </c>
      <c r="J717" s="7">
        <v>2.4695812094765799</v>
      </c>
      <c r="K717" s="7">
        <v>1.7678520941826401</v>
      </c>
      <c r="L717" s="7">
        <v>2.8793246458341799</v>
      </c>
      <c r="M717" s="7">
        <v>8.1204512336485308</v>
      </c>
      <c r="N717" s="7">
        <v>1.12026318639733</v>
      </c>
      <c r="O717" s="7">
        <v>3.1903556211847399</v>
      </c>
      <c r="P717" s="7">
        <v>3.4849792858049402</v>
      </c>
      <c r="Q717" s="7">
        <v>3.51336327031238</v>
      </c>
      <c r="R717" s="7">
        <v>2.4986734856862198</v>
      </c>
    </row>
    <row r="718" spans="1:18" x14ac:dyDescent="0.3">
      <c r="A718" s="8" t="s">
        <v>167</v>
      </c>
      <c r="B718" s="7">
        <v>1.0228056621525401</v>
      </c>
      <c r="C718" s="7">
        <v>0.42114459922756198</v>
      </c>
      <c r="D718" s="7">
        <v>0.50273638248725905</v>
      </c>
      <c r="E718" s="7">
        <v>0.150952067822336</v>
      </c>
      <c r="F718" s="7">
        <v>0.63676082607115403</v>
      </c>
      <c r="G718" s="7">
        <v>0.893222551933613</v>
      </c>
      <c r="H718" s="7">
        <v>0.30281154235513402</v>
      </c>
      <c r="I718" s="7">
        <v>0.126142303863961</v>
      </c>
      <c r="J718" s="7">
        <v>1.01409853670963</v>
      </c>
      <c r="K718" s="7">
        <v>0.58754863424654602</v>
      </c>
      <c r="L718" s="7">
        <v>1.4337535750449999</v>
      </c>
      <c r="M718" s="7">
        <v>1.9170875577628199</v>
      </c>
      <c r="N718" s="7">
        <v>0.98241002216242701</v>
      </c>
      <c r="O718" s="7">
        <v>0.25356657902135399</v>
      </c>
      <c r="P718" s="7">
        <v>0.65149889074775702</v>
      </c>
      <c r="Q718" s="7">
        <v>0.118419371623133</v>
      </c>
      <c r="R718" s="7">
        <v>0.64020810227533897</v>
      </c>
    </row>
    <row r="719" spans="1:18" x14ac:dyDescent="0.3">
      <c r="A719" s="8" t="s">
        <v>168</v>
      </c>
      <c r="B719" s="7">
        <v>0</v>
      </c>
      <c r="C719" s="7">
        <v>0.27336019991462202</v>
      </c>
      <c r="D719" s="7">
        <v>0</v>
      </c>
      <c r="E719" s="7">
        <v>0.331180155901319</v>
      </c>
      <c r="F719" s="7">
        <v>0.24160437568905499</v>
      </c>
      <c r="G719" s="7">
        <v>0.40735255131734399</v>
      </c>
      <c r="H719" s="7">
        <v>0.39550213214885399</v>
      </c>
      <c r="I719" s="7">
        <v>0</v>
      </c>
      <c r="J719" s="7">
        <v>0.49770769922743902</v>
      </c>
      <c r="K719" s="7">
        <v>0.96636258357930105</v>
      </c>
      <c r="L719" s="7">
        <v>0.15176683841635699</v>
      </c>
      <c r="M719" s="7">
        <v>1.4437000049140001</v>
      </c>
      <c r="N719" s="7">
        <v>0</v>
      </c>
      <c r="O719" s="7">
        <v>0.23414541226961699</v>
      </c>
      <c r="P719" s="7">
        <v>0.45178915698014099</v>
      </c>
      <c r="Q719" s="7">
        <v>0.50800896184878697</v>
      </c>
      <c r="R719" s="7">
        <v>0.34900064324830399</v>
      </c>
    </row>
    <row r="720" spans="1:18" x14ac:dyDescent="0.3">
      <c r="A720" s="8"/>
      <c r="B720" s="7"/>
      <c r="C720" s="7"/>
      <c r="D720" s="7"/>
      <c r="E720" s="7"/>
      <c r="F720" s="7"/>
      <c r="G720" s="7"/>
      <c r="H720" s="7"/>
      <c r="I720" s="7"/>
      <c r="J720" s="7"/>
      <c r="K720" s="7"/>
      <c r="L720" s="7"/>
      <c r="M720" s="7"/>
      <c r="N720" s="7"/>
      <c r="O720" s="7"/>
      <c r="P720" s="7"/>
      <c r="Q720" s="7"/>
      <c r="R720" s="7"/>
    </row>
    <row r="721" spans="1:52" x14ac:dyDescent="0.3">
      <c r="A721" s="10" t="s">
        <v>169</v>
      </c>
      <c r="B721" s="7">
        <v>25.3732615164582</v>
      </c>
      <c r="C721" s="7">
        <v>23.3819563863788</v>
      </c>
      <c r="D721" s="7">
        <v>20.540269129160698</v>
      </c>
      <c r="E721" s="7">
        <v>19.967215942244199</v>
      </c>
      <c r="F721" s="7">
        <v>24.269357632677</v>
      </c>
      <c r="G721" s="7">
        <v>29.680617314485701</v>
      </c>
      <c r="H721" s="7">
        <v>16.093286328163298</v>
      </c>
      <c r="I721" s="7">
        <v>19.964869674929801</v>
      </c>
      <c r="J721" s="7">
        <v>12.95688561103</v>
      </c>
      <c r="K721" s="7">
        <v>18.6318025223053</v>
      </c>
      <c r="L721" s="7">
        <v>18.063044925370601</v>
      </c>
      <c r="M721" s="7">
        <v>12.5961371055374</v>
      </c>
      <c r="N721" s="7">
        <v>12.897162108290001</v>
      </c>
      <c r="O721" s="7">
        <v>10.741227739232301</v>
      </c>
      <c r="P721" s="7">
        <v>13.3021261057782</v>
      </c>
      <c r="Q721" s="7">
        <v>20.1632027065762</v>
      </c>
      <c r="R721" s="7">
        <v>18.829970514949899</v>
      </c>
    </row>
    <row r="722" spans="1:52" x14ac:dyDescent="0.3">
      <c r="A722" s="8"/>
      <c r="B722" s="7"/>
      <c r="C722" s="7"/>
      <c r="D722" s="7"/>
      <c r="E722" s="7"/>
      <c r="F722" s="7"/>
      <c r="G722" s="7"/>
      <c r="H722" s="7"/>
      <c r="I722" s="7"/>
      <c r="J722" s="7"/>
      <c r="K722" s="7"/>
      <c r="L722" s="7"/>
      <c r="M722" s="7"/>
      <c r="N722" s="7"/>
      <c r="O722" s="7"/>
      <c r="P722" s="7"/>
      <c r="Q722" s="7"/>
      <c r="R722" s="7"/>
    </row>
    <row r="724" spans="1:52" ht="100.8" x14ac:dyDescent="0.3">
      <c r="B724" s="5" t="s">
        <v>221</v>
      </c>
      <c r="C724" s="5" t="s">
        <v>222</v>
      </c>
      <c r="D724" s="5" t="s">
        <v>223</v>
      </c>
      <c r="E724" s="5" t="s">
        <v>470</v>
      </c>
      <c r="F724" s="5" t="s">
        <v>471</v>
      </c>
      <c r="G724" s="5" t="s">
        <v>472</v>
      </c>
      <c r="H724" s="5" t="s">
        <v>473</v>
      </c>
      <c r="I724" s="5" t="s">
        <v>474</v>
      </c>
      <c r="J724" s="5" t="s">
        <v>475</v>
      </c>
      <c r="K724" s="5" t="s">
        <v>476</v>
      </c>
      <c r="L724" s="5" t="s">
        <v>477</v>
      </c>
      <c r="M724" s="5" t="s">
        <v>478</v>
      </c>
      <c r="N724" s="5" t="s">
        <v>224</v>
      </c>
      <c r="O724" s="5" t="s">
        <v>225</v>
      </c>
      <c r="P724" s="5" t="s">
        <v>226</v>
      </c>
      <c r="Q724" s="5" t="s">
        <v>479</v>
      </c>
      <c r="R724" s="5" t="s">
        <v>480</v>
      </c>
      <c r="S724" s="5" t="s">
        <v>481</v>
      </c>
      <c r="T724" s="5" t="s">
        <v>482</v>
      </c>
      <c r="U724" s="5" t="s">
        <v>483</v>
      </c>
      <c r="V724" s="5" t="s">
        <v>484</v>
      </c>
      <c r="W724" s="5" t="s">
        <v>485</v>
      </c>
      <c r="X724" s="5" t="s">
        <v>486</v>
      </c>
      <c r="Y724" s="5" t="s">
        <v>487</v>
      </c>
      <c r="Z724" s="5" t="s">
        <v>488</v>
      </c>
      <c r="AA724" s="5" t="s">
        <v>489</v>
      </c>
      <c r="AB724" s="5" t="s">
        <v>490</v>
      </c>
      <c r="AC724" s="5" t="s">
        <v>227</v>
      </c>
      <c r="AD724" s="5" t="s">
        <v>228</v>
      </c>
      <c r="AE724" s="5" t="s">
        <v>229</v>
      </c>
      <c r="AF724" s="5" t="s">
        <v>491</v>
      </c>
      <c r="AG724" s="5" t="s">
        <v>230</v>
      </c>
      <c r="AH724" s="5" t="s">
        <v>492</v>
      </c>
      <c r="AI724" s="5" t="s">
        <v>493</v>
      </c>
      <c r="AJ724" s="5" t="s">
        <v>494</v>
      </c>
      <c r="AK724" s="5" t="s">
        <v>495</v>
      </c>
      <c r="AL724" s="5" t="s">
        <v>231</v>
      </c>
      <c r="AM724" s="5" t="s">
        <v>232</v>
      </c>
      <c r="AN724" s="5" t="s">
        <v>233</v>
      </c>
      <c r="AO724" s="5" t="s">
        <v>496</v>
      </c>
      <c r="AP724" s="5" t="s">
        <v>497</v>
      </c>
      <c r="AQ724" s="5" t="s">
        <v>498</v>
      </c>
      <c r="AR724" s="5" t="s">
        <v>499</v>
      </c>
      <c r="AS724" s="5" t="s">
        <v>500</v>
      </c>
      <c r="AT724" s="5" t="s">
        <v>501</v>
      </c>
      <c r="AU724" s="5" t="s">
        <v>502</v>
      </c>
      <c r="AV724" s="5" t="s">
        <v>503</v>
      </c>
      <c r="AW724" s="5" t="s">
        <v>504</v>
      </c>
      <c r="AX724" s="5" t="s">
        <v>52</v>
      </c>
      <c r="AY724" s="5"/>
      <c r="AZ724" s="5"/>
    </row>
    <row r="725" spans="1:52" x14ac:dyDescent="0.3">
      <c r="A725" s="6" t="s">
        <v>176</v>
      </c>
    </row>
    <row r="726" spans="1:52" x14ac:dyDescent="0.3">
      <c r="A726" s="8" t="s">
        <v>177</v>
      </c>
      <c r="B726" s="7">
        <v>60.501700098062798</v>
      </c>
      <c r="C726" s="7">
        <v>42.881983240412097</v>
      </c>
      <c r="D726" s="7">
        <v>52.791381494056701</v>
      </c>
      <c r="E726" s="7">
        <v>61.860957851175399</v>
      </c>
      <c r="F726" s="7">
        <v>44.260638939634603</v>
      </c>
      <c r="G726" s="7">
        <v>54.657862869214703</v>
      </c>
      <c r="H726" s="7">
        <v>60.121265533273302</v>
      </c>
      <c r="I726" s="7">
        <v>52.689898731314301</v>
      </c>
      <c r="J726" s="7">
        <v>57.936911798036803</v>
      </c>
      <c r="K726" s="7">
        <v>57.318720759138301</v>
      </c>
      <c r="L726" s="7">
        <v>49.258308322913003</v>
      </c>
      <c r="M726" s="7">
        <v>53.913237277820102</v>
      </c>
      <c r="N726" s="7">
        <v>51.485570292023098</v>
      </c>
      <c r="O726" s="7">
        <v>40.036880168198998</v>
      </c>
      <c r="P726" s="7">
        <v>47.600031313645196</v>
      </c>
      <c r="Q726" s="7">
        <v>44.548748609041901</v>
      </c>
      <c r="R726" s="7">
        <v>28.874214875675801</v>
      </c>
      <c r="S726" s="7">
        <v>38.277284199976698</v>
      </c>
      <c r="T726" s="7">
        <v>59.858970371407999</v>
      </c>
      <c r="U726" s="7">
        <v>47.504006501389803</v>
      </c>
      <c r="V726" s="7">
        <v>54.5533671646225</v>
      </c>
      <c r="W726" s="7">
        <v>58.429952044129003</v>
      </c>
      <c r="X726" s="7">
        <v>48.972534331099098</v>
      </c>
      <c r="Y726" s="7">
        <v>55.2778459303942</v>
      </c>
      <c r="Z726" s="7">
        <v>65.7065994068072</v>
      </c>
      <c r="AA726" s="7">
        <v>51.341322525568899</v>
      </c>
      <c r="AB726" s="7">
        <v>62.525905930582901</v>
      </c>
      <c r="AC726" s="7">
        <v>60.227071319864599</v>
      </c>
      <c r="AD726" s="7">
        <v>42.874195091884197</v>
      </c>
      <c r="AE726" s="7">
        <v>54.9013267690909</v>
      </c>
      <c r="AF726" s="7">
        <v>48.683083987252999</v>
      </c>
      <c r="AG726" s="7">
        <v>35.565075945919297</v>
      </c>
      <c r="AH726" s="7">
        <v>44.100704446534998</v>
      </c>
      <c r="AI726" s="7">
        <v>50.839060778712899</v>
      </c>
      <c r="AJ726" s="7">
        <v>42.621339465860402</v>
      </c>
      <c r="AK726" s="7">
        <v>48.202891999537101</v>
      </c>
      <c r="AL726" s="7">
        <v>39.363178689811498</v>
      </c>
      <c r="AM726" s="7">
        <v>22.0507814830803</v>
      </c>
      <c r="AN726" s="7">
        <v>30.458474760301399</v>
      </c>
      <c r="AO726" s="7">
        <v>55.880501953417799</v>
      </c>
      <c r="AP726" s="7">
        <v>32.789746243783497</v>
      </c>
      <c r="AQ726" s="7">
        <v>47.663092512382903</v>
      </c>
      <c r="AR726" s="7">
        <v>56.0922309855995</v>
      </c>
      <c r="AS726" s="7">
        <v>28.236412296506199</v>
      </c>
      <c r="AT726" s="7">
        <v>46.388153719146501</v>
      </c>
      <c r="AU726" s="7">
        <v>54.307141567177098</v>
      </c>
      <c r="AV726" s="7">
        <v>27.575416368721299</v>
      </c>
      <c r="AW726" s="7">
        <v>39.945246823812802</v>
      </c>
      <c r="AX726" s="7">
        <v>51.342584693965499</v>
      </c>
    </row>
    <row r="727" spans="1:52" x14ac:dyDescent="0.3">
      <c r="A727" s="8" t="s">
        <v>178</v>
      </c>
      <c r="B727" s="7">
        <v>30.716622983783498</v>
      </c>
      <c r="C727" s="7">
        <v>38.7658462680957</v>
      </c>
      <c r="D727" s="7">
        <v>34.238931346524502</v>
      </c>
      <c r="E727" s="7">
        <v>26.6772233947984</v>
      </c>
      <c r="F727" s="7">
        <v>41.0344250237602</v>
      </c>
      <c r="G727" s="7">
        <v>32.553042323327098</v>
      </c>
      <c r="H727" s="7">
        <v>21.5556198357638</v>
      </c>
      <c r="I727" s="7">
        <v>31.069927452140998</v>
      </c>
      <c r="J727" s="7">
        <v>24.352226965228201</v>
      </c>
      <c r="K727" s="7">
        <v>30.6520057246688</v>
      </c>
      <c r="L727" s="7">
        <v>34.773440999622402</v>
      </c>
      <c r="M727" s="7">
        <v>32.393291280367897</v>
      </c>
      <c r="N727" s="7">
        <v>30.455490231617599</v>
      </c>
      <c r="O727" s="7">
        <v>40.518830382337498</v>
      </c>
      <c r="P727" s="7">
        <v>33.870859150279301</v>
      </c>
      <c r="Q727" s="7">
        <v>36.0870179713176</v>
      </c>
      <c r="R727" s="7">
        <v>48.462390883621801</v>
      </c>
      <c r="S727" s="7">
        <v>41.0384705688016</v>
      </c>
      <c r="T727" s="7">
        <v>22.5270117483349</v>
      </c>
      <c r="U727" s="7">
        <v>29.685903693139899</v>
      </c>
      <c r="V727" s="7">
        <v>25.601261131739399</v>
      </c>
      <c r="W727" s="7">
        <v>23.967238048294</v>
      </c>
      <c r="X727" s="7">
        <v>30.1388686795094</v>
      </c>
      <c r="Y727" s="7">
        <v>26.024209119537399</v>
      </c>
      <c r="Z727" s="7">
        <v>22.0914365112809</v>
      </c>
      <c r="AA727" s="7">
        <v>28.591121577360099</v>
      </c>
      <c r="AB727" s="7">
        <v>23.530566857191001</v>
      </c>
      <c r="AC727" s="7">
        <v>26.114778646167601</v>
      </c>
      <c r="AD727" s="7">
        <v>27.003410757807998</v>
      </c>
      <c r="AE727" s="7">
        <v>26.387507360649</v>
      </c>
      <c r="AF727" s="7">
        <v>35.362077815833203</v>
      </c>
      <c r="AG727" s="7">
        <v>40.731314650219197</v>
      </c>
      <c r="AH727" s="7">
        <v>37.237658387337298</v>
      </c>
      <c r="AI727" s="7">
        <v>31.571184871043901</v>
      </c>
      <c r="AJ727" s="7">
        <v>36.153002100684901</v>
      </c>
      <c r="AK727" s="7">
        <v>33.040989342726199</v>
      </c>
      <c r="AL727" s="7">
        <v>36.685614516688602</v>
      </c>
      <c r="AM727" s="7">
        <v>46.327838414917402</v>
      </c>
      <c r="AN727" s="7">
        <v>41.645132716882799</v>
      </c>
      <c r="AO727" s="7">
        <v>28.0649579421171</v>
      </c>
      <c r="AP727" s="7">
        <v>35.980312891533799</v>
      </c>
      <c r="AQ727" s="7">
        <v>30.881830343713801</v>
      </c>
      <c r="AR727" s="7">
        <v>24.883501723317</v>
      </c>
      <c r="AS727" s="7">
        <v>51.464847924696599</v>
      </c>
      <c r="AT727" s="7">
        <v>34.143593493139001</v>
      </c>
      <c r="AU727" s="7">
        <v>20.586671908721399</v>
      </c>
      <c r="AV727" s="7">
        <v>38.200207676731097</v>
      </c>
      <c r="AW727" s="7">
        <v>30.049725448313001</v>
      </c>
      <c r="AX727" s="7">
        <v>30.612351388467999</v>
      </c>
    </row>
    <row r="728" spans="1:52" x14ac:dyDescent="0.3">
      <c r="A728" s="8" t="s">
        <v>179</v>
      </c>
      <c r="B728" s="7">
        <v>8.7816769181536394</v>
      </c>
      <c r="C728" s="7">
        <v>18.352170491492199</v>
      </c>
      <c r="D728" s="7">
        <v>12.9696871594188</v>
      </c>
      <c r="E728" s="7">
        <v>11.461818754026201</v>
      </c>
      <c r="F728" s="7">
        <v>14.704936036605099</v>
      </c>
      <c r="G728" s="7">
        <v>12.7890948074582</v>
      </c>
      <c r="H728" s="7">
        <v>18.323114630962898</v>
      </c>
      <c r="I728" s="7">
        <v>16.240173816544601</v>
      </c>
      <c r="J728" s="7">
        <v>17.710861236735099</v>
      </c>
      <c r="K728" s="7">
        <v>12.0292735161929</v>
      </c>
      <c r="L728" s="7">
        <v>15.968250677464599</v>
      </c>
      <c r="M728" s="7">
        <v>13.693471441811999</v>
      </c>
      <c r="N728" s="7">
        <v>18.0589394763592</v>
      </c>
      <c r="O728" s="7">
        <v>19.444289449463501</v>
      </c>
      <c r="P728" s="7">
        <v>18.529109536075499</v>
      </c>
      <c r="Q728" s="7">
        <v>19.364233419640598</v>
      </c>
      <c r="R728" s="7">
        <v>22.663394240702399</v>
      </c>
      <c r="S728" s="7">
        <v>20.684245231221801</v>
      </c>
      <c r="T728" s="7">
        <v>17.614017880257101</v>
      </c>
      <c r="U728" s="7">
        <v>22.810089805470302</v>
      </c>
      <c r="V728" s="7">
        <v>19.845371703638101</v>
      </c>
      <c r="W728" s="7">
        <v>17.602809907577001</v>
      </c>
      <c r="X728" s="7">
        <v>20.888596989391498</v>
      </c>
      <c r="Y728" s="7">
        <v>18.697944950068401</v>
      </c>
      <c r="Z728" s="7">
        <v>12.2019640819119</v>
      </c>
      <c r="AA728" s="7">
        <v>20.067555897071099</v>
      </c>
      <c r="AB728" s="7">
        <v>13.943527212226099</v>
      </c>
      <c r="AC728" s="7">
        <v>13.6581500339678</v>
      </c>
      <c r="AD728" s="7">
        <v>30.122394150307802</v>
      </c>
      <c r="AE728" s="7">
        <v>18.7111658702601</v>
      </c>
      <c r="AF728" s="7">
        <v>15.9548381969138</v>
      </c>
      <c r="AG728" s="7">
        <v>23.7036094038614</v>
      </c>
      <c r="AH728" s="7">
        <v>18.661637166127701</v>
      </c>
      <c r="AI728" s="7">
        <v>17.589754350243201</v>
      </c>
      <c r="AJ728" s="7">
        <v>21.225658433454701</v>
      </c>
      <c r="AK728" s="7">
        <v>18.7561186577367</v>
      </c>
      <c r="AL728" s="7">
        <v>23.9512067934999</v>
      </c>
      <c r="AM728" s="7">
        <v>31.621380102002298</v>
      </c>
      <c r="AN728" s="7">
        <v>27.896392522815798</v>
      </c>
      <c r="AO728" s="7">
        <v>16.054540104465001</v>
      </c>
      <c r="AP728" s="7">
        <v>31.2299408646827</v>
      </c>
      <c r="AQ728" s="7">
        <v>21.455077143903399</v>
      </c>
      <c r="AR728" s="7">
        <v>19.0242672910835</v>
      </c>
      <c r="AS728" s="7">
        <v>20.298739778797302</v>
      </c>
      <c r="AT728" s="7">
        <v>19.468252787714601</v>
      </c>
      <c r="AU728" s="7">
        <v>25.106186524101499</v>
      </c>
      <c r="AV728" s="7">
        <v>34.224375954547597</v>
      </c>
      <c r="AW728" s="7">
        <v>30.0050277278742</v>
      </c>
      <c r="AX728" s="7">
        <v>18.045063917566502</v>
      </c>
    </row>
    <row r="729" spans="1:52" x14ac:dyDescent="0.3">
      <c r="A729" s="8"/>
      <c r="B729" s="7"/>
      <c r="C729" s="7"/>
      <c r="D729" s="7"/>
      <c r="E729" s="7"/>
      <c r="F729" s="7"/>
      <c r="G729" s="7"/>
      <c r="H729" s="7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  <c r="Z729" s="7"/>
      <c r="AA729" s="7"/>
      <c r="AB729" s="7"/>
      <c r="AC729" s="7"/>
      <c r="AD729" s="7"/>
      <c r="AE729" s="7"/>
      <c r="AF729" s="7"/>
      <c r="AG729" s="7"/>
      <c r="AH729" s="7"/>
      <c r="AI729" s="7"/>
      <c r="AJ729" s="7"/>
      <c r="AK729" s="7"/>
      <c r="AL729" s="7"/>
      <c r="AM729" s="7"/>
      <c r="AN729" s="7"/>
      <c r="AO729" s="7"/>
      <c r="AP729" s="7"/>
      <c r="AQ729" s="7"/>
      <c r="AR729" s="7"/>
      <c r="AS729" s="7"/>
      <c r="AT729" s="7"/>
      <c r="AU729" s="7"/>
      <c r="AV729" s="7"/>
      <c r="AW729" s="7"/>
      <c r="AX729" s="7"/>
    </row>
    <row r="730" spans="1:52" x14ac:dyDescent="0.3">
      <c r="A730" s="6" t="s">
        <v>180</v>
      </c>
    </row>
    <row r="731" spans="1:52" x14ac:dyDescent="0.3">
      <c r="A731" s="8" t="s">
        <v>181</v>
      </c>
      <c r="B731" s="7">
        <v>6.23128374030762</v>
      </c>
      <c r="C731" s="7">
        <v>3.5316201050715401</v>
      </c>
      <c r="D731" s="7">
        <v>5.0442734848864896</v>
      </c>
      <c r="E731" s="7">
        <v>4.6627472727699804</v>
      </c>
      <c r="F731" s="7">
        <v>5.0653424811271996</v>
      </c>
      <c r="G731" s="7">
        <v>4.8286863114234801</v>
      </c>
      <c r="H731" s="7">
        <v>4.4182295444302397</v>
      </c>
      <c r="I731" s="7">
        <v>7.1619183399915398</v>
      </c>
      <c r="J731" s="7">
        <v>5.2268775404305199</v>
      </c>
      <c r="K731" s="7">
        <v>5.5756186988576504</v>
      </c>
      <c r="L731" s="7">
        <v>5.0417840547366</v>
      </c>
      <c r="M731" s="7">
        <v>5.3511827044756304</v>
      </c>
      <c r="N731" s="7">
        <v>3.0138370593820101</v>
      </c>
      <c r="O731" s="7">
        <v>5.99383040224384</v>
      </c>
      <c r="P731" s="7">
        <v>4.0336879226523301</v>
      </c>
      <c r="Q731" s="7">
        <v>9.0461157192733204</v>
      </c>
      <c r="R731" s="7">
        <v>10.1107112351766</v>
      </c>
      <c r="S731" s="7">
        <v>9.4715496076958203</v>
      </c>
      <c r="T731" s="7">
        <v>3.49704875631179</v>
      </c>
      <c r="U731" s="7">
        <v>9.8331254321282096</v>
      </c>
      <c r="V731" s="7">
        <v>6.2057269523297203</v>
      </c>
      <c r="W731" s="7">
        <v>4.43288494568462</v>
      </c>
      <c r="X731" s="7">
        <v>6.3612924108431104</v>
      </c>
      <c r="Y731" s="7">
        <v>5.0831574254602501</v>
      </c>
      <c r="Z731" s="7">
        <v>4.6579889410976003</v>
      </c>
      <c r="AA731" s="7">
        <v>7.1473981027843303</v>
      </c>
      <c r="AB731" s="7">
        <v>5.1979800260534601</v>
      </c>
      <c r="AC731" s="7">
        <v>4.3928261954785004</v>
      </c>
      <c r="AD731" s="7">
        <v>4.1000547092962201</v>
      </c>
      <c r="AE731" s="7">
        <v>4.3047556680702499</v>
      </c>
      <c r="AF731" s="7">
        <v>4.4549925026981096</v>
      </c>
      <c r="AG731" s="7">
        <v>7.6160019097304499</v>
      </c>
      <c r="AH731" s="7">
        <v>5.5543124170482203</v>
      </c>
      <c r="AI731" s="7">
        <v>4.5554391939515799</v>
      </c>
      <c r="AJ731" s="7">
        <v>6.4446524904204798</v>
      </c>
      <c r="AK731" s="7">
        <v>5.1663254675947003</v>
      </c>
      <c r="AL731" s="7">
        <v>1.8150839112939301</v>
      </c>
      <c r="AM731" s="7">
        <v>5.11078967064143</v>
      </c>
      <c r="AN731" s="7">
        <v>3.5078291290205699</v>
      </c>
      <c r="AO731" s="7">
        <v>3.1346967029063202</v>
      </c>
      <c r="AP731" s="7">
        <v>2.8477715319593502</v>
      </c>
      <c r="AQ731" s="7">
        <v>3.0332897917620198</v>
      </c>
      <c r="AR731" s="7">
        <v>6.9222665203998996</v>
      </c>
      <c r="AS731" s="7">
        <v>2.8607236914565299</v>
      </c>
      <c r="AT731" s="7">
        <v>5.5236836080302103</v>
      </c>
      <c r="AU731" s="7">
        <v>6.1059543035059098</v>
      </c>
      <c r="AV731" s="7">
        <v>3.8468451080328099</v>
      </c>
      <c r="AW731" s="7">
        <v>4.8987901585910603</v>
      </c>
      <c r="AX731" s="7">
        <v>4.9297148853080799</v>
      </c>
    </row>
    <row r="732" spans="1:52" x14ac:dyDescent="0.3">
      <c r="A732" s="8" t="s">
        <v>182</v>
      </c>
      <c r="B732" s="7">
        <v>3.6126829947188099</v>
      </c>
      <c r="C732" s="7">
        <v>3.1725835643855</v>
      </c>
      <c r="D732" s="7">
        <v>3.4191764665750002</v>
      </c>
      <c r="E732" s="7">
        <v>2.69481700203053</v>
      </c>
      <c r="F732" s="7">
        <v>3.5853663570555598</v>
      </c>
      <c r="G732" s="7">
        <v>3.0618777637552999</v>
      </c>
      <c r="H732" s="7">
        <v>3.9543915197832402</v>
      </c>
      <c r="I732" s="7">
        <v>5.0755822801057002</v>
      </c>
      <c r="J732" s="7">
        <v>4.2848403166495403</v>
      </c>
      <c r="K732" s="7">
        <v>5.3713349766752003</v>
      </c>
      <c r="L732" s="7">
        <v>4.4528258060590096</v>
      </c>
      <c r="M732" s="7">
        <v>4.9851732291631699</v>
      </c>
      <c r="N732" s="7">
        <v>2.5389748714028202</v>
      </c>
      <c r="O732" s="7">
        <v>5.0778760223367998</v>
      </c>
      <c r="P732" s="7">
        <v>3.4078696079432</v>
      </c>
      <c r="Q732" s="7">
        <v>7.6565994753163897</v>
      </c>
      <c r="R732" s="7">
        <v>5.53410748658664</v>
      </c>
      <c r="S732" s="7">
        <v>6.8084087715027</v>
      </c>
      <c r="T732" s="7">
        <v>3.49704875631179</v>
      </c>
      <c r="U732" s="7">
        <v>8.2620563830812994</v>
      </c>
      <c r="V732" s="7">
        <v>5.53409359065743</v>
      </c>
      <c r="W732" s="7">
        <v>2.98592731784756</v>
      </c>
      <c r="X732" s="7">
        <v>5.2720541453687799</v>
      </c>
      <c r="Y732" s="7">
        <v>3.75682526761859</v>
      </c>
      <c r="Z732" s="7">
        <v>3.7407443664303202</v>
      </c>
      <c r="AA732" s="7">
        <v>5.3967609646319996</v>
      </c>
      <c r="AB732" s="7">
        <v>4.0999598033020703</v>
      </c>
      <c r="AC732" s="7">
        <v>4.18478542051799</v>
      </c>
      <c r="AD732" s="7">
        <v>3.4754978036315101</v>
      </c>
      <c r="AE732" s="7">
        <v>3.9714199206262499</v>
      </c>
      <c r="AF732" s="7">
        <v>3.9356544595104901</v>
      </c>
      <c r="AG732" s="7">
        <v>4.8291041954410803</v>
      </c>
      <c r="AH732" s="7">
        <v>4.2463739040633204</v>
      </c>
      <c r="AI732" s="7">
        <v>3.6870123931890499</v>
      </c>
      <c r="AJ732" s="7">
        <v>6.04594596238615</v>
      </c>
      <c r="AK732" s="7">
        <v>4.4497849930600699</v>
      </c>
      <c r="AL732" s="7">
        <v>1.0043241530126701</v>
      </c>
      <c r="AM732" s="7">
        <v>4.4009305116435398</v>
      </c>
      <c r="AN732" s="7">
        <v>2.74889408428306</v>
      </c>
      <c r="AO732" s="7">
        <v>2.9354909611768401</v>
      </c>
      <c r="AP732" s="7">
        <v>1.9334295321034001</v>
      </c>
      <c r="AQ732" s="7">
        <v>2.5813360644007601</v>
      </c>
      <c r="AR732" s="7">
        <v>4.2393568051967598</v>
      </c>
      <c r="AS732" s="7">
        <v>2.8607236914565299</v>
      </c>
      <c r="AT732" s="7">
        <v>3.76272290665651</v>
      </c>
      <c r="AU732" s="7">
        <v>4.7041751965838596</v>
      </c>
      <c r="AV732" s="7">
        <v>2.56943642173766</v>
      </c>
      <c r="AW732" s="7">
        <v>3.5634688894617201</v>
      </c>
      <c r="AX732" s="7">
        <v>3.9355418532017401</v>
      </c>
    </row>
    <row r="733" spans="1:52" x14ac:dyDescent="0.3">
      <c r="A733" s="8" t="s">
        <v>183</v>
      </c>
      <c r="B733" s="7">
        <v>0</v>
      </c>
      <c r="C733" s="7">
        <v>1.23502700905159</v>
      </c>
      <c r="D733" s="7">
        <v>0.54302680761121003</v>
      </c>
      <c r="E733" s="7">
        <v>0.22607840165068199</v>
      </c>
      <c r="F733" s="7">
        <v>0.18095759113016699</v>
      </c>
      <c r="G733" s="7">
        <v>0.207533715746273</v>
      </c>
      <c r="H733" s="7">
        <v>1.17740214131245</v>
      </c>
      <c r="I733" s="7">
        <v>3.3397800616163398</v>
      </c>
      <c r="J733" s="7">
        <v>1.81472025650025</v>
      </c>
      <c r="K733" s="7">
        <v>0.251421849613644</v>
      </c>
      <c r="L733" s="7">
        <v>2.7439868623360501E-2</v>
      </c>
      <c r="M733" s="7">
        <v>0.15725482770749299</v>
      </c>
      <c r="N733" s="7">
        <v>0.89067609809049597</v>
      </c>
      <c r="O733" s="7">
        <v>0.404719699283004</v>
      </c>
      <c r="P733" s="7">
        <v>0.72436597729015795</v>
      </c>
      <c r="Q733" s="7">
        <v>2.1093025731744599</v>
      </c>
      <c r="R733" s="7">
        <v>0.602182907356268</v>
      </c>
      <c r="S733" s="7">
        <v>1.52183084298591</v>
      </c>
      <c r="T733" s="7">
        <v>1.55254465178567</v>
      </c>
      <c r="U733" s="7">
        <v>2.9638083671921498</v>
      </c>
      <c r="V733" s="7">
        <v>2.1585177933001201</v>
      </c>
      <c r="W733" s="7">
        <v>0.80306294292998603</v>
      </c>
      <c r="X733" s="7">
        <v>1.47157582744298</v>
      </c>
      <c r="Y733" s="7">
        <v>1.0284901615175801</v>
      </c>
      <c r="Z733" s="7">
        <v>0.88509228421330399</v>
      </c>
      <c r="AA733" s="7">
        <v>1.6731029365611501</v>
      </c>
      <c r="AB733" s="7">
        <v>1.0560238986971899</v>
      </c>
      <c r="AC733" s="7">
        <v>1.3313162761011701</v>
      </c>
      <c r="AD733" s="7">
        <v>1.8861997146035401</v>
      </c>
      <c r="AE733" s="7">
        <v>1.4978616430901499</v>
      </c>
      <c r="AF733" s="7">
        <v>0.53983341979006005</v>
      </c>
      <c r="AG733" s="7">
        <v>0.69787924201054896</v>
      </c>
      <c r="AH733" s="7">
        <v>0.59468476876085297</v>
      </c>
      <c r="AI733" s="7">
        <v>0.87806747185734102</v>
      </c>
      <c r="AJ733" s="7">
        <v>2.9010085295357801</v>
      </c>
      <c r="AK733" s="7">
        <v>1.53219526506875</v>
      </c>
      <c r="AL733" s="7">
        <v>0.38712902000335803</v>
      </c>
      <c r="AM733" s="7">
        <v>0.50254778511145004</v>
      </c>
      <c r="AN733" s="7">
        <v>0.44641057513567001</v>
      </c>
      <c r="AO733" s="7">
        <v>0.44383708303851699</v>
      </c>
      <c r="AP733" s="7">
        <v>0.38646641562870099</v>
      </c>
      <c r="AQ733" s="7">
        <v>0.42356077840788597</v>
      </c>
      <c r="AR733" s="7">
        <v>0.594183910949454</v>
      </c>
      <c r="AS733" s="7">
        <v>0</v>
      </c>
      <c r="AT733" s="7">
        <v>0.38981455483181399</v>
      </c>
      <c r="AU733" s="7">
        <v>0</v>
      </c>
      <c r="AV733" s="7">
        <v>1.20256862900802</v>
      </c>
      <c r="AW733" s="7">
        <v>0.64259741567466899</v>
      </c>
      <c r="AX733" s="7">
        <v>0.908777232201055</v>
      </c>
    </row>
    <row r="734" spans="1:52" x14ac:dyDescent="0.3">
      <c r="A734" s="8" t="s">
        <v>184</v>
      </c>
      <c r="B734" s="7">
        <v>3.0671710430090999</v>
      </c>
      <c r="C734" s="7">
        <v>2.6601805903915898</v>
      </c>
      <c r="D734" s="7">
        <v>2.88822214181637</v>
      </c>
      <c r="E734" s="7">
        <v>3.15209723658668</v>
      </c>
      <c r="F734" s="7">
        <v>2.48707623955436</v>
      </c>
      <c r="G734" s="7">
        <v>2.8787637332784199</v>
      </c>
      <c r="H734" s="7">
        <v>1.73014747154751</v>
      </c>
      <c r="I734" s="7">
        <v>3.7699452369755102</v>
      </c>
      <c r="J734" s="7">
        <v>2.33133751100377</v>
      </c>
      <c r="K734" s="7">
        <v>3.2680407247387802</v>
      </c>
      <c r="L734" s="7">
        <v>2.3116377761875802</v>
      </c>
      <c r="M734" s="7">
        <v>2.86594758756255</v>
      </c>
      <c r="N734" s="7">
        <v>1.16063819180136</v>
      </c>
      <c r="O734" s="7">
        <v>2.89132479604603</v>
      </c>
      <c r="P734" s="7">
        <v>1.752684294592</v>
      </c>
      <c r="Q734" s="7">
        <v>5.4534302825075303</v>
      </c>
      <c r="R734" s="7">
        <v>4.3024038782568796</v>
      </c>
      <c r="S734" s="7">
        <v>5.0047628750454001</v>
      </c>
      <c r="T734" s="7">
        <v>2.32244103831141</v>
      </c>
      <c r="U734" s="7">
        <v>6.0203999601606704</v>
      </c>
      <c r="V734" s="7">
        <v>3.9102830274459399</v>
      </c>
      <c r="W734" s="7">
        <v>2.42773025855869</v>
      </c>
      <c r="X734" s="7">
        <v>2.5726619103046802</v>
      </c>
      <c r="Y734" s="7">
        <v>2.4766022248218502</v>
      </c>
      <c r="Z734" s="7">
        <v>2.4092096413943098</v>
      </c>
      <c r="AA734" s="7">
        <v>4.76934733325111</v>
      </c>
      <c r="AB734" s="7">
        <v>2.92115975891033</v>
      </c>
      <c r="AC734" s="7">
        <v>1.8390414983860699</v>
      </c>
      <c r="AD734" s="7">
        <v>3.07862866441313</v>
      </c>
      <c r="AE734" s="7">
        <v>2.2125619443341402</v>
      </c>
      <c r="AF734" s="7">
        <v>2.0105092692145901</v>
      </c>
      <c r="AG734" s="7">
        <v>3.0120727718239699</v>
      </c>
      <c r="AH734" s="7">
        <v>2.35811168240205</v>
      </c>
      <c r="AI734" s="7">
        <v>2.9603356326269399</v>
      </c>
      <c r="AJ734" s="7">
        <v>3.0771329514513801</v>
      </c>
      <c r="AK734" s="7">
        <v>2.9981026116131302</v>
      </c>
      <c r="AL734" s="7">
        <v>0.81075975828126901</v>
      </c>
      <c r="AM734" s="7">
        <v>2.3707773365703999</v>
      </c>
      <c r="AN734" s="7">
        <v>1.61201827103795</v>
      </c>
      <c r="AO734" s="7">
        <v>3.1346967029063202</v>
      </c>
      <c r="AP734" s="7">
        <v>0.64354135786673505</v>
      </c>
      <c r="AQ734" s="7">
        <v>2.2542568032372499</v>
      </c>
      <c r="AR734" s="7">
        <v>4.1522672609934501</v>
      </c>
      <c r="AS734" s="7">
        <v>1.2845559111903899</v>
      </c>
      <c r="AT734" s="7">
        <v>3.1608153461061899</v>
      </c>
      <c r="AU734" s="7">
        <v>4.7485999610887397</v>
      </c>
      <c r="AV734" s="7">
        <v>1.98832169726633</v>
      </c>
      <c r="AW734" s="7">
        <v>3.2736340954496401</v>
      </c>
      <c r="AX734" s="7">
        <v>2.65659472906871</v>
      </c>
    </row>
    <row r="735" spans="1:52" x14ac:dyDescent="0.3">
      <c r="A735" s="8"/>
      <c r="B735" s="7"/>
      <c r="C735" s="7"/>
      <c r="D735" s="7"/>
      <c r="E735" s="7"/>
      <c r="F735" s="7"/>
      <c r="G735" s="7"/>
      <c r="H735" s="7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  <c r="Z735" s="7"/>
      <c r="AA735" s="7"/>
      <c r="AB735" s="7"/>
      <c r="AC735" s="7"/>
      <c r="AD735" s="7"/>
      <c r="AE735" s="7"/>
      <c r="AF735" s="7"/>
      <c r="AG735" s="7"/>
      <c r="AH735" s="7"/>
      <c r="AI735" s="7"/>
      <c r="AJ735" s="7"/>
      <c r="AK735" s="7"/>
      <c r="AL735" s="7"/>
      <c r="AM735" s="7"/>
      <c r="AN735" s="7"/>
      <c r="AO735" s="7"/>
      <c r="AP735" s="7"/>
      <c r="AQ735" s="7"/>
      <c r="AR735" s="7"/>
      <c r="AS735" s="7"/>
      <c r="AT735" s="7"/>
      <c r="AU735" s="7"/>
      <c r="AV735" s="7"/>
      <c r="AW735" s="7"/>
      <c r="AX735" s="7"/>
    </row>
    <row r="736" spans="1:52" x14ac:dyDescent="0.3">
      <c r="A736" s="6" t="s">
        <v>185</v>
      </c>
    </row>
    <row r="737" spans="1:50" x14ac:dyDescent="0.3">
      <c r="A737" s="8" t="s">
        <v>181</v>
      </c>
      <c r="B737" s="7">
        <v>2.8827569398085799</v>
      </c>
      <c r="C737" s="7">
        <v>5.6965858552358402</v>
      </c>
      <c r="D737" s="7">
        <v>4.12487291815206</v>
      </c>
      <c r="E737" s="7">
        <v>0.77067180418876402</v>
      </c>
      <c r="F737" s="7">
        <v>5.7998396415085196</v>
      </c>
      <c r="G737" s="7">
        <v>2.8432758119198702</v>
      </c>
      <c r="H737" s="7">
        <v>2.6437014573728601</v>
      </c>
      <c r="I737" s="7">
        <v>2.24274310172349</v>
      </c>
      <c r="J737" s="7">
        <v>2.52541500191853</v>
      </c>
      <c r="K737" s="7">
        <v>1.03292672615071</v>
      </c>
      <c r="L737" s="7">
        <v>4.0421924534937599</v>
      </c>
      <c r="M737" s="7">
        <v>2.2967612959789001</v>
      </c>
      <c r="N737" s="7">
        <v>0.96074349527146996</v>
      </c>
      <c r="O737" s="7">
        <v>3.32033574778935</v>
      </c>
      <c r="P737" s="7">
        <v>1.76879851900305</v>
      </c>
      <c r="Q737" s="7">
        <v>1.8179104472377201</v>
      </c>
      <c r="R737" s="7">
        <v>9.0965324398363201</v>
      </c>
      <c r="S737" s="7">
        <v>4.7265949291945999</v>
      </c>
      <c r="T737" s="7">
        <v>2.47789871371964</v>
      </c>
      <c r="U737" s="7">
        <v>9.0252328040182306</v>
      </c>
      <c r="V737" s="7">
        <v>5.27102340173961</v>
      </c>
      <c r="W737" s="7">
        <v>2.6793910556001599</v>
      </c>
      <c r="X737" s="7">
        <v>5.9199127693931199</v>
      </c>
      <c r="Y737" s="7">
        <v>3.77211763370524</v>
      </c>
      <c r="Z737" s="7">
        <v>2.6384272779342299</v>
      </c>
      <c r="AA737" s="7">
        <v>5.00972855654586</v>
      </c>
      <c r="AB737" s="7">
        <v>3.15279894889213</v>
      </c>
      <c r="AC737" s="7">
        <v>3.5469592544946602</v>
      </c>
      <c r="AD737" s="7">
        <v>4.2783669582905599</v>
      </c>
      <c r="AE737" s="7">
        <v>3.7669788440514602</v>
      </c>
      <c r="AF737" s="7">
        <v>0.95165809272427104</v>
      </c>
      <c r="AG737" s="7">
        <v>3.5993562599631201</v>
      </c>
      <c r="AH737" s="7">
        <v>1.8724612121197901</v>
      </c>
      <c r="AI737" s="7">
        <v>1.5754403556149299</v>
      </c>
      <c r="AJ737" s="7">
        <v>1.45255733080742</v>
      </c>
      <c r="AK737" s="7">
        <v>1.53570553411068</v>
      </c>
      <c r="AL737" s="7">
        <v>2.02490117229098</v>
      </c>
      <c r="AM737" s="7">
        <v>17.853235183012</v>
      </c>
      <c r="AN737" s="7">
        <v>10.1546732629076</v>
      </c>
      <c r="AO737" s="7">
        <v>0.203351270769175</v>
      </c>
      <c r="AP737" s="7">
        <v>7.5699121552939497</v>
      </c>
      <c r="AQ737" s="7">
        <v>2.8068878743743002</v>
      </c>
      <c r="AR737" s="7">
        <v>3.3723468485119401</v>
      </c>
      <c r="AS737" s="7">
        <v>7.4238934624423001</v>
      </c>
      <c r="AT737" s="7">
        <v>4.7651059438527499</v>
      </c>
      <c r="AU737" s="7">
        <v>0.61951359639786097</v>
      </c>
      <c r="AV737" s="7">
        <v>5.2468520849021303</v>
      </c>
      <c r="AW737" s="7">
        <v>3.0921506521454201</v>
      </c>
      <c r="AX737" s="7">
        <v>3.3300730295081702</v>
      </c>
    </row>
    <row r="738" spans="1:50" x14ac:dyDescent="0.3">
      <c r="A738" s="8" t="s">
        <v>182</v>
      </c>
      <c r="B738" s="7">
        <v>2.26135611257207</v>
      </c>
      <c r="C738" s="7">
        <v>1.7415275954798299</v>
      </c>
      <c r="D738" s="7">
        <v>2.0318868283740201</v>
      </c>
      <c r="E738" s="7">
        <v>0.417637044669255</v>
      </c>
      <c r="F738" s="7">
        <v>3.2946203731156398</v>
      </c>
      <c r="G738" s="7">
        <v>1.60328989412583</v>
      </c>
      <c r="H738" s="7">
        <v>2.6437014573728601</v>
      </c>
      <c r="I738" s="7">
        <v>2.0218467079631099</v>
      </c>
      <c r="J738" s="7">
        <v>2.4602485050182699</v>
      </c>
      <c r="K738" s="7">
        <v>0.65228172364035697</v>
      </c>
      <c r="L738" s="7">
        <v>2.4330022428753102</v>
      </c>
      <c r="M738" s="7">
        <v>1.4001505911061101</v>
      </c>
      <c r="N738" s="7">
        <v>0.57126961853618297</v>
      </c>
      <c r="O738" s="7">
        <v>2.3619773187304598</v>
      </c>
      <c r="P738" s="7">
        <v>1.1845070758268399</v>
      </c>
      <c r="Q738" s="7">
        <v>0.756883106422231</v>
      </c>
      <c r="R738" s="7">
        <v>2.57904924517227</v>
      </c>
      <c r="S738" s="7">
        <v>1.48483227371463</v>
      </c>
      <c r="T738" s="7">
        <v>0.52774164091611897</v>
      </c>
      <c r="U738" s="7">
        <v>8.44366781290808</v>
      </c>
      <c r="V738" s="7">
        <v>3.9047143926648902</v>
      </c>
      <c r="W738" s="7">
        <v>2.46114226638054</v>
      </c>
      <c r="X738" s="7">
        <v>2.7501599017953802</v>
      </c>
      <c r="Y738" s="7">
        <v>2.5586010337187202</v>
      </c>
      <c r="Z738" s="7">
        <v>2.35761862949543</v>
      </c>
      <c r="AA738" s="7">
        <v>2.3822787360911502</v>
      </c>
      <c r="AB738" s="7">
        <v>2.3629677853998499</v>
      </c>
      <c r="AC738" s="7">
        <v>3.0415646801798202</v>
      </c>
      <c r="AD738" s="7">
        <v>1.5401515433637301</v>
      </c>
      <c r="AE738" s="7">
        <v>2.5899146628187202</v>
      </c>
      <c r="AF738" s="7">
        <v>0.71618056719336698</v>
      </c>
      <c r="AG738" s="7">
        <v>2.4232356161169601</v>
      </c>
      <c r="AH738" s="7">
        <v>1.3098515654506699</v>
      </c>
      <c r="AI738" s="7">
        <v>0.80697636172359499</v>
      </c>
      <c r="AJ738" s="7">
        <v>1.45255733080742</v>
      </c>
      <c r="AK738" s="7">
        <v>1.01572809625545</v>
      </c>
      <c r="AL738" s="7">
        <v>1.7071782338528301</v>
      </c>
      <c r="AM738" s="7">
        <v>16.147247529769501</v>
      </c>
      <c r="AN738" s="7">
        <v>9.1239077689383894</v>
      </c>
      <c r="AO738" s="7">
        <v>0.203351270769175</v>
      </c>
      <c r="AP738" s="7">
        <v>3.8570753977689001</v>
      </c>
      <c r="AQ738" s="7">
        <v>1.4946735924379499</v>
      </c>
      <c r="AR738" s="7">
        <v>2.6417838386262198</v>
      </c>
      <c r="AS738" s="7">
        <v>5.7293342766409898</v>
      </c>
      <c r="AT738" s="7">
        <v>3.7074315255005099</v>
      </c>
      <c r="AU738" s="7">
        <v>0</v>
      </c>
      <c r="AV738" s="7">
        <v>1.16643849467826</v>
      </c>
      <c r="AW738" s="7">
        <v>0.623291132117747</v>
      </c>
      <c r="AX738" s="7">
        <v>2.2341231646823898</v>
      </c>
    </row>
    <row r="739" spans="1:50" x14ac:dyDescent="0.3">
      <c r="A739" s="8" t="s">
        <v>183</v>
      </c>
      <c r="B739" s="7">
        <v>0.29754293969770101</v>
      </c>
      <c r="C739" s="7">
        <v>0.44258536709160701</v>
      </c>
      <c r="D739" s="7">
        <v>0.36156940399904602</v>
      </c>
      <c r="E739" s="7">
        <v>0</v>
      </c>
      <c r="F739" s="7">
        <v>0.59571803449983896</v>
      </c>
      <c r="G739" s="7">
        <v>0.244668253959023</v>
      </c>
      <c r="H739" s="7">
        <v>0.33989495213098703</v>
      </c>
      <c r="I739" s="7">
        <v>0.76814247516504497</v>
      </c>
      <c r="J739" s="7">
        <v>0.46623196654425297</v>
      </c>
      <c r="K739" s="7">
        <v>0.42747930047140298</v>
      </c>
      <c r="L739" s="7">
        <v>1.44687732484412</v>
      </c>
      <c r="M739" s="7">
        <v>0.85560714970401597</v>
      </c>
      <c r="N739" s="7">
        <v>9.0506479542292306E-3</v>
      </c>
      <c r="O739" s="7">
        <v>1.5719884939728201E-2</v>
      </c>
      <c r="P739" s="7">
        <v>1.1334563933711799E-2</v>
      </c>
      <c r="Q739" s="7">
        <v>4.16036815937584E-2</v>
      </c>
      <c r="R739" s="7">
        <v>0.13799371013436901</v>
      </c>
      <c r="S739" s="7">
        <v>7.9163981028025507E-2</v>
      </c>
      <c r="T739" s="7">
        <v>0</v>
      </c>
      <c r="U739" s="7">
        <v>2.7059149044484601</v>
      </c>
      <c r="V739" s="7">
        <v>1.15435650893317</v>
      </c>
      <c r="W739" s="7">
        <v>6.5323879836534204E-2</v>
      </c>
      <c r="X739" s="7">
        <v>2.6710080275658899E-2</v>
      </c>
      <c r="Y739" s="7">
        <v>5.2310885386630201E-2</v>
      </c>
      <c r="Z739" s="7">
        <v>1.1220083187657</v>
      </c>
      <c r="AA739" s="7">
        <v>1.42535259226544</v>
      </c>
      <c r="AB739" s="7">
        <v>1.1878083511120501</v>
      </c>
      <c r="AC739" s="7">
        <v>1.4947732555250699</v>
      </c>
      <c r="AD739" s="7">
        <v>0.61398896226643396</v>
      </c>
      <c r="AE739" s="7">
        <v>1.2298187059829999</v>
      </c>
      <c r="AF739" s="7">
        <v>0.177879732848888</v>
      </c>
      <c r="AG739" s="7">
        <v>0.83863591491899503</v>
      </c>
      <c r="AH739" s="7">
        <v>0.406741168142016</v>
      </c>
      <c r="AI739" s="7">
        <v>0.22438768841607101</v>
      </c>
      <c r="AJ739" s="7">
        <v>0</v>
      </c>
      <c r="AK739" s="7">
        <v>0.151830842090623</v>
      </c>
      <c r="AL739" s="7">
        <v>0</v>
      </c>
      <c r="AM739" s="7">
        <v>11.559418028464</v>
      </c>
      <c r="AN739" s="7">
        <v>5.9371652132135297</v>
      </c>
      <c r="AO739" s="7">
        <v>0</v>
      </c>
      <c r="AP739" s="7">
        <v>0.76411032570238702</v>
      </c>
      <c r="AQ739" s="7">
        <v>0.27005671076960602</v>
      </c>
      <c r="AR739" s="7">
        <v>0.118950204433381</v>
      </c>
      <c r="AS739" s="7">
        <v>1.60408356619351</v>
      </c>
      <c r="AT739" s="7">
        <v>0.63153419728861104</v>
      </c>
      <c r="AU739" s="7">
        <v>0</v>
      </c>
      <c r="AV739" s="7">
        <v>0.69648139050623104</v>
      </c>
      <c r="AW739" s="7">
        <v>0.37216765081755498</v>
      </c>
      <c r="AX739" s="7">
        <v>0.70060652960526104</v>
      </c>
    </row>
    <row r="740" spans="1:50" x14ac:dyDescent="0.3">
      <c r="A740" s="8" t="s">
        <v>184</v>
      </c>
      <c r="B740" s="7">
        <v>0.39925918811313899</v>
      </c>
      <c r="C740" s="7">
        <v>3.2781965499591599</v>
      </c>
      <c r="D740" s="7">
        <v>1.6701161610417801</v>
      </c>
      <c r="E740" s="7">
        <v>0.262118882695416</v>
      </c>
      <c r="F740" s="7">
        <v>2.64643826122151</v>
      </c>
      <c r="G740" s="7">
        <v>1.2414199573357301</v>
      </c>
      <c r="H740" s="7">
        <v>0.16537170506793999</v>
      </c>
      <c r="I740" s="7">
        <v>0.479191497342841</v>
      </c>
      <c r="J740" s="7">
        <v>0.25795147141173602</v>
      </c>
      <c r="K740" s="7">
        <v>0.59696426143011505</v>
      </c>
      <c r="L740" s="7">
        <v>2.3683072472884499</v>
      </c>
      <c r="M740" s="7">
        <v>1.34089474261332</v>
      </c>
      <c r="N740" s="7">
        <v>0.57095859342430599</v>
      </c>
      <c r="O740" s="7">
        <v>1.2104716414842001</v>
      </c>
      <c r="P740" s="7">
        <v>0.78996326708148801</v>
      </c>
      <c r="Q740" s="7">
        <v>3.79051556570381E-2</v>
      </c>
      <c r="R740" s="7">
        <v>3.4951474775023099</v>
      </c>
      <c r="S740" s="7">
        <v>1.3855301482570199</v>
      </c>
      <c r="T740" s="7">
        <v>0.70909035790270702</v>
      </c>
      <c r="U740" s="7">
        <v>6.8734114210244597</v>
      </c>
      <c r="V740" s="7">
        <v>3.3388198186001499</v>
      </c>
      <c r="W740" s="7">
        <v>0.86990174868387005</v>
      </c>
      <c r="X740" s="7">
        <v>3.9330084393621201</v>
      </c>
      <c r="Y740" s="7">
        <v>1.89784426139267</v>
      </c>
      <c r="Z740" s="7">
        <v>1.06275253679235</v>
      </c>
      <c r="AA740" s="7">
        <v>4.0678692954291096</v>
      </c>
      <c r="AB740" s="7">
        <v>1.7146085208909201</v>
      </c>
      <c r="AC740" s="7">
        <v>1.6960401863363701</v>
      </c>
      <c r="AD740" s="7">
        <v>3.25163345641525</v>
      </c>
      <c r="AE740" s="7">
        <v>2.1639884879796099</v>
      </c>
      <c r="AF740" s="7">
        <v>0.414843217640749</v>
      </c>
      <c r="AG740" s="7">
        <v>2.3098284989932698</v>
      </c>
      <c r="AH740" s="7">
        <v>1.0725164006558301</v>
      </c>
      <c r="AI740" s="7">
        <v>0</v>
      </c>
      <c r="AJ740" s="7">
        <v>0.86003459925881798</v>
      </c>
      <c r="AK740" s="7">
        <v>0.278096354989327</v>
      </c>
      <c r="AL740" s="7">
        <v>0.52953829451629397</v>
      </c>
      <c r="AM740" s="7">
        <v>16.080461319737399</v>
      </c>
      <c r="AN740" s="7">
        <v>8.5168261485721199</v>
      </c>
      <c r="AO740" s="7">
        <v>0.203351270769175</v>
      </c>
      <c r="AP740" s="7">
        <v>6.3698062578067498</v>
      </c>
      <c r="AQ740" s="7">
        <v>2.3827388472653102</v>
      </c>
      <c r="AR740" s="7">
        <v>0.136687997789737</v>
      </c>
      <c r="AS740" s="7">
        <v>4.3302415263977299</v>
      </c>
      <c r="AT740" s="7">
        <v>1.58406536287596</v>
      </c>
      <c r="AU740" s="7">
        <v>0.61951359639786097</v>
      </c>
      <c r="AV740" s="7">
        <v>2.94864872937073</v>
      </c>
      <c r="AW740" s="7">
        <v>1.86409638452534</v>
      </c>
      <c r="AX740" s="7">
        <v>1.7691325326062399</v>
      </c>
    </row>
    <row r="741" spans="1:50" x14ac:dyDescent="0.3">
      <c r="A741" s="8"/>
      <c r="B741" s="7"/>
      <c r="C741" s="7"/>
      <c r="D741" s="7"/>
      <c r="E741" s="7"/>
      <c r="F741" s="7"/>
      <c r="G741" s="7"/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7"/>
      <c r="AA741" s="7"/>
      <c r="AB741" s="7"/>
      <c r="AC741" s="7"/>
      <c r="AD741" s="7"/>
      <c r="AE741" s="7"/>
      <c r="AF741" s="7"/>
      <c r="AG741" s="7"/>
      <c r="AH741" s="7"/>
      <c r="AI741" s="7"/>
      <c r="AJ741" s="7"/>
      <c r="AK741" s="7"/>
      <c r="AL741" s="7"/>
      <c r="AM741" s="7"/>
      <c r="AN741" s="7"/>
      <c r="AO741" s="7"/>
      <c r="AP741" s="7"/>
      <c r="AQ741" s="7"/>
      <c r="AR741" s="7"/>
      <c r="AS741" s="7"/>
      <c r="AT741" s="7"/>
      <c r="AU741" s="7"/>
      <c r="AV741" s="7"/>
      <c r="AW741" s="7"/>
      <c r="AX741" s="7"/>
    </row>
    <row r="742" spans="1:50" x14ac:dyDescent="0.3">
      <c r="A742" s="6" t="s">
        <v>186</v>
      </c>
    </row>
    <row r="743" spans="1:50" x14ac:dyDescent="0.3">
      <c r="A743" s="8" t="s">
        <v>181</v>
      </c>
      <c r="B743" s="7">
        <v>0.58386932850699402</v>
      </c>
      <c r="C743" s="7">
        <v>11.4752501754776</v>
      </c>
      <c r="D743" s="7">
        <v>5.36909129641103</v>
      </c>
      <c r="E743" s="7">
        <v>1.72025184928318</v>
      </c>
      <c r="F743" s="7">
        <v>12.6394522262708</v>
      </c>
      <c r="G743" s="7">
        <v>6.2187241779338898</v>
      </c>
      <c r="H743" s="7">
        <v>1.2839908430398399</v>
      </c>
      <c r="I743" s="7">
        <v>12.0403791305943</v>
      </c>
      <c r="J743" s="7">
        <v>4.4548409842506</v>
      </c>
      <c r="K743" s="7">
        <v>2.27165297916715</v>
      </c>
      <c r="L743" s="7">
        <v>14.861218172544501</v>
      </c>
      <c r="M743" s="7">
        <v>7.5452868821289698</v>
      </c>
      <c r="N743" s="7">
        <v>2.9836480776305798</v>
      </c>
      <c r="O743" s="7">
        <v>16.7060743334258</v>
      </c>
      <c r="P743" s="7">
        <v>7.6765732450817596</v>
      </c>
      <c r="Q743" s="7">
        <v>7.0318575628110898</v>
      </c>
      <c r="R743" s="7">
        <v>20.7417161674102</v>
      </c>
      <c r="S743" s="7">
        <v>12.5101431551892</v>
      </c>
      <c r="T743" s="7">
        <v>2.90277602496649</v>
      </c>
      <c r="U743" s="7">
        <v>16.7073276972773</v>
      </c>
      <c r="V743" s="7">
        <v>8.7832443667888001</v>
      </c>
      <c r="W743" s="7">
        <v>3.5441745690905302</v>
      </c>
      <c r="X743" s="7">
        <v>15.4798030311697</v>
      </c>
      <c r="Y743" s="7">
        <v>7.5864432640737203</v>
      </c>
      <c r="Z743" s="7">
        <v>0.99343895484137301</v>
      </c>
      <c r="AA743" s="7">
        <v>16.419065058953901</v>
      </c>
      <c r="AB743" s="7">
        <v>4.3507352964933101</v>
      </c>
      <c r="AC743" s="7">
        <v>2.09840582874592</v>
      </c>
      <c r="AD743" s="7">
        <v>20.334217645610099</v>
      </c>
      <c r="AE743" s="7">
        <v>7.5935472748005397</v>
      </c>
      <c r="AF743" s="7">
        <v>3.2474313220369799</v>
      </c>
      <c r="AG743" s="7">
        <v>19.975192779088601</v>
      </c>
      <c r="AH743" s="7">
        <v>9.0763298514525594</v>
      </c>
      <c r="AI743" s="7">
        <v>3.4032548364841801</v>
      </c>
      <c r="AJ743" s="7">
        <v>15.4936122352825</v>
      </c>
      <c r="AK743" s="7">
        <v>7.30076690345554</v>
      </c>
      <c r="AL743" s="7">
        <v>5.3183289308414103</v>
      </c>
      <c r="AM743" s="7">
        <v>37.626392022870903</v>
      </c>
      <c r="AN743" s="7">
        <v>21.830369192165001</v>
      </c>
      <c r="AO743" s="7">
        <v>3.8850784024915499</v>
      </c>
      <c r="AP743" s="7">
        <v>25.509387205281001</v>
      </c>
      <c r="AQ743" s="7">
        <v>11.5276785762027</v>
      </c>
      <c r="AR743" s="7">
        <v>2.02176698991273</v>
      </c>
      <c r="AS743" s="7">
        <v>22.0692017662582</v>
      </c>
      <c r="AT743" s="7">
        <v>8.9527531224431893</v>
      </c>
      <c r="AU743" s="7">
        <v>3.7974891758746701</v>
      </c>
      <c r="AV743" s="7">
        <v>25.529900937873201</v>
      </c>
      <c r="AW743" s="7">
        <v>15.410291387551901</v>
      </c>
      <c r="AX743" s="7">
        <v>8.2072840248644798</v>
      </c>
    </row>
    <row r="744" spans="1:50" x14ac:dyDescent="0.3">
      <c r="A744" s="8" t="s">
        <v>182</v>
      </c>
      <c r="B744" s="7">
        <v>0.57407343674974698</v>
      </c>
      <c r="C744" s="7">
        <v>5.17484350834183</v>
      </c>
      <c r="D744" s="7">
        <v>2.5954613879369899</v>
      </c>
      <c r="E744" s="7">
        <v>1.07572459845213</v>
      </c>
      <c r="F744" s="7">
        <v>8.0914554118651196</v>
      </c>
      <c r="G744" s="7">
        <v>3.9632054825678402</v>
      </c>
      <c r="H744" s="7">
        <v>1.0491645898816899</v>
      </c>
      <c r="I744" s="7">
        <v>7.1797296797984202</v>
      </c>
      <c r="J744" s="7">
        <v>2.8563793037235099</v>
      </c>
      <c r="K744" s="7">
        <v>1.83568671879184</v>
      </c>
      <c r="L744" s="7">
        <v>10.4415360572336</v>
      </c>
      <c r="M744" s="7">
        <v>5.4405847544175598</v>
      </c>
      <c r="N744" s="7">
        <v>2.3265349428143201</v>
      </c>
      <c r="O744" s="7">
        <v>8.51667741191517</v>
      </c>
      <c r="P744" s="7">
        <v>4.4434984332235699</v>
      </c>
      <c r="Q744" s="7">
        <v>6.3803142009586598</v>
      </c>
      <c r="R744" s="7">
        <v>12.6971593918528</v>
      </c>
      <c r="S744" s="7">
        <v>8.9044454116882505</v>
      </c>
      <c r="T744" s="7">
        <v>1.1701011966524399</v>
      </c>
      <c r="U744" s="7">
        <v>10.845463705707701</v>
      </c>
      <c r="V744" s="7">
        <v>5.29161591735686</v>
      </c>
      <c r="W744" s="7">
        <v>2.7852316282688698</v>
      </c>
      <c r="X744" s="7">
        <v>9.6455775793792498</v>
      </c>
      <c r="Y744" s="7">
        <v>5.1086418921719297</v>
      </c>
      <c r="Z744" s="7">
        <v>0.64619896139503596</v>
      </c>
      <c r="AA744" s="7">
        <v>11.171804141602999</v>
      </c>
      <c r="AB744" s="7">
        <v>2.9370347126754202</v>
      </c>
      <c r="AC744" s="7">
        <v>1.90491512262369</v>
      </c>
      <c r="AD744" s="7">
        <v>6.0331224300018098</v>
      </c>
      <c r="AE744" s="7">
        <v>3.14890049056328</v>
      </c>
      <c r="AF744" s="7">
        <v>1.6261905779808401</v>
      </c>
      <c r="AG744" s="7">
        <v>13.9677926677033</v>
      </c>
      <c r="AH744" s="7">
        <v>5.9181084399300596</v>
      </c>
      <c r="AI744" s="7">
        <v>2.2972279105704101</v>
      </c>
      <c r="AJ744" s="7">
        <v>9.2103544932335009</v>
      </c>
      <c r="AK744" s="7">
        <v>4.52578025089311</v>
      </c>
      <c r="AL744" s="7">
        <v>4.0267693502541499</v>
      </c>
      <c r="AM744" s="7">
        <v>28.486666259590301</v>
      </c>
      <c r="AN744" s="7">
        <v>16.527760245447201</v>
      </c>
      <c r="AO744" s="7">
        <v>3.1894663169178101</v>
      </c>
      <c r="AP744" s="7">
        <v>14.7619246006944</v>
      </c>
      <c r="AQ744" s="7">
        <v>7.2794778172367103</v>
      </c>
      <c r="AR744" s="7">
        <v>1.68460484453495</v>
      </c>
      <c r="AS744" s="7">
        <v>10.899808338744499</v>
      </c>
      <c r="AT744" s="7">
        <v>4.8705709464012701</v>
      </c>
      <c r="AU744" s="7">
        <v>2.5525831138511799</v>
      </c>
      <c r="AV744" s="7">
        <v>18.337125879319899</v>
      </c>
      <c r="AW744" s="7">
        <v>10.9871174464683</v>
      </c>
      <c r="AX744" s="7">
        <v>5.3474728073652402</v>
      </c>
    </row>
    <row r="745" spans="1:50" x14ac:dyDescent="0.3">
      <c r="A745" s="8" t="s">
        <v>183</v>
      </c>
      <c r="B745" s="7">
        <v>0</v>
      </c>
      <c r="C745" s="7">
        <v>0</v>
      </c>
      <c r="D745" s="7">
        <v>0</v>
      </c>
      <c r="E745" s="7">
        <v>1.2518008832500699E-2</v>
      </c>
      <c r="F745" s="7">
        <v>0</v>
      </c>
      <c r="G745" s="7">
        <v>7.38267225573719E-3</v>
      </c>
      <c r="H745" s="7">
        <v>0.39999207039845203</v>
      </c>
      <c r="I745" s="7">
        <v>2.32470189351038</v>
      </c>
      <c r="J745" s="7">
        <v>0.96737270516649498</v>
      </c>
      <c r="K745" s="7">
        <v>0.55629854568084602</v>
      </c>
      <c r="L745" s="7">
        <v>1.01184441093719</v>
      </c>
      <c r="M745" s="7">
        <v>0.74712182531513205</v>
      </c>
      <c r="N745" s="7">
        <v>9.9400033862398294E-3</v>
      </c>
      <c r="O745" s="7">
        <v>3.3265684926350798E-2</v>
      </c>
      <c r="P745" s="7">
        <v>1.7885049406449301E-2</v>
      </c>
      <c r="Q745" s="7">
        <v>3.7933621899337099E-2</v>
      </c>
      <c r="R745" s="7">
        <v>0</v>
      </c>
      <c r="S745" s="7">
        <v>2.3148758142624799E-2</v>
      </c>
      <c r="T745" s="7">
        <v>0</v>
      </c>
      <c r="U745" s="7">
        <v>0.91506007766267095</v>
      </c>
      <c r="V745" s="7">
        <v>0.38921082826091102</v>
      </c>
      <c r="W745" s="7">
        <v>0.13117135859242299</v>
      </c>
      <c r="X745" s="7">
        <v>0.116363941631594</v>
      </c>
      <c r="Y745" s="7">
        <v>0.12615343942982701</v>
      </c>
      <c r="Z745" s="7">
        <v>0</v>
      </c>
      <c r="AA745" s="7">
        <v>0</v>
      </c>
      <c r="AB745" s="7">
        <v>0</v>
      </c>
      <c r="AC745" s="7">
        <v>0</v>
      </c>
      <c r="AD745" s="7">
        <v>0</v>
      </c>
      <c r="AE745" s="7">
        <v>0</v>
      </c>
      <c r="AF745" s="7">
        <v>0.107415043388016</v>
      </c>
      <c r="AG745" s="7">
        <v>0.89096744489236601</v>
      </c>
      <c r="AH745" s="7">
        <v>0.37934095426838998</v>
      </c>
      <c r="AI745" s="7">
        <v>0</v>
      </c>
      <c r="AJ745" s="7">
        <v>0</v>
      </c>
      <c r="AK745" s="7">
        <v>0</v>
      </c>
      <c r="AL745" s="7">
        <v>0</v>
      </c>
      <c r="AM745" s="7">
        <v>12.3785936493279</v>
      </c>
      <c r="AN745" s="7">
        <v>6.3359599212823898</v>
      </c>
      <c r="AO745" s="7">
        <v>0</v>
      </c>
      <c r="AP745" s="7">
        <v>0</v>
      </c>
      <c r="AQ745" s="7">
        <v>0</v>
      </c>
      <c r="AR745" s="7">
        <v>0</v>
      </c>
      <c r="AS745" s="7">
        <v>0</v>
      </c>
      <c r="AT745" s="7">
        <v>0</v>
      </c>
      <c r="AU745" s="7">
        <v>0</v>
      </c>
      <c r="AV745" s="7">
        <v>0.69648139050623104</v>
      </c>
      <c r="AW745" s="7">
        <v>0.37216765081755498</v>
      </c>
      <c r="AX745" s="7">
        <v>0.42122871950799501</v>
      </c>
    </row>
    <row r="746" spans="1:50" x14ac:dyDescent="0.3">
      <c r="A746" s="8" t="s">
        <v>184</v>
      </c>
      <c r="B746" s="7">
        <v>9.7958917572467195E-3</v>
      </c>
      <c r="C746" s="7">
        <v>6.7693039386170701</v>
      </c>
      <c r="D746" s="7">
        <v>2.97794302220347</v>
      </c>
      <c r="E746" s="7">
        <v>0.22547405173461199</v>
      </c>
      <c r="F746" s="7">
        <v>8.0844437267987708</v>
      </c>
      <c r="G746" s="7">
        <v>3.45410490688371</v>
      </c>
      <c r="H746" s="7">
        <v>0.52103254233906104</v>
      </c>
      <c r="I746" s="7">
        <v>7.07162589568774</v>
      </c>
      <c r="J746" s="7">
        <v>2.4520663897795401</v>
      </c>
      <c r="K746" s="7">
        <v>0.99226477183257999</v>
      </c>
      <c r="L746" s="7">
        <v>8.5130980827025393</v>
      </c>
      <c r="M746" s="7">
        <v>4.1426612245704604</v>
      </c>
      <c r="N746" s="7">
        <v>1.1617361644878299</v>
      </c>
      <c r="O746" s="7">
        <v>8.8752504509230405</v>
      </c>
      <c r="P746" s="7">
        <v>3.7909768490458702</v>
      </c>
      <c r="Q746" s="7">
        <v>1.81186866492304</v>
      </c>
      <c r="R746" s="7">
        <v>12.7575898616895</v>
      </c>
      <c r="S746" s="7">
        <v>6.1856400115011798</v>
      </c>
      <c r="T746" s="7">
        <v>2.1192688971949498</v>
      </c>
      <c r="U746" s="7">
        <v>12.4288435419066</v>
      </c>
      <c r="V746" s="7">
        <v>6.5109455524740101</v>
      </c>
      <c r="W746" s="7">
        <v>1.17112850560862</v>
      </c>
      <c r="X746" s="7">
        <v>9.9270920587241704</v>
      </c>
      <c r="Y746" s="7">
        <v>4.1365322526859902</v>
      </c>
      <c r="Z746" s="7">
        <v>0</v>
      </c>
      <c r="AA746" s="7">
        <v>9.4410294882878905</v>
      </c>
      <c r="AB746" s="7">
        <v>2.0547842627928401</v>
      </c>
      <c r="AC746" s="7">
        <v>0.36852720032875902</v>
      </c>
      <c r="AD746" s="7">
        <v>19.117165748993699</v>
      </c>
      <c r="AE746" s="7">
        <v>6.0182027826677196</v>
      </c>
      <c r="AF746" s="7">
        <v>1.10141545692062</v>
      </c>
      <c r="AG746" s="7">
        <v>14.6953508878403</v>
      </c>
      <c r="AH746" s="7">
        <v>5.8285750497912803</v>
      </c>
      <c r="AI746" s="7">
        <v>1.1512815210779499</v>
      </c>
      <c r="AJ746" s="7">
        <v>8.8956662824659798</v>
      </c>
      <c r="AK746" s="7">
        <v>3.6478026794830001</v>
      </c>
      <c r="AL746" s="7">
        <v>2.9840129577402301</v>
      </c>
      <c r="AM746" s="7">
        <v>25.075290448930701</v>
      </c>
      <c r="AN746" s="7">
        <v>14.2744472471483</v>
      </c>
      <c r="AO746" s="7">
        <v>1.29794530796984</v>
      </c>
      <c r="AP746" s="7">
        <v>18.698357539051699</v>
      </c>
      <c r="AQ746" s="7">
        <v>7.44770920344091</v>
      </c>
      <c r="AR746" s="7">
        <v>0.337162145377781</v>
      </c>
      <c r="AS746" s="7">
        <v>13.4683744275703</v>
      </c>
      <c r="AT746" s="7">
        <v>4.8481086630472303</v>
      </c>
      <c r="AU746" s="7">
        <v>2.4493645075091699</v>
      </c>
      <c r="AV746" s="7">
        <v>14.155120675334899</v>
      </c>
      <c r="AW746" s="7">
        <v>8.7043827081481506</v>
      </c>
      <c r="AX746" s="7">
        <v>4.8506736937123902</v>
      </c>
    </row>
    <row r="747" spans="1:50" x14ac:dyDescent="0.3">
      <c r="A747" s="8"/>
      <c r="B747" s="7"/>
      <c r="C747" s="7"/>
      <c r="D747" s="7"/>
      <c r="E747" s="7"/>
      <c r="F747" s="7"/>
      <c r="G747" s="7"/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7"/>
      <c r="AA747" s="7"/>
      <c r="AB747" s="7"/>
      <c r="AC747" s="7"/>
      <c r="AD747" s="7"/>
      <c r="AE747" s="7"/>
      <c r="AF747" s="7"/>
      <c r="AG747" s="7"/>
      <c r="AH747" s="7"/>
      <c r="AI747" s="7"/>
      <c r="AJ747" s="7"/>
      <c r="AK747" s="7"/>
      <c r="AL747" s="7"/>
      <c r="AM747" s="7"/>
      <c r="AN747" s="7"/>
      <c r="AO747" s="7"/>
      <c r="AP747" s="7"/>
      <c r="AQ747" s="7"/>
      <c r="AR747" s="7"/>
      <c r="AS747" s="7"/>
      <c r="AT747" s="7"/>
      <c r="AU747" s="7"/>
      <c r="AV747" s="7"/>
      <c r="AW747" s="7"/>
      <c r="AX747" s="7"/>
    </row>
    <row r="748" spans="1:50" x14ac:dyDescent="0.3">
      <c r="A748" s="6" t="s">
        <v>187</v>
      </c>
    </row>
    <row r="749" spans="1:50" x14ac:dyDescent="0.3">
      <c r="A749" s="8" t="s">
        <v>187</v>
      </c>
      <c r="B749" s="7">
        <v>21.683382747730001</v>
      </c>
      <c r="C749" s="7">
        <v>19.625186399762001</v>
      </c>
      <c r="D749" s="7">
        <v>20.775633058931501</v>
      </c>
      <c r="E749" s="7">
        <v>16.255029591007201</v>
      </c>
      <c r="F749" s="7">
        <v>18.721006920455199</v>
      </c>
      <c r="G749" s="7">
        <v>17.2758442515313</v>
      </c>
      <c r="H749" s="7">
        <v>31.448401639690001</v>
      </c>
      <c r="I749" s="7">
        <v>35.247624734420398</v>
      </c>
      <c r="J749" s="7">
        <v>32.568012278466099</v>
      </c>
      <c r="K749" s="7">
        <v>20.2953139812705</v>
      </c>
      <c r="L749" s="7">
        <v>32.1731666984535</v>
      </c>
      <c r="M749" s="7">
        <v>25.281575386834</v>
      </c>
      <c r="N749" s="7">
        <v>19.2538569970414</v>
      </c>
      <c r="O749" s="7">
        <v>20.943937284319901</v>
      </c>
      <c r="P749" s="7">
        <v>19.8285992120488</v>
      </c>
      <c r="Q749" s="7">
        <v>19.3054858253176</v>
      </c>
      <c r="R749" s="7">
        <v>27.865771306044198</v>
      </c>
      <c r="S749" s="7">
        <v>22.642265137755398</v>
      </c>
      <c r="T749" s="7">
        <v>23.780992738061599</v>
      </c>
      <c r="U749" s="7">
        <v>34.875506720391201</v>
      </c>
      <c r="V749" s="7">
        <v>28.528006941353599</v>
      </c>
      <c r="W749" s="7">
        <v>24.342385055209299</v>
      </c>
      <c r="X749" s="7">
        <v>26.069248588816301</v>
      </c>
      <c r="Y749" s="7">
        <v>24.926932390388998</v>
      </c>
      <c r="Z749" s="7">
        <v>22.978391079921501</v>
      </c>
      <c r="AA749" s="7">
        <v>24.646351583718801</v>
      </c>
      <c r="AB749" s="7">
        <v>23.340197333377599</v>
      </c>
      <c r="AC749" s="7">
        <v>22.542106107279501</v>
      </c>
      <c r="AD749" s="7">
        <v>22.872927214574599</v>
      </c>
      <c r="AE749" s="7">
        <v>22.642560681530799</v>
      </c>
      <c r="AF749" s="7">
        <v>16.667130886236802</v>
      </c>
      <c r="AG749" s="7">
        <v>20.539904909585399</v>
      </c>
      <c r="AH749" s="7">
        <v>18.0168325255589</v>
      </c>
      <c r="AI749" s="7">
        <v>17.173524766446</v>
      </c>
      <c r="AJ749" s="7">
        <v>13.7010639713057</v>
      </c>
      <c r="AK749" s="7">
        <v>16.050687742442499</v>
      </c>
      <c r="AL749" s="7">
        <v>8.4443294805457807</v>
      </c>
      <c r="AM749" s="7">
        <v>23.836846145083801</v>
      </c>
      <c r="AN749" s="7">
        <v>16.360403970633399</v>
      </c>
      <c r="AO749" s="7">
        <v>11.7857751963768</v>
      </c>
      <c r="AP749" s="7">
        <v>14.3256878580272</v>
      </c>
      <c r="AQ749" s="7">
        <v>12.6789089984154</v>
      </c>
      <c r="AR749" s="7">
        <v>12.5658068546894</v>
      </c>
      <c r="AS749" s="7">
        <v>42.164501390385901</v>
      </c>
      <c r="AT749" s="7">
        <v>22.758049100930702</v>
      </c>
      <c r="AU749" s="7">
        <v>16.497548775808799</v>
      </c>
      <c r="AV749" s="7">
        <v>17.814492882953701</v>
      </c>
      <c r="AW749" s="7">
        <v>17.204264598478598</v>
      </c>
      <c r="AX749" s="7">
        <v>21.579234940482198</v>
      </c>
    </row>
    <row r="750" spans="1:50" x14ac:dyDescent="0.3">
      <c r="A750" s="8" t="s">
        <v>182</v>
      </c>
      <c r="B750" s="7">
        <v>20.2389821136873</v>
      </c>
      <c r="C750" s="7">
        <v>18.7264838339891</v>
      </c>
      <c r="D750" s="7">
        <v>19.571937003472101</v>
      </c>
      <c r="E750" s="7">
        <v>15.094691142176201</v>
      </c>
      <c r="F750" s="7">
        <v>18.2225932069144</v>
      </c>
      <c r="G750" s="7">
        <v>16.392987436244599</v>
      </c>
      <c r="H750" s="7">
        <v>31.448401639690001</v>
      </c>
      <c r="I750" s="7">
        <v>33.617816276558997</v>
      </c>
      <c r="J750" s="7">
        <v>32.085992232747302</v>
      </c>
      <c r="K750" s="7">
        <v>19.587192079830501</v>
      </c>
      <c r="L750" s="7">
        <v>31.9709454905604</v>
      </c>
      <c r="M750" s="7">
        <v>24.785827991404702</v>
      </c>
      <c r="N750" s="7">
        <v>18.351442074348899</v>
      </c>
      <c r="O750" s="7">
        <v>19.8616183143901</v>
      </c>
      <c r="P750" s="7">
        <v>18.865004680685502</v>
      </c>
      <c r="Q750" s="7">
        <v>18.518198277734001</v>
      </c>
      <c r="R750" s="7">
        <v>26.704254267331699</v>
      </c>
      <c r="S750" s="7">
        <v>21.678056378909201</v>
      </c>
      <c r="T750" s="7">
        <v>23.222073782779098</v>
      </c>
      <c r="U750" s="7">
        <v>34.684284793027899</v>
      </c>
      <c r="V750" s="7">
        <v>28.126414662735002</v>
      </c>
      <c r="W750" s="7">
        <v>22.992265445034601</v>
      </c>
      <c r="X750" s="7">
        <v>24.9626479982734</v>
      </c>
      <c r="Y750" s="7">
        <v>23.659244536529201</v>
      </c>
      <c r="Z750" s="7">
        <v>21.994364431192</v>
      </c>
      <c r="AA750" s="7">
        <v>22.6521462087406</v>
      </c>
      <c r="AB750" s="7">
        <v>22.137047402392302</v>
      </c>
      <c r="AC750" s="7">
        <v>21.682394224173802</v>
      </c>
      <c r="AD750" s="7">
        <v>21.5080668933828</v>
      </c>
      <c r="AE750" s="7">
        <v>21.629459337587601</v>
      </c>
      <c r="AF750" s="7">
        <v>15.555265660260201</v>
      </c>
      <c r="AG750" s="7">
        <v>19.5960276409666</v>
      </c>
      <c r="AH750" s="7">
        <v>16.961481243220099</v>
      </c>
      <c r="AI750" s="7">
        <v>15.773151838788699</v>
      </c>
      <c r="AJ750" s="7">
        <v>13.5066810537426</v>
      </c>
      <c r="AK750" s="7">
        <v>15.0402775282036</v>
      </c>
      <c r="AL750" s="7">
        <v>8.4443294805457807</v>
      </c>
      <c r="AM750" s="7">
        <v>23.6546247458956</v>
      </c>
      <c r="AN750" s="7">
        <v>16.266691019002501</v>
      </c>
      <c r="AO750" s="7">
        <v>10.2963706131306</v>
      </c>
      <c r="AP750" s="7">
        <v>14.3256878580272</v>
      </c>
      <c r="AQ750" s="7">
        <v>11.717255575762101</v>
      </c>
      <c r="AR750" s="7">
        <v>12.0296165462982</v>
      </c>
      <c r="AS750" s="7">
        <v>42.164501390385901</v>
      </c>
      <c r="AT750" s="7">
        <v>22.4481300015069</v>
      </c>
      <c r="AU750" s="7">
        <v>16.497548775808799</v>
      </c>
      <c r="AV750" s="7">
        <v>17.547298204140201</v>
      </c>
      <c r="AW750" s="7">
        <v>17.0608790848291</v>
      </c>
      <c r="AX750" s="7">
        <v>20.7556606238116</v>
      </c>
    </row>
    <row r="751" spans="1:50" x14ac:dyDescent="0.3">
      <c r="A751" s="8" t="s">
        <v>183</v>
      </c>
      <c r="B751" s="7">
        <v>8.4066825019546592</v>
      </c>
      <c r="C751" s="7">
        <v>10.1835576865587</v>
      </c>
      <c r="D751" s="7">
        <v>9.1890901466723705</v>
      </c>
      <c r="E751" s="7">
        <v>7.1531484387025097</v>
      </c>
      <c r="F751" s="7">
        <v>8.0922631907793008</v>
      </c>
      <c r="G751" s="7">
        <v>7.5418444384602603</v>
      </c>
      <c r="H751" s="7">
        <v>15.293370492171301</v>
      </c>
      <c r="I751" s="7">
        <v>17.245839022573399</v>
      </c>
      <c r="J751" s="7">
        <v>15.8672006614106</v>
      </c>
      <c r="K751" s="7">
        <v>7.4420170546769802</v>
      </c>
      <c r="L751" s="7">
        <v>15.253253033031401</v>
      </c>
      <c r="M751" s="7">
        <v>10.721133694359899</v>
      </c>
      <c r="N751" s="7">
        <v>6.4487894193748003</v>
      </c>
      <c r="O751" s="7">
        <v>8.1380898046164791</v>
      </c>
      <c r="P751" s="7">
        <v>7.0252302484160101</v>
      </c>
      <c r="Q751" s="7">
        <v>8.3682558356745496</v>
      </c>
      <c r="R751" s="7">
        <v>12.5758264491704</v>
      </c>
      <c r="S751" s="7">
        <v>9.9969850579933208</v>
      </c>
      <c r="T751" s="7">
        <v>7.3652800978519499</v>
      </c>
      <c r="U751" s="7">
        <v>24.581648641864099</v>
      </c>
      <c r="V751" s="7">
        <v>14.7025468692309</v>
      </c>
      <c r="W751" s="7">
        <v>10.3667195566783</v>
      </c>
      <c r="X751" s="7">
        <v>11.033034405863701</v>
      </c>
      <c r="Y751" s="7">
        <v>10.5924933324078</v>
      </c>
      <c r="Z751" s="7">
        <v>8.42021330516903</v>
      </c>
      <c r="AA751" s="7">
        <v>10.4753096271236</v>
      </c>
      <c r="AB751" s="7">
        <v>8.86599526406129</v>
      </c>
      <c r="AC751" s="7">
        <v>11.2344188701971</v>
      </c>
      <c r="AD751" s="7">
        <v>9.96403016833602</v>
      </c>
      <c r="AE751" s="7">
        <v>10.849807306776199</v>
      </c>
      <c r="AF751" s="7">
        <v>6.3564555222221601</v>
      </c>
      <c r="AG751" s="7">
        <v>7.28925712925873</v>
      </c>
      <c r="AH751" s="7">
        <v>6.6791624001870602</v>
      </c>
      <c r="AI751" s="7">
        <v>6.5624555755218204</v>
      </c>
      <c r="AJ751" s="7">
        <v>3.7057204602132301</v>
      </c>
      <c r="AK751" s="7">
        <v>5.6398603270652696</v>
      </c>
      <c r="AL751" s="7">
        <v>2.4766878319782699</v>
      </c>
      <c r="AM751" s="7">
        <v>4.6825289290452696</v>
      </c>
      <c r="AN751" s="7">
        <v>3.6111093705891602</v>
      </c>
      <c r="AO751" s="7">
        <v>3.22663206920181</v>
      </c>
      <c r="AP751" s="7">
        <v>5.1953855962750302</v>
      </c>
      <c r="AQ751" s="7">
        <v>3.9189237174387399</v>
      </c>
      <c r="AR751" s="7">
        <v>2.79826932373174</v>
      </c>
      <c r="AS751" s="7">
        <v>13.182948158228699</v>
      </c>
      <c r="AT751" s="7">
        <v>6.3885573478936797</v>
      </c>
      <c r="AU751" s="7">
        <v>8.9479147834238102</v>
      </c>
      <c r="AV751" s="7">
        <v>9.0690103371524895</v>
      </c>
      <c r="AW751" s="7">
        <v>9.0128986680174794</v>
      </c>
      <c r="AX751" s="7">
        <v>9.0329325288974296</v>
      </c>
    </row>
    <row r="752" spans="1:50" x14ac:dyDescent="0.3">
      <c r="A752" s="8" t="s">
        <v>184</v>
      </c>
      <c r="B752" s="7">
        <v>1.1660279411863199</v>
      </c>
      <c r="C752" s="7">
        <v>2.5024655453717801</v>
      </c>
      <c r="D752" s="7">
        <v>1.7544986493502801</v>
      </c>
      <c r="E752" s="7">
        <v>2.3131220293821899</v>
      </c>
      <c r="F752" s="7">
        <v>3.6233905489723202</v>
      </c>
      <c r="G752" s="7">
        <v>2.8554437837781599</v>
      </c>
      <c r="H752" s="7">
        <v>4.8647028748933696</v>
      </c>
      <c r="I752" s="7">
        <v>3.32891240777515</v>
      </c>
      <c r="J752" s="7">
        <v>4.4133343176336597</v>
      </c>
      <c r="K752" s="7">
        <v>5.5072013440537004</v>
      </c>
      <c r="L752" s="7">
        <v>5.9733441074823999</v>
      </c>
      <c r="M752" s="7">
        <v>5.7028856757347004</v>
      </c>
      <c r="N752" s="7">
        <v>1.38596155350255</v>
      </c>
      <c r="O752" s="7">
        <v>2.82501348378086</v>
      </c>
      <c r="P752" s="7">
        <v>1.87546768205891</v>
      </c>
      <c r="Q752" s="7">
        <v>0.957468278958861</v>
      </c>
      <c r="R752" s="7">
        <v>0.91185186724910305</v>
      </c>
      <c r="S752" s="7">
        <v>0.939810397584108</v>
      </c>
      <c r="T752" s="7">
        <v>4.50018295503296</v>
      </c>
      <c r="U752" s="7">
        <v>8.5805800525711007</v>
      </c>
      <c r="V752" s="7">
        <v>6.2391653636205504</v>
      </c>
      <c r="W752" s="7">
        <v>4.1368117638073496</v>
      </c>
      <c r="X752" s="7">
        <v>3.350021848516</v>
      </c>
      <c r="Y752" s="7">
        <v>3.8699733426082301</v>
      </c>
      <c r="Z752" s="7">
        <v>3.737295189763</v>
      </c>
      <c r="AA752" s="7">
        <v>3.9209119650202102</v>
      </c>
      <c r="AB752" s="7">
        <v>3.7772610896632099</v>
      </c>
      <c r="AC752" s="7">
        <v>2.4151980438491298</v>
      </c>
      <c r="AD752" s="7">
        <v>2.6059872419221799</v>
      </c>
      <c r="AE752" s="7">
        <v>2.47274299928262</v>
      </c>
      <c r="AF752" s="7">
        <v>1.3335257775076299</v>
      </c>
      <c r="AG752" s="7">
        <v>2.6513909693907398</v>
      </c>
      <c r="AH752" s="7">
        <v>1.78735574068445</v>
      </c>
      <c r="AI752" s="7">
        <v>0.22438768841607101</v>
      </c>
      <c r="AJ752" s="7">
        <v>0</v>
      </c>
      <c r="AK752" s="7">
        <v>0.152041737640952</v>
      </c>
      <c r="AL752" s="7">
        <v>0.30315516904066703</v>
      </c>
      <c r="AM752" s="7">
        <v>0.58814327017506995</v>
      </c>
      <c r="AN752" s="7">
        <v>0.44899885988322003</v>
      </c>
      <c r="AO752" s="7">
        <v>1.25500874684665</v>
      </c>
      <c r="AP752" s="7">
        <v>2.24802999175167</v>
      </c>
      <c r="AQ752" s="7">
        <v>1.6041943126963101</v>
      </c>
      <c r="AR752" s="7">
        <v>0.53600654157410699</v>
      </c>
      <c r="AS752" s="7">
        <v>2.6286508514107498</v>
      </c>
      <c r="AT752" s="7">
        <v>1.26491984255712</v>
      </c>
      <c r="AU752" s="7">
        <v>0.52671542989912801</v>
      </c>
      <c r="AV752" s="7">
        <v>4.0667186008937701</v>
      </c>
      <c r="AW752" s="7">
        <v>2.4263983698735698</v>
      </c>
      <c r="AX752" s="7">
        <v>2.8389651472934201</v>
      </c>
    </row>
    <row r="753" spans="1:50" x14ac:dyDescent="0.3">
      <c r="A753" s="8"/>
      <c r="B753" s="7"/>
      <c r="C753" s="7"/>
      <c r="D753" s="7"/>
      <c r="E753" s="7"/>
      <c r="F753" s="7"/>
      <c r="G753" s="7"/>
      <c r="H753" s="7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  <c r="Z753" s="7"/>
      <c r="AA753" s="7"/>
      <c r="AB753" s="7"/>
      <c r="AC753" s="7"/>
      <c r="AD753" s="7"/>
      <c r="AE753" s="7"/>
      <c r="AF753" s="7"/>
      <c r="AG753" s="7"/>
      <c r="AH753" s="7"/>
      <c r="AI753" s="7"/>
      <c r="AJ753" s="7"/>
      <c r="AK753" s="7"/>
      <c r="AL753" s="7"/>
      <c r="AM753" s="7"/>
      <c r="AN753" s="7"/>
      <c r="AO753" s="7"/>
      <c r="AP753" s="7"/>
      <c r="AQ753" s="7"/>
      <c r="AR753" s="7"/>
      <c r="AS753" s="7"/>
      <c r="AT753" s="7"/>
      <c r="AU753" s="7"/>
      <c r="AV753" s="7"/>
      <c r="AW753" s="7"/>
      <c r="AX753" s="7"/>
    </row>
    <row r="754" spans="1:50" x14ac:dyDescent="0.3">
      <c r="A754" s="6" t="s">
        <v>188</v>
      </c>
    </row>
    <row r="755" spans="1:50" x14ac:dyDescent="0.3">
      <c r="A755" s="8" t="s">
        <v>181</v>
      </c>
      <c r="B755" s="7">
        <v>20.3940881055528</v>
      </c>
      <c r="C755" s="7">
        <v>18.027389746350998</v>
      </c>
      <c r="D755" s="7">
        <v>19.351050285871398</v>
      </c>
      <c r="E755" s="7">
        <v>15.549355902200499</v>
      </c>
      <c r="F755" s="7">
        <v>19.5136760647645</v>
      </c>
      <c r="G755" s="7">
        <v>17.187893973122499</v>
      </c>
      <c r="H755" s="7">
        <v>21.940459030462101</v>
      </c>
      <c r="I755" s="7">
        <v>24.401432391753801</v>
      </c>
      <c r="J755" s="7">
        <v>22.665694661101501</v>
      </c>
      <c r="K755" s="7">
        <v>13.3231288093145</v>
      </c>
      <c r="L755" s="7">
        <v>19.7558216402137</v>
      </c>
      <c r="M755" s="7">
        <v>16.0235401345161</v>
      </c>
      <c r="N755" s="7">
        <v>13.5037764947662</v>
      </c>
      <c r="O755" s="7">
        <v>19.148822888279302</v>
      </c>
      <c r="P755" s="7">
        <v>15.4228332861043</v>
      </c>
      <c r="Q755" s="7">
        <v>13.154487030229101</v>
      </c>
      <c r="R755" s="7">
        <v>18.347634629491001</v>
      </c>
      <c r="S755" s="7">
        <v>15.1787638507473</v>
      </c>
      <c r="T755" s="7">
        <v>19.529775437402002</v>
      </c>
      <c r="U755" s="7">
        <v>27.3828143262471</v>
      </c>
      <c r="V755" s="7">
        <v>22.8869562764351</v>
      </c>
      <c r="W755" s="7">
        <v>20.963245955244901</v>
      </c>
      <c r="X755" s="7">
        <v>21.7006292409129</v>
      </c>
      <c r="Y755" s="7">
        <v>21.212109837266699</v>
      </c>
      <c r="Z755" s="7">
        <v>18.7802328617414</v>
      </c>
      <c r="AA755" s="7">
        <v>19.270016180584399</v>
      </c>
      <c r="AB755" s="7">
        <v>18.886756530942701</v>
      </c>
      <c r="AC755" s="7">
        <v>20.157620271421901</v>
      </c>
      <c r="AD755" s="7">
        <v>18.505138905127101</v>
      </c>
      <c r="AE755" s="7">
        <v>19.657804415302</v>
      </c>
      <c r="AF755" s="7">
        <v>10.779292246416601</v>
      </c>
      <c r="AG755" s="7">
        <v>14.1051067599573</v>
      </c>
      <c r="AH755" s="7">
        <v>11.9387674118174</v>
      </c>
      <c r="AI755" s="7">
        <v>9.6276959946738305</v>
      </c>
      <c r="AJ755" s="7">
        <v>10.7560781382527</v>
      </c>
      <c r="AK755" s="7">
        <v>9.9925638284037408</v>
      </c>
      <c r="AL755" s="7">
        <v>6.1190006107412396</v>
      </c>
      <c r="AM755" s="7">
        <v>6.4652028436061997</v>
      </c>
      <c r="AN755" s="7">
        <v>6.2970457429130002</v>
      </c>
      <c r="AO755" s="7">
        <v>8.8130186290765593</v>
      </c>
      <c r="AP755" s="7">
        <v>13.509186980092601</v>
      </c>
      <c r="AQ755" s="7">
        <v>10.464377259507099</v>
      </c>
      <c r="AR755" s="7">
        <v>7.719749500961</v>
      </c>
      <c r="AS755" s="7">
        <v>22.468886061768998</v>
      </c>
      <c r="AT755" s="7">
        <v>12.7985806828347</v>
      </c>
      <c r="AU755" s="7">
        <v>9.4703629232159692</v>
      </c>
      <c r="AV755" s="7">
        <v>8.6162992571940702</v>
      </c>
      <c r="AW755" s="7">
        <v>9.0139905454831393</v>
      </c>
      <c r="AX755" s="7">
        <v>16.279276098263299</v>
      </c>
    </row>
    <row r="756" spans="1:50" x14ac:dyDescent="0.3">
      <c r="A756" s="8" t="s">
        <v>182</v>
      </c>
      <c r="B756" s="7">
        <v>20.055154745669899</v>
      </c>
      <c r="C756" s="7">
        <v>17.445016258477601</v>
      </c>
      <c r="D756" s="7">
        <v>18.904791204343798</v>
      </c>
      <c r="E756" s="7">
        <v>13.742704399539001</v>
      </c>
      <c r="F756" s="7">
        <v>18.323944187631501</v>
      </c>
      <c r="G756" s="7">
        <v>15.6362285088424</v>
      </c>
      <c r="H756" s="7">
        <v>21.297581741969399</v>
      </c>
      <c r="I756" s="7">
        <v>23.587560071865202</v>
      </c>
      <c r="J756" s="7">
        <v>21.970605983915998</v>
      </c>
      <c r="K756" s="7">
        <v>11.748394776889899</v>
      </c>
      <c r="L756" s="7">
        <v>18.7817744429999</v>
      </c>
      <c r="M756" s="7">
        <v>14.7009713422706</v>
      </c>
      <c r="N756" s="7">
        <v>13.040202977865899</v>
      </c>
      <c r="O756" s="7">
        <v>17.159766719718299</v>
      </c>
      <c r="P756" s="7">
        <v>14.4406656534671</v>
      </c>
      <c r="Q756" s="7">
        <v>12.2981001818275</v>
      </c>
      <c r="R756" s="7">
        <v>17.032855011739599</v>
      </c>
      <c r="S756" s="7">
        <v>14.1257389648248</v>
      </c>
      <c r="T756" s="7">
        <v>19.378910793461799</v>
      </c>
      <c r="U756" s="7">
        <v>26.660681953700699</v>
      </c>
      <c r="V756" s="7">
        <v>22.491874190103498</v>
      </c>
      <c r="W756" s="7">
        <v>19.770514320671499</v>
      </c>
      <c r="X756" s="7">
        <v>19.200611847275901</v>
      </c>
      <c r="Y756" s="7">
        <v>19.577665270236601</v>
      </c>
      <c r="Z756" s="7">
        <v>17.624219789192299</v>
      </c>
      <c r="AA756" s="7">
        <v>17.363296670675702</v>
      </c>
      <c r="AB756" s="7">
        <v>17.567471249798398</v>
      </c>
      <c r="AC756" s="7">
        <v>18.046289488766799</v>
      </c>
      <c r="AD756" s="7">
        <v>17.781209024146701</v>
      </c>
      <c r="AE756" s="7">
        <v>17.9661122340835</v>
      </c>
      <c r="AF756" s="7">
        <v>9.3372098929727407</v>
      </c>
      <c r="AG756" s="7">
        <v>13.4306500636186</v>
      </c>
      <c r="AH756" s="7">
        <v>10.7589350993432</v>
      </c>
      <c r="AI756" s="7">
        <v>8.9226354748766497</v>
      </c>
      <c r="AJ756" s="7">
        <v>9.7584637756354393</v>
      </c>
      <c r="AK756" s="7">
        <v>9.1915003457015008</v>
      </c>
      <c r="AL756" s="7">
        <v>6.1190006107412396</v>
      </c>
      <c r="AM756" s="7">
        <v>6.4652028436061997</v>
      </c>
      <c r="AN756" s="7">
        <v>6.2970457429130002</v>
      </c>
      <c r="AO756" s="7">
        <v>6.4124253930489399</v>
      </c>
      <c r="AP756" s="7">
        <v>13.1029288817815</v>
      </c>
      <c r="AQ756" s="7">
        <v>8.7717421759639507</v>
      </c>
      <c r="AR756" s="7">
        <v>6.9339632085594696</v>
      </c>
      <c r="AS756" s="7">
        <v>22.468886061768998</v>
      </c>
      <c r="AT756" s="7">
        <v>12.3048416309984</v>
      </c>
      <c r="AU756" s="7">
        <v>8.9921986733764996</v>
      </c>
      <c r="AV756" s="7">
        <v>8.6162992571940702</v>
      </c>
      <c r="AW756" s="7">
        <v>8.7913352984590194</v>
      </c>
      <c r="AX756" s="7">
        <v>15.281366405131701</v>
      </c>
    </row>
    <row r="757" spans="1:50" x14ac:dyDescent="0.3">
      <c r="A757" s="8" t="s">
        <v>183</v>
      </c>
      <c r="B757" s="7">
        <v>8.2644360370151304</v>
      </c>
      <c r="C757" s="7">
        <v>8.8485051335983709</v>
      </c>
      <c r="D757" s="7">
        <v>8.5216771054918308</v>
      </c>
      <c r="E757" s="7">
        <v>6.1381274285429903</v>
      </c>
      <c r="F757" s="7">
        <v>10.3027066847105</v>
      </c>
      <c r="G757" s="7">
        <v>7.8544690290484596</v>
      </c>
      <c r="H757" s="7">
        <v>10.5276540125686</v>
      </c>
      <c r="I757" s="7">
        <v>12.2850964168081</v>
      </c>
      <c r="J757" s="7">
        <v>11.0458462220714</v>
      </c>
      <c r="K757" s="7">
        <v>4.8222135613349302</v>
      </c>
      <c r="L757" s="7">
        <v>10.8271115972282</v>
      </c>
      <c r="M757" s="7">
        <v>7.3411476894557204</v>
      </c>
      <c r="N757" s="7">
        <v>4.2487958859352002</v>
      </c>
      <c r="O757" s="7">
        <v>8.5669646445785101</v>
      </c>
      <c r="P757" s="7">
        <v>5.71757456808567</v>
      </c>
      <c r="Q757" s="7">
        <v>3.6101449595988901</v>
      </c>
      <c r="R757" s="7">
        <v>11.839243166314199</v>
      </c>
      <c r="S757" s="7">
        <v>6.7955870956424302</v>
      </c>
      <c r="T757" s="7">
        <v>6.3344421399756801</v>
      </c>
      <c r="U757" s="7">
        <v>12.611803009328501</v>
      </c>
      <c r="V757" s="7">
        <v>9.0180192785306197</v>
      </c>
      <c r="W757" s="7">
        <v>7.07899536082786</v>
      </c>
      <c r="X757" s="7">
        <v>6.6606982102768004</v>
      </c>
      <c r="Y757" s="7">
        <v>6.9378217612249102</v>
      </c>
      <c r="Z757" s="7">
        <v>7.35063725587717</v>
      </c>
      <c r="AA757" s="7">
        <v>9.9079095836879905</v>
      </c>
      <c r="AB757" s="7">
        <v>7.9049154942603499</v>
      </c>
      <c r="AC757" s="7">
        <v>8.0547851367916898</v>
      </c>
      <c r="AD757" s="7">
        <v>10.1231808552935</v>
      </c>
      <c r="AE757" s="7">
        <v>8.6785297113587205</v>
      </c>
      <c r="AF757" s="7">
        <v>2.85379264855561</v>
      </c>
      <c r="AG757" s="7">
        <v>5.0214618334771703</v>
      </c>
      <c r="AH757" s="7">
        <v>3.6059533783487301</v>
      </c>
      <c r="AI757" s="7">
        <v>2.9588324839806202</v>
      </c>
      <c r="AJ757" s="7">
        <v>1.8126180676224</v>
      </c>
      <c r="AK757" s="7">
        <v>2.59163884806709</v>
      </c>
      <c r="AL757" s="7">
        <v>2.62158901936811</v>
      </c>
      <c r="AM757" s="7">
        <v>3.33851842673737</v>
      </c>
      <c r="AN757" s="7">
        <v>2.98982753784869</v>
      </c>
      <c r="AO757" s="7">
        <v>2.0302812436625501</v>
      </c>
      <c r="AP757" s="7">
        <v>2.6719563170696898</v>
      </c>
      <c r="AQ757" s="7">
        <v>2.25591959203518</v>
      </c>
      <c r="AR757" s="7">
        <v>3.41373279529456</v>
      </c>
      <c r="AS757" s="7">
        <v>12.6289603451532</v>
      </c>
      <c r="AT757" s="7">
        <v>6.6042971412669402</v>
      </c>
      <c r="AU757" s="7">
        <v>3.5504190308289001</v>
      </c>
      <c r="AV757" s="7">
        <v>2.49688672621512</v>
      </c>
      <c r="AW757" s="7">
        <v>2.9874597784883199</v>
      </c>
      <c r="AX757" s="7">
        <v>6.4992268433690299</v>
      </c>
    </row>
    <row r="758" spans="1:50" x14ac:dyDescent="0.3">
      <c r="A758" s="8" t="s">
        <v>184</v>
      </c>
      <c r="B758" s="7">
        <v>2.8033370216265801</v>
      </c>
      <c r="C758" s="7">
        <v>4.12044377928376</v>
      </c>
      <c r="D758" s="7">
        <v>3.3834292600614901</v>
      </c>
      <c r="E758" s="7">
        <v>2.8203105294306701</v>
      </c>
      <c r="F758" s="7">
        <v>3.5851859642147601</v>
      </c>
      <c r="G758" s="7">
        <v>3.13721922092529</v>
      </c>
      <c r="H758" s="7">
        <v>5.4511031446676199</v>
      </c>
      <c r="I758" s="7">
        <v>2.9088302234565102</v>
      </c>
      <c r="J758" s="7">
        <v>4.7014990500903897</v>
      </c>
      <c r="K758" s="7">
        <v>1.6348330774012301</v>
      </c>
      <c r="L758" s="7">
        <v>5.4908285715255696</v>
      </c>
      <c r="M758" s="7">
        <v>3.25356012935096</v>
      </c>
      <c r="N758" s="7">
        <v>1.0359167512021401</v>
      </c>
      <c r="O758" s="7">
        <v>4.0633498804915602</v>
      </c>
      <c r="P758" s="7">
        <v>2.06734795105411</v>
      </c>
      <c r="Q758" s="7">
        <v>1.20890284035331</v>
      </c>
      <c r="R758" s="7">
        <v>0.25526386814406998</v>
      </c>
      <c r="S758" s="7">
        <v>0.84270906624725905</v>
      </c>
      <c r="T758" s="7">
        <v>3.7427035291067901</v>
      </c>
      <c r="U758" s="7">
        <v>9.98945729671685</v>
      </c>
      <c r="V758" s="7">
        <v>6.41963459105631</v>
      </c>
      <c r="W758" s="7">
        <v>3.2032000416802902</v>
      </c>
      <c r="X758" s="7">
        <v>3.8774779312223999</v>
      </c>
      <c r="Y758" s="7">
        <v>3.4309351283872398</v>
      </c>
      <c r="Z758" s="7">
        <v>5.0045680898172504</v>
      </c>
      <c r="AA758" s="7">
        <v>3.5862519503029602</v>
      </c>
      <c r="AB758" s="7">
        <v>4.6960957651378097</v>
      </c>
      <c r="AC758" s="7">
        <v>3.51088598321427</v>
      </c>
      <c r="AD758" s="7">
        <v>5.0944137298781298</v>
      </c>
      <c r="AE758" s="7">
        <v>3.9876194177860098</v>
      </c>
      <c r="AF758" s="7">
        <v>0.92675153032703905</v>
      </c>
      <c r="AG758" s="7">
        <v>2.3956179849986099</v>
      </c>
      <c r="AH758" s="7">
        <v>1.43707551577683</v>
      </c>
      <c r="AI758" s="7">
        <v>1.0000145754708001</v>
      </c>
      <c r="AJ758" s="7">
        <v>1.5196412533774999</v>
      </c>
      <c r="AK758" s="7">
        <v>1.1664787260303899</v>
      </c>
      <c r="AL758" s="7">
        <v>0.94001544003698601</v>
      </c>
      <c r="AM758" s="7">
        <v>0.40288142140606398</v>
      </c>
      <c r="AN758" s="7">
        <v>0.66265163926704995</v>
      </c>
      <c r="AO758" s="7">
        <v>0.49637770352181498</v>
      </c>
      <c r="AP758" s="7">
        <v>1.32617281864375</v>
      </c>
      <c r="AQ758" s="7">
        <v>0.78816650290530799</v>
      </c>
      <c r="AR758" s="7">
        <v>1.1864602803787401</v>
      </c>
      <c r="AS758" s="7">
        <v>3.9371494616715701</v>
      </c>
      <c r="AT758" s="7">
        <v>2.13882426501192</v>
      </c>
      <c r="AU758" s="7">
        <v>0</v>
      </c>
      <c r="AV758" s="7">
        <v>3.8584709613674599</v>
      </c>
      <c r="AW758" s="7">
        <v>2.06178957975624</v>
      </c>
      <c r="AX758" s="7">
        <v>3.0926053083860299</v>
      </c>
    </row>
    <row r="759" spans="1:50" x14ac:dyDescent="0.3">
      <c r="A759" s="8"/>
      <c r="B759" s="7"/>
      <c r="C759" s="7"/>
      <c r="D759" s="7"/>
      <c r="E759" s="7"/>
      <c r="F759" s="7"/>
      <c r="G759" s="7"/>
      <c r="H759" s="7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  <c r="Z759" s="7"/>
      <c r="AA759" s="7"/>
      <c r="AB759" s="7"/>
      <c r="AC759" s="7"/>
      <c r="AD759" s="7"/>
      <c r="AE759" s="7"/>
      <c r="AF759" s="7"/>
      <c r="AG759" s="7"/>
      <c r="AH759" s="7"/>
      <c r="AI759" s="7"/>
      <c r="AJ759" s="7"/>
      <c r="AK759" s="7"/>
      <c r="AL759" s="7"/>
      <c r="AM759" s="7"/>
      <c r="AN759" s="7"/>
      <c r="AO759" s="7"/>
      <c r="AP759" s="7"/>
      <c r="AQ759" s="7"/>
      <c r="AR759" s="7"/>
      <c r="AS759" s="7"/>
      <c r="AT759" s="7"/>
      <c r="AU759" s="7"/>
      <c r="AV759" s="7"/>
      <c r="AW759" s="7"/>
      <c r="AX759" s="7"/>
    </row>
    <row r="760" spans="1:50" x14ac:dyDescent="0.3">
      <c r="A760" s="6" t="s">
        <v>189</v>
      </c>
    </row>
    <row r="761" spans="1:50" x14ac:dyDescent="0.3">
      <c r="A761" s="8" t="s">
        <v>181</v>
      </c>
      <c r="B761" s="7">
        <v>18.1657333374987</v>
      </c>
      <c r="C761" s="7">
        <v>25.761870690045001</v>
      </c>
      <c r="D761" s="7">
        <v>21.511491602534601</v>
      </c>
      <c r="E761" s="7">
        <v>16.520015366214</v>
      </c>
      <c r="F761" s="7">
        <v>21.698632461208</v>
      </c>
      <c r="G761" s="7">
        <v>18.662009378562299</v>
      </c>
      <c r="H761" s="7">
        <v>21.987678798086201</v>
      </c>
      <c r="I761" s="7">
        <v>29.960440632462699</v>
      </c>
      <c r="J761" s="7">
        <v>24.337492629154099</v>
      </c>
      <c r="K761" s="7">
        <v>14.274898412021001</v>
      </c>
      <c r="L761" s="7">
        <v>27.0695368085598</v>
      </c>
      <c r="M761" s="7">
        <v>19.6460217247819</v>
      </c>
      <c r="N761" s="7">
        <v>14.5254710094122</v>
      </c>
      <c r="O761" s="7">
        <v>20.3867852658014</v>
      </c>
      <c r="P761" s="7">
        <v>16.5156425356382</v>
      </c>
      <c r="Q761" s="7">
        <v>17.223079315327201</v>
      </c>
      <c r="R761" s="7">
        <v>21.0321367525234</v>
      </c>
      <c r="S761" s="7">
        <v>18.707841019237701</v>
      </c>
      <c r="T761" s="7">
        <v>17.6574858921119</v>
      </c>
      <c r="U761" s="7">
        <v>33.552459805752797</v>
      </c>
      <c r="V761" s="7">
        <v>24.425733027164</v>
      </c>
      <c r="W761" s="7">
        <v>20.740627273828501</v>
      </c>
      <c r="X761" s="7">
        <v>28.910644689943702</v>
      </c>
      <c r="Y761" s="7">
        <v>23.495614267487898</v>
      </c>
      <c r="Z761" s="7">
        <v>17.620847638250801</v>
      </c>
      <c r="AA761" s="7">
        <v>23.665499132575199</v>
      </c>
      <c r="AB761" s="7">
        <v>18.9362487126937</v>
      </c>
      <c r="AC761" s="7">
        <v>17.863919467889801</v>
      </c>
      <c r="AD761" s="7">
        <v>25.232724266272601</v>
      </c>
      <c r="AE761" s="7">
        <v>20.092716447998399</v>
      </c>
      <c r="AF761" s="7">
        <v>13.3515585548225</v>
      </c>
      <c r="AG761" s="7">
        <v>23.3578511239952</v>
      </c>
      <c r="AH761" s="7">
        <v>16.843311281888599</v>
      </c>
      <c r="AI761" s="7">
        <v>10.7391207263219</v>
      </c>
      <c r="AJ761" s="7">
        <v>9.1930721150808008</v>
      </c>
      <c r="AK761" s="7">
        <v>10.2391984164602</v>
      </c>
      <c r="AL761" s="7">
        <v>12.0795128825965</v>
      </c>
      <c r="AM761" s="7">
        <v>23.357043061238901</v>
      </c>
      <c r="AN761" s="7">
        <v>17.859813063046001</v>
      </c>
      <c r="AO761" s="7">
        <v>13.323014370138401</v>
      </c>
      <c r="AP761" s="7">
        <v>23.1797031486816</v>
      </c>
      <c r="AQ761" s="7">
        <v>16.7747420976002</v>
      </c>
      <c r="AR761" s="7">
        <v>13.3585508875854</v>
      </c>
      <c r="AS761" s="7">
        <v>40.695420169149699</v>
      </c>
      <c r="AT761" s="7">
        <v>22.771938820472499</v>
      </c>
      <c r="AU761" s="7">
        <v>12.8379244467764</v>
      </c>
      <c r="AV761" s="7">
        <v>18.035153959318599</v>
      </c>
      <c r="AW761" s="7">
        <v>15.6024383083776</v>
      </c>
      <c r="AX761" s="7">
        <v>19.197963808120299</v>
      </c>
    </row>
    <row r="762" spans="1:50" x14ac:dyDescent="0.3">
      <c r="A762" s="8" t="s">
        <v>182</v>
      </c>
      <c r="B762" s="7">
        <v>16.8672214921503</v>
      </c>
      <c r="C762" s="7">
        <v>24.728612231876198</v>
      </c>
      <c r="D762" s="7">
        <v>20.329811993268201</v>
      </c>
      <c r="E762" s="7">
        <v>15.8348977367696</v>
      </c>
      <c r="F762" s="7">
        <v>19.325739101209901</v>
      </c>
      <c r="G762" s="7">
        <v>17.278789255205499</v>
      </c>
      <c r="H762" s="7">
        <v>20.649600884166901</v>
      </c>
      <c r="I762" s="7">
        <v>28.361830504478501</v>
      </c>
      <c r="J762" s="7">
        <v>22.916498949173199</v>
      </c>
      <c r="K762" s="7">
        <v>12.423360624370099</v>
      </c>
      <c r="L762" s="7">
        <v>27.0695368085598</v>
      </c>
      <c r="M762" s="7">
        <v>18.571749965876201</v>
      </c>
      <c r="N762" s="7">
        <v>13.3888539960526</v>
      </c>
      <c r="O762" s="7">
        <v>18.680812214077299</v>
      </c>
      <c r="P762" s="7">
        <v>15.1857043444212</v>
      </c>
      <c r="Q762" s="7">
        <v>14.7901726975084</v>
      </c>
      <c r="R762" s="7">
        <v>18.540163394900301</v>
      </c>
      <c r="S762" s="7">
        <v>16.2519103240238</v>
      </c>
      <c r="T762" s="7">
        <v>17.3949884267338</v>
      </c>
      <c r="U762" s="7">
        <v>30.115638788464899</v>
      </c>
      <c r="V762" s="7">
        <v>22.8115751940074</v>
      </c>
      <c r="W762" s="7">
        <v>19.983607410205799</v>
      </c>
      <c r="X762" s="7">
        <v>26.3519326518011</v>
      </c>
      <c r="Y762" s="7">
        <v>22.131051206026999</v>
      </c>
      <c r="Z762" s="7">
        <v>16.4569103320739</v>
      </c>
      <c r="AA762" s="7">
        <v>20.1011912983322</v>
      </c>
      <c r="AB762" s="7">
        <v>17.2499570615816</v>
      </c>
      <c r="AC762" s="7">
        <v>17.125227613817898</v>
      </c>
      <c r="AD762" s="7">
        <v>24.050884479131501</v>
      </c>
      <c r="AE762" s="7">
        <v>19.219988369329698</v>
      </c>
      <c r="AF762" s="7">
        <v>12.465228585954801</v>
      </c>
      <c r="AG762" s="7">
        <v>21.8775351027098</v>
      </c>
      <c r="AH762" s="7">
        <v>15.7497065002937</v>
      </c>
      <c r="AI762" s="7">
        <v>10.283696118443901</v>
      </c>
      <c r="AJ762" s="7">
        <v>8.8393517041938701</v>
      </c>
      <c r="AK762" s="7">
        <v>9.8166603534894694</v>
      </c>
      <c r="AL762" s="7">
        <v>11.2879843572073</v>
      </c>
      <c r="AM762" s="7">
        <v>22.275500040487099</v>
      </c>
      <c r="AN762" s="7">
        <v>16.9196375543792</v>
      </c>
      <c r="AO762" s="7">
        <v>10.917182674298401</v>
      </c>
      <c r="AP762" s="7">
        <v>22.8253473967928</v>
      </c>
      <c r="AQ762" s="7">
        <v>15.0991706867466</v>
      </c>
      <c r="AR762" s="7">
        <v>12.6879963637474</v>
      </c>
      <c r="AS762" s="7">
        <v>37.329017134581797</v>
      </c>
      <c r="AT762" s="7">
        <v>21.207119890492301</v>
      </c>
      <c r="AU762" s="7">
        <v>12.8379244467764</v>
      </c>
      <c r="AV762" s="7">
        <v>17.519170557944602</v>
      </c>
      <c r="AW762" s="7">
        <v>15.327976066136401</v>
      </c>
      <c r="AX762" s="7">
        <v>18.008726334443899</v>
      </c>
    </row>
    <row r="763" spans="1:50" x14ac:dyDescent="0.3">
      <c r="A763" s="8" t="s">
        <v>183</v>
      </c>
      <c r="B763" s="7">
        <v>5.9837071825192698</v>
      </c>
      <c r="C763" s="7">
        <v>6.1924925251129999</v>
      </c>
      <c r="D763" s="7">
        <v>6.0752700221932701</v>
      </c>
      <c r="E763" s="7">
        <v>5.9242503408834803</v>
      </c>
      <c r="F763" s="7">
        <v>6.0223372080972704</v>
      </c>
      <c r="G763" s="7">
        <v>5.9646645641424101</v>
      </c>
      <c r="H763" s="7">
        <v>8.5454003816735895</v>
      </c>
      <c r="I763" s="7">
        <v>14.4359532282872</v>
      </c>
      <c r="J763" s="7">
        <v>10.2768429744405</v>
      </c>
      <c r="K763" s="7">
        <v>3.9014953725421901</v>
      </c>
      <c r="L763" s="7">
        <v>11.331134966521301</v>
      </c>
      <c r="M763" s="7">
        <v>7.0234282464004201</v>
      </c>
      <c r="N763" s="7">
        <v>4.1111636022705804</v>
      </c>
      <c r="O763" s="7">
        <v>6.3760729957455196</v>
      </c>
      <c r="P763" s="7">
        <v>4.8803332221807301</v>
      </c>
      <c r="Q763" s="7">
        <v>7.8561870990910299</v>
      </c>
      <c r="R763" s="7">
        <v>1.1163082193787399</v>
      </c>
      <c r="S763" s="7">
        <v>5.2289980333997397</v>
      </c>
      <c r="T763" s="7">
        <v>4.2988740046790896</v>
      </c>
      <c r="U763" s="7">
        <v>16.786245833170799</v>
      </c>
      <c r="V763" s="7">
        <v>9.6161283180056198</v>
      </c>
      <c r="W763" s="7">
        <v>7.53720650997343</v>
      </c>
      <c r="X763" s="7">
        <v>8.81337186415068</v>
      </c>
      <c r="Y763" s="7">
        <v>7.9683118858737902</v>
      </c>
      <c r="Z763" s="7">
        <v>7.7482381102470397</v>
      </c>
      <c r="AA763" s="7">
        <v>6.0300373105661</v>
      </c>
      <c r="AB763" s="7">
        <v>7.3756149909097104</v>
      </c>
      <c r="AC763" s="7">
        <v>7.4163021754224197</v>
      </c>
      <c r="AD763" s="7">
        <v>5.4539327118640202</v>
      </c>
      <c r="AE763" s="7">
        <v>6.8211567094327297</v>
      </c>
      <c r="AF763" s="7">
        <v>4.8596655824804698</v>
      </c>
      <c r="AG763" s="7">
        <v>6.7904505054975903</v>
      </c>
      <c r="AH763" s="7">
        <v>5.5323308075713804</v>
      </c>
      <c r="AI763" s="7">
        <v>3.09979451779853</v>
      </c>
      <c r="AJ763" s="7">
        <v>2.32471668015928</v>
      </c>
      <c r="AK763" s="7">
        <v>2.8503718026532501</v>
      </c>
      <c r="AL763" s="7">
        <v>2.0549162069114901</v>
      </c>
      <c r="AM763" s="7">
        <v>3.37864104134841</v>
      </c>
      <c r="AN763" s="7">
        <v>2.7333916158136802</v>
      </c>
      <c r="AO763" s="7">
        <v>3.1847465511682098</v>
      </c>
      <c r="AP763" s="7">
        <v>6.2902893803581597</v>
      </c>
      <c r="AQ763" s="7">
        <v>4.2722809689810299</v>
      </c>
      <c r="AR763" s="7">
        <v>3.62053062880622</v>
      </c>
      <c r="AS763" s="7">
        <v>9.3111751382860994</v>
      </c>
      <c r="AT763" s="7">
        <v>5.5879533250458397</v>
      </c>
      <c r="AU763" s="7">
        <v>4.3540990751021003</v>
      </c>
      <c r="AV763" s="7">
        <v>5.8928227483538604</v>
      </c>
      <c r="AW763" s="7">
        <v>5.1725780192420299</v>
      </c>
      <c r="AX763" s="7">
        <v>6.2614991288523703</v>
      </c>
    </row>
    <row r="764" spans="1:50" x14ac:dyDescent="0.3">
      <c r="A764" s="8" t="s">
        <v>184</v>
      </c>
      <c r="B764" s="7">
        <v>2.0839891740643202</v>
      </c>
      <c r="C764" s="7">
        <v>5.1653892028641204</v>
      </c>
      <c r="D764" s="7">
        <v>3.4342469631141501</v>
      </c>
      <c r="E764" s="7">
        <v>2.8215840580055098</v>
      </c>
      <c r="F764" s="7">
        <v>3.2003085229680202</v>
      </c>
      <c r="G764" s="7">
        <v>2.9784932891587399</v>
      </c>
      <c r="H764" s="7">
        <v>4.0405547906124202</v>
      </c>
      <c r="I764" s="7">
        <v>3.5623737855095299</v>
      </c>
      <c r="J764" s="7">
        <v>3.9000004180694101</v>
      </c>
      <c r="K764" s="7">
        <v>2.45082033644097</v>
      </c>
      <c r="L764" s="7">
        <v>7.5191108637928004</v>
      </c>
      <c r="M764" s="7">
        <v>4.5840619386299304</v>
      </c>
      <c r="N764" s="7">
        <v>1.06470592485766</v>
      </c>
      <c r="O764" s="7">
        <v>3.3097662935627201</v>
      </c>
      <c r="P764" s="7">
        <v>1.82785753516134</v>
      </c>
      <c r="Q764" s="7">
        <v>0.97125716088485803</v>
      </c>
      <c r="R764" s="7">
        <v>2.36550360438242</v>
      </c>
      <c r="S764" s="7">
        <v>1.51327766641004</v>
      </c>
      <c r="T764" s="7">
        <v>1.4677534824551499</v>
      </c>
      <c r="U764" s="7">
        <v>10.191263986168201</v>
      </c>
      <c r="V764" s="7">
        <v>5.1823160413582903</v>
      </c>
      <c r="W764" s="7">
        <v>3.95101047371088</v>
      </c>
      <c r="X764" s="7">
        <v>6.33532131832657</v>
      </c>
      <c r="Y764" s="7">
        <v>4.7529866060240096</v>
      </c>
      <c r="Z764" s="7">
        <v>1.95649189018769</v>
      </c>
      <c r="AA764" s="7">
        <v>6.4198097314657998</v>
      </c>
      <c r="AB764" s="7">
        <v>2.9200820728693802</v>
      </c>
      <c r="AC764" s="7">
        <v>3.5258997926129201</v>
      </c>
      <c r="AD764" s="7">
        <v>3.7505010752915799</v>
      </c>
      <c r="AE764" s="7">
        <v>3.5937612506901599</v>
      </c>
      <c r="AF764" s="7">
        <v>1.16117124762976</v>
      </c>
      <c r="AG764" s="7">
        <v>3.2769374672732301</v>
      </c>
      <c r="AH764" s="7">
        <v>1.8982291854995399</v>
      </c>
      <c r="AI764" s="7">
        <v>0.71629013072145797</v>
      </c>
      <c r="AJ764" s="7">
        <v>1.01948960796032</v>
      </c>
      <c r="AK764" s="7">
        <v>0.81401197352991495</v>
      </c>
      <c r="AL764" s="7">
        <v>1.8795552720548301</v>
      </c>
      <c r="AM764" s="7">
        <v>2.43212139479752</v>
      </c>
      <c r="AN764" s="7">
        <v>2.1612516886295601</v>
      </c>
      <c r="AO764" s="7">
        <v>1.05215183843239</v>
      </c>
      <c r="AP764" s="7">
        <v>3.10196576590472</v>
      </c>
      <c r="AQ764" s="7">
        <v>1.7699790650559899</v>
      </c>
      <c r="AR764" s="7">
        <v>1.97650370497035</v>
      </c>
      <c r="AS764" s="7">
        <v>19.168723171516799</v>
      </c>
      <c r="AT764" s="7">
        <v>7.9203581701138202</v>
      </c>
      <c r="AU764" s="7">
        <v>0</v>
      </c>
      <c r="AV764" s="7">
        <v>3.23919790632121</v>
      </c>
      <c r="AW764" s="7">
        <v>1.7229963562094801</v>
      </c>
      <c r="AX764" s="7">
        <v>3.4035108458451901</v>
      </c>
    </row>
    <row r="765" spans="1:50" x14ac:dyDescent="0.3">
      <c r="A765" s="8"/>
      <c r="B765" s="7"/>
      <c r="C765" s="7"/>
      <c r="D765" s="7"/>
      <c r="E765" s="7"/>
      <c r="F765" s="7"/>
      <c r="G765" s="7"/>
      <c r="H765" s="7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  <c r="Z765" s="7"/>
      <c r="AA765" s="7"/>
      <c r="AB765" s="7"/>
      <c r="AC765" s="7"/>
      <c r="AD765" s="7"/>
      <c r="AE765" s="7"/>
      <c r="AF765" s="7"/>
      <c r="AG765" s="7"/>
      <c r="AH765" s="7"/>
      <c r="AI765" s="7"/>
      <c r="AJ765" s="7"/>
      <c r="AK765" s="7"/>
      <c r="AL765" s="7"/>
      <c r="AM765" s="7"/>
      <c r="AN765" s="7"/>
      <c r="AO765" s="7"/>
      <c r="AP765" s="7"/>
      <c r="AQ765" s="7"/>
      <c r="AR765" s="7"/>
      <c r="AS765" s="7"/>
      <c r="AT765" s="7"/>
      <c r="AU765" s="7"/>
      <c r="AV765" s="7"/>
      <c r="AW765" s="7"/>
      <c r="AX765" s="7"/>
    </row>
    <row r="766" spans="1:50" x14ac:dyDescent="0.3">
      <c r="A766" s="6" t="s">
        <v>190</v>
      </c>
    </row>
    <row r="767" spans="1:50" x14ac:dyDescent="0.3">
      <c r="A767" s="8" t="s">
        <v>181</v>
      </c>
      <c r="B767" s="7">
        <v>8.0573285401171102</v>
      </c>
      <c r="C767" s="7">
        <v>6.94259319697814</v>
      </c>
      <c r="D767" s="7">
        <v>7.5656841633179202</v>
      </c>
      <c r="E767" s="7">
        <v>5.6323109674397296</v>
      </c>
      <c r="F767" s="7">
        <v>8.4306663482162794</v>
      </c>
      <c r="G767" s="7">
        <v>6.78893092731865</v>
      </c>
      <c r="H767" s="7">
        <v>10.865934993774699</v>
      </c>
      <c r="I767" s="7">
        <v>15.9340839750481</v>
      </c>
      <c r="J767" s="7">
        <v>12.359671646330799</v>
      </c>
      <c r="K767" s="7">
        <v>4.5979742841524498</v>
      </c>
      <c r="L767" s="7">
        <v>9.6874345854421406</v>
      </c>
      <c r="M767" s="7">
        <v>6.7345035104120097</v>
      </c>
      <c r="N767" s="7">
        <v>4.0586042643459397</v>
      </c>
      <c r="O767" s="7">
        <v>8.89751692292824</v>
      </c>
      <c r="P767" s="7">
        <v>5.7036125694708097</v>
      </c>
      <c r="Q767" s="7">
        <v>6.8339906285443002</v>
      </c>
      <c r="R767" s="7">
        <v>5.7173503054833201</v>
      </c>
      <c r="S767" s="7">
        <v>6.3987268353200202</v>
      </c>
      <c r="T767" s="7">
        <v>7.60121631011123</v>
      </c>
      <c r="U767" s="7">
        <v>14.5772307277196</v>
      </c>
      <c r="V767" s="7">
        <v>10.5860464320526</v>
      </c>
      <c r="W767" s="7">
        <v>9.0909123442133009</v>
      </c>
      <c r="X767" s="7">
        <v>10.762870462438499</v>
      </c>
      <c r="Y767" s="7">
        <v>9.6568740681830292</v>
      </c>
      <c r="Z767" s="7">
        <v>6.7853361663932601</v>
      </c>
      <c r="AA767" s="7">
        <v>5.5657169720049904</v>
      </c>
      <c r="AB767" s="7">
        <v>6.5204521038187897</v>
      </c>
      <c r="AC767" s="7">
        <v>8.0598673635160107</v>
      </c>
      <c r="AD767" s="7">
        <v>7.2451545254387604</v>
      </c>
      <c r="AE767" s="7">
        <v>7.8134461917188096</v>
      </c>
      <c r="AF767" s="7">
        <v>4.7566346442938103</v>
      </c>
      <c r="AG767" s="7">
        <v>3.5370660392286299</v>
      </c>
      <c r="AH767" s="7">
        <v>4.3312421587739696</v>
      </c>
      <c r="AI767" s="7">
        <v>3.5581012327207699</v>
      </c>
      <c r="AJ767" s="7">
        <v>2.4745152803462802</v>
      </c>
      <c r="AK767" s="7">
        <v>3.20771846447786</v>
      </c>
      <c r="AL767" s="7">
        <v>1.4750613664869501</v>
      </c>
      <c r="AM767" s="7">
        <v>1.4532177422017101</v>
      </c>
      <c r="AN767" s="7">
        <v>1.4638276117511899</v>
      </c>
      <c r="AO767" s="7">
        <v>1.6380030497601299</v>
      </c>
      <c r="AP767" s="7">
        <v>5.4943342740477403</v>
      </c>
      <c r="AQ767" s="7">
        <v>2.9940417121407901</v>
      </c>
      <c r="AR767" s="7">
        <v>3.9221274861430802</v>
      </c>
      <c r="AS767" s="7">
        <v>11.8077049555146</v>
      </c>
      <c r="AT767" s="7">
        <v>6.6375079135605004</v>
      </c>
      <c r="AU767" s="7">
        <v>3.7967819079601401</v>
      </c>
      <c r="AV767" s="7">
        <v>4.9513050455712904</v>
      </c>
      <c r="AW767" s="7">
        <v>4.41370602078812</v>
      </c>
      <c r="AX767" s="7">
        <v>6.6943202183143002</v>
      </c>
    </row>
    <row r="768" spans="1:50" x14ac:dyDescent="0.3">
      <c r="A768" s="8" t="s">
        <v>182</v>
      </c>
      <c r="B768" s="7">
        <v>8.0518655463897399</v>
      </c>
      <c r="C768" s="7">
        <v>6.1552810244945002</v>
      </c>
      <c r="D768" s="7">
        <v>7.2153655749091099</v>
      </c>
      <c r="E768" s="7">
        <v>5.1794471080170803</v>
      </c>
      <c r="F768" s="7">
        <v>7.85509923212686</v>
      </c>
      <c r="G768" s="7">
        <v>6.2883195304143902</v>
      </c>
      <c r="H768" s="7">
        <v>10.406736915814299</v>
      </c>
      <c r="I768" s="7">
        <v>13.7065969982913</v>
      </c>
      <c r="J768" s="7">
        <v>11.3766829371384</v>
      </c>
      <c r="K768" s="7">
        <v>4.4211014064487202</v>
      </c>
      <c r="L768" s="7">
        <v>9.6874345854421406</v>
      </c>
      <c r="M768" s="7">
        <v>6.6318809559598204</v>
      </c>
      <c r="N768" s="7">
        <v>3.59503074744566</v>
      </c>
      <c r="O768" s="7">
        <v>8.0373658801396992</v>
      </c>
      <c r="P768" s="7">
        <v>5.1052208878832603</v>
      </c>
      <c r="Q768" s="7">
        <v>6.0420191478770002</v>
      </c>
      <c r="R768" s="7">
        <v>4.1991958029964698</v>
      </c>
      <c r="S768" s="7">
        <v>5.3306802219332896</v>
      </c>
      <c r="T768" s="7">
        <v>7.3383222305159999</v>
      </c>
      <c r="U768" s="7">
        <v>13.5856009691307</v>
      </c>
      <c r="V768" s="7">
        <v>10.0113479215343</v>
      </c>
      <c r="W768" s="7">
        <v>8.2255259288124698</v>
      </c>
      <c r="X768" s="7">
        <v>10.047172143018701</v>
      </c>
      <c r="Y768" s="7">
        <v>8.8437949859444291</v>
      </c>
      <c r="Z768" s="7">
        <v>6.1597776685285597</v>
      </c>
      <c r="AA768" s="7">
        <v>4.4165336009223601</v>
      </c>
      <c r="AB768" s="7">
        <v>5.7811696794029102</v>
      </c>
      <c r="AC768" s="7">
        <v>7.2764711182344497</v>
      </c>
      <c r="AD768" s="7">
        <v>6.5212246444583704</v>
      </c>
      <c r="AE768" s="7">
        <v>7.0480363712101797</v>
      </c>
      <c r="AF768" s="7">
        <v>4.2739399713617203</v>
      </c>
      <c r="AG768" s="7">
        <v>3.5370660392286299</v>
      </c>
      <c r="AH768" s="7">
        <v>4.0169141409139701</v>
      </c>
      <c r="AI768" s="7">
        <v>2.70627254384718</v>
      </c>
      <c r="AJ768" s="7">
        <v>2.4745152803462802</v>
      </c>
      <c r="AK768" s="7">
        <v>2.6313327097085999</v>
      </c>
      <c r="AL768" s="7">
        <v>1.4750613664869501</v>
      </c>
      <c r="AM768" s="7">
        <v>1.4532177422017101</v>
      </c>
      <c r="AN768" s="7">
        <v>1.4638276117511899</v>
      </c>
      <c r="AO768" s="7">
        <v>1.20716557223906</v>
      </c>
      <c r="AP768" s="7">
        <v>5.4943342740477403</v>
      </c>
      <c r="AQ768" s="7">
        <v>2.7189784106000898</v>
      </c>
      <c r="AR768" s="7">
        <v>3.33292980226721</v>
      </c>
      <c r="AS768" s="7">
        <v>11.8077049555146</v>
      </c>
      <c r="AT768" s="7">
        <v>6.2629081121494599</v>
      </c>
      <c r="AU768" s="7">
        <v>3.7967819079601401</v>
      </c>
      <c r="AV768" s="7">
        <v>4.9513050455712904</v>
      </c>
      <c r="AW768" s="7">
        <v>4.41370602078812</v>
      </c>
      <c r="AX768" s="7">
        <v>6.2124378944286898</v>
      </c>
    </row>
    <row r="769" spans="1:50" x14ac:dyDescent="0.3">
      <c r="A769" s="8" t="s">
        <v>183</v>
      </c>
      <c r="B769" s="7">
        <v>2.8068374824581501</v>
      </c>
      <c r="C769" s="7">
        <v>2.3999448076104399</v>
      </c>
      <c r="D769" s="7">
        <v>2.6274970256088501</v>
      </c>
      <c r="E769" s="7">
        <v>2.38419598662114</v>
      </c>
      <c r="F769" s="7">
        <v>2.9831968956415098</v>
      </c>
      <c r="G769" s="7">
        <v>2.6317577336008502</v>
      </c>
      <c r="H769" s="7">
        <v>5.0314005298421796</v>
      </c>
      <c r="I769" s="7">
        <v>7.5463954338990904</v>
      </c>
      <c r="J769" s="7">
        <v>5.7730514191645099</v>
      </c>
      <c r="K769" s="7">
        <v>1.5341176220733099</v>
      </c>
      <c r="L769" s="7">
        <v>4.8114000281484604</v>
      </c>
      <c r="M769" s="7">
        <v>2.90990389974827</v>
      </c>
      <c r="N769" s="7">
        <v>1.2223458321582801</v>
      </c>
      <c r="O769" s="7">
        <v>3.74157242245504</v>
      </c>
      <c r="P769" s="7">
        <v>2.0796753026900401</v>
      </c>
      <c r="Q769" s="7">
        <v>2.0875487855254402</v>
      </c>
      <c r="R769" s="7">
        <v>0</v>
      </c>
      <c r="S769" s="7">
        <v>1.27382713839939</v>
      </c>
      <c r="T769" s="7">
        <v>1.5097866350647</v>
      </c>
      <c r="U769" s="7">
        <v>8.8708059528731997</v>
      </c>
      <c r="V769" s="7">
        <v>4.6593489600117799</v>
      </c>
      <c r="W769" s="7">
        <v>3.2575279659865402</v>
      </c>
      <c r="X769" s="7">
        <v>4.1375217559039399</v>
      </c>
      <c r="Y769" s="7">
        <v>3.5556842832142399</v>
      </c>
      <c r="Z769" s="7">
        <v>2.0080544813348999</v>
      </c>
      <c r="AA769" s="7">
        <v>0.82933508217930896</v>
      </c>
      <c r="AB769" s="7">
        <v>1.7520532765979799</v>
      </c>
      <c r="AC769" s="7">
        <v>3.7674160607912799</v>
      </c>
      <c r="AD769" s="7">
        <v>2.6516568872081998</v>
      </c>
      <c r="AE769" s="7">
        <v>3.42993925896906</v>
      </c>
      <c r="AF769" s="7">
        <v>1.3539896149281601</v>
      </c>
      <c r="AG769" s="7">
        <v>1.73318264540175</v>
      </c>
      <c r="AH769" s="7">
        <v>1.4860121017511601</v>
      </c>
      <c r="AI769" s="7">
        <v>0.45264917653300502</v>
      </c>
      <c r="AJ769" s="7">
        <v>0.28839797956086999</v>
      </c>
      <c r="AK769" s="7">
        <v>0.39953775610881498</v>
      </c>
      <c r="AL769" s="7">
        <v>0</v>
      </c>
      <c r="AM769" s="7">
        <v>0.26367871236555301</v>
      </c>
      <c r="AN769" s="7">
        <v>0.13560487696887999</v>
      </c>
      <c r="AO769" s="7">
        <v>0.436101950122813</v>
      </c>
      <c r="AP769" s="7">
        <v>0.61505298907302597</v>
      </c>
      <c r="AQ769" s="7">
        <v>0.49902821692306798</v>
      </c>
      <c r="AR769" s="7">
        <v>1.08381021434464</v>
      </c>
      <c r="AS769" s="7">
        <v>6.4568852027788202</v>
      </c>
      <c r="AT769" s="7">
        <v>2.94143981380964</v>
      </c>
      <c r="AU769" s="7">
        <v>1.6321690262977799</v>
      </c>
      <c r="AV769" s="7">
        <v>0.82228599436080296</v>
      </c>
      <c r="AW769" s="7">
        <v>1.1994047492595901</v>
      </c>
      <c r="AX769" s="7">
        <v>2.48695201695149</v>
      </c>
    </row>
    <row r="770" spans="1:50" x14ac:dyDescent="0.3">
      <c r="A770" s="8" t="s">
        <v>184</v>
      </c>
      <c r="B770" s="7">
        <v>0.116633987432483</v>
      </c>
      <c r="C770" s="7">
        <v>0.79485282139178304</v>
      </c>
      <c r="D770" s="7">
        <v>0.41575653522616401</v>
      </c>
      <c r="E770" s="7">
        <v>0.92526898791022105</v>
      </c>
      <c r="F770" s="7">
        <v>1.31805339955656</v>
      </c>
      <c r="G770" s="7">
        <v>1.0876017205220101</v>
      </c>
      <c r="H770" s="7">
        <v>2.5854330211345999</v>
      </c>
      <c r="I770" s="7">
        <v>1.37489351530792</v>
      </c>
      <c r="J770" s="7">
        <v>2.2296124869346201</v>
      </c>
      <c r="K770" s="7">
        <v>0.55456900124936603</v>
      </c>
      <c r="L770" s="7">
        <v>1.4513914801426</v>
      </c>
      <c r="M770" s="7">
        <v>0.93105045969328004</v>
      </c>
      <c r="N770" s="7">
        <v>0.28063517430825702</v>
      </c>
      <c r="O770" s="7">
        <v>1.1444910103100501</v>
      </c>
      <c r="P770" s="7">
        <v>0.57463545251884995</v>
      </c>
      <c r="Q770" s="7">
        <v>0.85831442718680495</v>
      </c>
      <c r="R770" s="7">
        <v>0</v>
      </c>
      <c r="S770" s="7">
        <v>0.52374546559642798</v>
      </c>
      <c r="T770" s="7">
        <v>0.64062566527855302</v>
      </c>
      <c r="U770" s="7">
        <v>6.5508275859394596</v>
      </c>
      <c r="V770" s="7">
        <v>3.16942616130624</v>
      </c>
      <c r="W770" s="7">
        <v>1.1124372747506901</v>
      </c>
      <c r="X770" s="7">
        <v>1.07318446946547</v>
      </c>
      <c r="Y770" s="7">
        <v>1.0991334896840801</v>
      </c>
      <c r="Z770" s="7">
        <v>0.91465120403779798</v>
      </c>
      <c r="AA770" s="7">
        <v>0</v>
      </c>
      <c r="AB770" s="7">
        <v>0.71600188146323496</v>
      </c>
      <c r="AC770" s="7">
        <v>0.63747072118890802</v>
      </c>
      <c r="AD770" s="7">
        <v>0.707505645493269</v>
      </c>
      <c r="AE770" s="7">
        <v>0.65868957283450102</v>
      </c>
      <c r="AF770" s="7">
        <v>0.40168503596646499</v>
      </c>
      <c r="AG770" s="7">
        <v>0.372276153897111</v>
      </c>
      <c r="AH770" s="7">
        <v>0.39143817558701899</v>
      </c>
      <c r="AI770" s="7">
        <v>0</v>
      </c>
      <c r="AJ770" s="7">
        <v>0</v>
      </c>
      <c r="AK770" s="7">
        <v>0</v>
      </c>
      <c r="AL770" s="7">
        <v>0</v>
      </c>
      <c r="AM770" s="7">
        <v>0</v>
      </c>
      <c r="AN770" s="7">
        <v>0</v>
      </c>
      <c r="AO770" s="7">
        <v>0</v>
      </c>
      <c r="AP770" s="7">
        <v>0</v>
      </c>
      <c r="AQ770" s="7">
        <v>0</v>
      </c>
      <c r="AR770" s="7">
        <v>0</v>
      </c>
      <c r="AS770" s="7">
        <v>2.0745165570304298</v>
      </c>
      <c r="AT770" s="7">
        <v>0.71973743315808003</v>
      </c>
      <c r="AU770" s="7">
        <v>0</v>
      </c>
      <c r="AV770" s="7">
        <v>0.82228599436080296</v>
      </c>
      <c r="AW770" s="7">
        <v>0.43939185022445898</v>
      </c>
      <c r="AX770" s="7">
        <v>0.87908802218230597</v>
      </c>
    </row>
    <row r="771" spans="1:50" x14ac:dyDescent="0.3">
      <c r="A771" s="8"/>
      <c r="B771" s="7"/>
      <c r="C771" s="7"/>
      <c r="D771" s="7"/>
      <c r="E771" s="7"/>
      <c r="F771" s="7"/>
      <c r="G771" s="7"/>
      <c r="H771" s="7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  <c r="Z771" s="7"/>
      <c r="AA771" s="7"/>
      <c r="AB771" s="7"/>
      <c r="AC771" s="7"/>
      <c r="AD771" s="7"/>
      <c r="AE771" s="7"/>
      <c r="AF771" s="7"/>
      <c r="AG771" s="7"/>
      <c r="AH771" s="7"/>
      <c r="AI771" s="7"/>
      <c r="AJ771" s="7"/>
      <c r="AK771" s="7"/>
      <c r="AL771" s="7"/>
      <c r="AM771" s="7"/>
      <c r="AN771" s="7"/>
      <c r="AO771" s="7"/>
      <c r="AP771" s="7"/>
      <c r="AQ771" s="7"/>
      <c r="AR771" s="7"/>
      <c r="AS771" s="7"/>
      <c r="AT771" s="7"/>
      <c r="AU771" s="7"/>
      <c r="AV771" s="7"/>
      <c r="AW771" s="7"/>
      <c r="AX771" s="7"/>
    </row>
    <row r="772" spans="1:50" x14ac:dyDescent="0.3">
      <c r="A772" s="6" t="s">
        <v>191</v>
      </c>
    </row>
    <row r="773" spans="1:50" x14ac:dyDescent="0.3">
      <c r="A773" s="8" t="s">
        <v>181</v>
      </c>
      <c r="B773" s="7">
        <v>7.8881546648660601</v>
      </c>
      <c r="C773" s="7">
        <v>10.0210567890843</v>
      </c>
      <c r="D773" s="7">
        <v>8.8285917840660009</v>
      </c>
      <c r="E773" s="7">
        <v>4.7770322130644498</v>
      </c>
      <c r="F773" s="7">
        <v>6.6408926361886103</v>
      </c>
      <c r="G773" s="7">
        <v>5.5450403744842296</v>
      </c>
      <c r="H773" s="7">
        <v>9.8360480676733903</v>
      </c>
      <c r="I773" s="7">
        <v>12.639486577065</v>
      </c>
      <c r="J773" s="7">
        <v>10.663497693847299</v>
      </c>
      <c r="K773" s="7">
        <v>8.6321913742225593</v>
      </c>
      <c r="L773" s="7">
        <v>10.4285664507265</v>
      </c>
      <c r="M773" s="7">
        <v>9.3882105953151491</v>
      </c>
      <c r="N773" s="7">
        <v>4.6133971576148598</v>
      </c>
      <c r="O773" s="7">
        <v>3.8163396582576601</v>
      </c>
      <c r="P773" s="7">
        <v>4.34493181366462</v>
      </c>
      <c r="Q773" s="7">
        <v>6.4439546469385496</v>
      </c>
      <c r="R773" s="7">
        <v>7.6909391705630998</v>
      </c>
      <c r="S773" s="7">
        <v>6.9364523295847302</v>
      </c>
      <c r="T773" s="7">
        <v>5.5906576476592296</v>
      </c>
      <c r="U773" s="7">
        <v>8.26184931620889</v>
      </c>
      <c r="V773" s="7">
        <v>6.7325943697322703</v>
      </c>
      <c r="W773" s="7">
        <v>8.1870264712557308</v>
      </c>
      <c r="X773" s="7">
        <v>9.1750552407738404</v>
      </c>
      <c r="Y773" s="7">
        <v>8.5229290736270702</v>
      </c>
      <c r="Z773" s="7">
        <v>4.4496901602290597</v>
      </c>
      <c r="AA773" s="7">
        <v>8.1778378480021399</v>
      </c>
      <c r="AB773" s="7">
        <v>5.2613100899297596</v>
      </c>
      <c r="AC773" s="7">
        <v>5.9082283463637699</v>
      </c>
      <c r="AD773" s="7">
        <v>4.69409469455801</v>
      </c>
      <c r="AE773" s="7">
        <v>5.5420460510397502</v>
      </c>
      <c r="AF773" s="7">
        <v>4.8282989324683303</v>
      </c>
      <c r="AG773" s="7">
        <v>9.7677455349878901</v>
      </c>
      <c r="AH773" s="7">
        <v>6.5557679774572204</v>
      </c>
      <c r="AI773" s="7">
        <v>3.4050903477576302</v>
      </c>
      <c r="AJ773" s="7">
        <v>6.2695853917190698</v>
      </c>
      <c r="AK773" s="7">
        <v>4.3298805693709497</v>
      </c>
      <c r="AL773" s="7">
        <v>4.1735473013681998</v>
      </c>
      <c r="AM773" s="7">
        <v>5.3403999499084396</v>
      </c>
      <c r="AN773" s="7">
        <v>4.7721273550817704</v>
      </c>
      <c r="AO773" s="7">
        <v>3.7449443095662498</v>
      </c>
      <c r="AP773" s="7">
        <v>2.2481063115529798</v>
      </c>
      <c r="AQ773" s="7">
        <v>3.2176163824780999</v>
      </c>
      <c r="AR773" s="7">
        <v>2.8879613417826602</v>
      </c>
      <c r="AS773" s="7">
        <v>8.3618339229522807</v>
      </c>
      <c r="AT773" s="7">
        <v>4.7920810346653102</v>
      </c>
      <c r="AU773" s="7">
        <v>3.21498339332254</v>
      </c>
      <c r="AV773" s="7">
        <v>2.2130221973676898</v>
      </c>
      <c r="AW773" s="7">
        <v>2.6795813716865799</v>
      </c>
      <c r="AX773" s="7">
        <v>6.3935917695582001</v>
      </c>
    </row>
    <row r="774" spans="1:50" x14ac:dyDescent="0.3">
      <c r="A774" s="8" t="s">
        <v>182</v>
      </c>
      <c r="B774" s="7">
        <v>7.0945753943629803</v>
      </c>
      <c r="C774" s="7">
        <v>7.3750267535430201</v>
      </c>
      <c r="D774" s="7">
        <v>7.2176960273542097</v>
      </c>
      <c r="E774" s="7">
        <v>4.4205685558616796</v>
      </c>
      <c r="F774" s="7">
        <v>5.80264796727365</v>
      </c>
      <c r="G774" s="7">
        <v>4.9900576949225801</v>
      </c>
      <c r="H774" s="7">
        <v>7.9116313252639596</v>
      </c>
      <c r="I774" s="7">
        <v>11.848883041630099</v>
      </c>
      <c r="J774" s="7">
        <v>9.0771759918430597</v>
      </c>
      <c r="K774" s="7">
        <v>7.6288544828271601</v>
      </c>
      <c r="L774" s="7">
        <v>10.3890472469957</v>
      </c>
      <c r="M774" s="7">
        <v>8.7905043024702394</v>
      </c>
      <c r="N774" s="7">
        <v>4.2458009155612997</v>
      </c>
      <c r="O774" s="7">
        <v>3.45019972894081</v>
      </c>
      <c r="P774" s="7">
        <v>3.9778260876655098</v>
      </c>
      <c r="Q774" s="7">
        <v>5.5959452042061004</v>
      </c>
      <c r="R774" s="7">
        <v>4.8240292747813998</v>
      </c>
      <c r="S774" s="7">
        <v>5.2910762990697897</v>
      </c>
      <c r="T774" s="7">
        <v>5.4397930037190703</v>
      </c>
      <c r="U774" s="7">
        <v>7.1582703790414799</v>
      </c>
      <c r="V774" s="7">
        <v>6.1710886054718701</v>
      </c>
      <c r="W774" s="7">
        <v>7.5831953037891697</v>
      </c>
      <c r="X774" s="7">
        <v>8.8769173169182096</v>
      </c>
      <c r="Y774" s="7">
        <v>8.0230251998023103</v>
      </c>
      <c r="Z774" s="7">
        <v>4.1635029411546203</v>
      </c>
      <c r="AA774" s="7">
        <v>5.4733240977962696</v>
      </c>
      <c r="AB774" s="7">
        <v>4.4486517721841601</v>
      </c>
      <c r="AC774" s="7">
        <v>5.3438512349242098</v>
      </c>
      <c r="AD774" s="7">
        <v>3.65489773325766</v>
      </c>
      <c r="AE774" s="7">
        <v>4.8344634348117896</v>
      </c>
      <c r="AF774" s="7">
        <v>4.6215480980877999</v>
      </c>
      <c r="AG774" s="7">
        <v>9.1884941865396605</v>
      </c>
      <c r="AH774" s="7">
        <v>6.2164553828992304</v>
      </c>
      <c r="AI774" s="7">
        <v>3.1131359328385502</v>
      </c>
      <c r="AJ774" s="7">
        <v>4.5650851232349501</v>
      </c>
      <c r="AK774" s="7">
        <v>3.5794455945645201</v>
      </c>
      <c r="AL774" s="7">
        <v>3.2729981440264</v>
      </c>
      <c r="AM774" s="7">
        <v>4.9716999258512899</v>
      </c>
      <c r="AN774" s="7">
        <v>4.1444098043419801</v>
      </c>
      <c r="AO774" s="7">
        <v>3.7449443095662498</v>
      </c>
      <c r="AP774" s="7">
        <v>1.6896192793468101</v>
      </c>
      <c r="AQ774" s="7">
        <v>3.0208644230878599</v>
      </c>
      <c r="AR774" s="7">
        <v>2.2830595961109301</v>
      </c>
      <c r="AS774" s="7">
        <v>7.9851368802591498</v>
      </c>
      <c r="AT774" s="7">
        <v>4.2746015246762097</v>
      </c>
      <c r="AU774" s="7">
        <v>3.21498339332254</v>
      </c>
      <c r="AV774" s="7">
        <v>0.83713713023631198</v>
      </c>
      <c r="AW774" s="7">
        <v>1.9443716156052899</v>
      </c>
      <c r="AX774" s="7">
        <v>5.6842697622996603</v>
      </c>
    </row>
    <row r="775" spans="1:50" x14ac:dyDescent="0.3">
      <c r="A775" s="8" t="s">
        <v>183</v>
      </c>
      <c r="B775" s="7">
        <v>2.4214487126935502</v>
      </c>
      <c r="C775" s="7">
        <v>1.5519785398616299</v>
      </c>
      <c r="D775" s="7">
        <v>2.03786060840598</v>
      </c>
      <c r="E775" s="7">
        <v>0.49812069316139701</v>
      </c>
      <c r="F775" s="7">
        <v>1.2971299729569701</v>
      </c>
      <c r="G775" s="7">
        <v>0.825814571512963</v>
      </c>
      <c r="H775" s="7">
        <v>2.6678327546067799</v>
      </c>
      <c r="I775" s="7">
        <v>3.0142389410006798</v>
      </c>
      <c r="J775" s="7">
        <v>2.7700763631167402</v>
      </c>
      <c r="K775" s="7">
        <v>1.4409621575937199</v>
      </c>
      <c r="L775" s="7">
        <v>2.2962418776388098</v>
      </c>
      <c r="M775" s="7">
        <v>1.8009136600512099</v>
      </c>
      <c r="N775" s="7">
        <v>1.20891416416044</v>
      </c>
      <c r="O775" s="7">
        <v>0.92531261105650497</v>
      </c>
      <c r="P775" s="7">
        <v>1.1132807611204101</v>
      </c>
      <c r="Q775" s="7">
        <v>2.9789908723834699</v>
      </c>
      <c r="R775" s="7">
        <v>1.0050006504395199</v>
      </c>
      <c r="S775" s="7">
        <v>2.19936162161473</v>
      </c>
      <c r="T775" s="7">
        <v>2.5606294280219699</v>
      </c>
      <c r="U775" s="7">
        <v>1.8308118726246101</v>
      </c>
      <c r="V775" s="7">
        <v>2.2512986811692901</v>
      </c>
      <c r="W775" s="7">
        <v>2.76837128235407</v>
      </c>
      <c r="X775" s="7">
        <v>0.399859469669686</v>
      </c>
      <c r="Y775" s="7">
        <v>1.9625111912392299</v>
      </c>
      <c r="Z775" s="7">
        <v>1.20171582913543</v>
      </c>
      <c r="AA775" s="7">
        <v>0.24709014257832801</v>
      </c>
      <c r="AB775" s="7">
        <v>0.99389325945692897</v>
      </c>
      <c r="AC775" s="7">
        <v>0.90409621192455603</v>
      </c>
      <c r="AD775" s="7">
        <v>0.372355296492275</v>
      </c>
      <c r="AE775" s="7">
        <v>0.74372333317179995</v>
      </c>
      <c r="AF775" s="7">
        <v>1.3402078866978699</v>
      </c>
      <c r="AG775" s="7">
        <v>2.69366626201698</v>
      </c>
      <c r="AH775" s="7">
        <v>1.81190026568503</v>
      </c>
      <c r="AI775" s="7">
        <v>0.39097792268333997</v>
      </c>
      <c r="AJ775" s="7">
        <v>2.1665932228050599</v>
      </c>
      <c r="AK775" s="7">
        <v>0.96123656219479803</v>
      </c>
      <c r="AL775" s="7">
        <v>1.9427196830162401</v>
      </c>
      <c r="AM775" s="7">
        <v>0.38577762249315301</v>
      </c>
      <c r="AN775" s="7">
        <v>1.1440288942669301</v>
      </c>
      <c r="AO775" s="7">
        <v>0.64626426286771999</v>
      </c>
      <c r="AP775" s="7">
        <v>0.61722640004325302</v>
      </c>
      <c r="AQ775" s="7">
        <v>0.63603438092283404</v>
      </c>
      <c r="AR775" s="7">
        <v>0.51865257620868499</v>
      </c>
      <c r="AS775" s="7">
        <v>0.70156293889639898</v>
      </c>
      <c r="AT775" s="7">
        <v>0.58253695348192003</v>
      </c>
      <c r="AU775" s="7">
        <v>0</v>
      </c>
      <c r="AV775" s="7">
        <v>0.69648139050623104</v>
      </c>
      <c r="AW775" s="7">
        <v>0.37216765081755498</v>
      </c>
      <c r="AX775" s="7">
        <v>1.41196473805281</v>
      </c>
    </row>
    <row r="776" spans="1:50" x14ac:dyDescent="0.3">
      <c r="A776" s="8" t="s">
        <v>184</v>
      </c>
      <c r="B776" s="7">
        <v>3.3294806066392799</v>
      </c>
      <c r="C776" s="7">
        <v>5.5743070328001396</v>
      </c>
      <c r="D776" s="7">
        <v>4.3198408745033898</v>
      </c>
      <c r="E776" s="7">
        <v>1.44586654165288</v>
      </c>
      <c r="F776" s="7">
        <v>2.7357235780927498</v>
      </c>
      <c r="G776" s="7">
        <v>1.9748877260283599</v>
      </c>
      <c r="H776" s="7">
        <v>4.3061225939274603</v>
      </c>
      <c r="I776" s="7">
        <v>4.0710817407119197</v>
      </c>
      <c r="J776" s="7">
        <v>4.2367490494472602</v>
      </c>
      <c r="K776" s="7">
        <v>1.9434183712450701</v>
      </c>
      <c r="L776" s="7">
        <v>3.40262153999103</v>
      </c>
      <c r="M776" s="7">
        <v>2.5575360226645998</v>
      </c>
      <c r="N776" s="7">
        <v>1.44109519992576</v>
      </c>
      <c r="O776" s="7">
        <v>1.19141153583271</v>
      </c>
      <c r="P776" s="7">
        <v>1.3569068585078901</v>
      </c>
      <c r="Q776" s="7">
        <v>0.50575580207036896</v>
      </c>
      <c r="R776" s="7">
        <v>6.3586831400565398</v>
      </c>
      <c r="S776" s="7">
        <v>2.8112445413487399</v>
      </c>
      <c r="T776" s="7">
        <v>2.8657518994307498</v>
      </c>
      <c r="U776" s="7">
        <v>5.1404620323904799</v>
      </c>
      <c r="V776" s="7">
        <v>3.8298802341056999</v>
      </c>
      <c r="W776" s="7">
        <v>2.79592243255318</v>
      </c>
      <c r="X776" s="7">
        <v>2.6889567152150202</v>
      </c>
      <c r="Y776" s="7">
        <v>2.7598257877799699</v>
      </c>
      <c r="Z776" s="7">
        <v>1.96709693684468</v>
      </c>
      <c r="AA776" s="7">
        <v>5.0090904464001396</v>
      </c>
      <c r="AB776" s="7">
        <v>2.6316532984548999</v>
      </c>
      <c r="AC776" s="7">
        <v>1.6001182779454199</v>
      </c>
      <c r="AD776" s="7">
        <v>2.88299598163134</v>
      </c>
      <c r="AE776" s="7">
        <v>1.98703375587245</v>
      </c>
      <c r="AF776" s="7">
        <v>1.62185536655941</v>
      </c>
      <c r="AG776" s="7">
        <v>5.4616632722799698</v>
      </c>
      <c r="AH776" s="7">
        <v>2.9600628496495398</v>
      </c>
      <c r="AI776" s="7">
        <v>1.0107414885814401</v>
      </c>
      <c r="AJ776" s="7">
        <v>1.3697896481521601</v>
      </c>
      <c r="AK776" s="7">
        <v>1.12605380594087</v>
      </c>
      <c r="AL776" s="7">
        <v>2.2833829357019</v>
      </c>
      <c r="AM776" s="7">
        <v>3.5921494640641298</v>
      </c>
      <c r="AN776" s="7">
        <v>2.9547629422739701</v>
      </c>
      <c r="AO776" s="7">
        <v>2.4210977341604498</v>
      </c>
      <c r="AP776" s="7">
        <v>1.6022907804653299</v>
      </c>
      <c r="AQ776" s="7">
        <v>2.1326364750592601</v>
      </c>
      <c r="AR776" s="7">
        <v>0.90473128357080801</v>
      </c>
      <c r="AS776" s="7">
        <v>2.5478497897857499</v>
      </c>
      <c r="AT776" s="7">
        <v>1.47861677050129</v>
      </c>
      <c r="AU776" s="7">
        <v>0</v>
      </c>
      <c r="AV776" s="7">
        <v>0.140655739730081</v>
      </c>
      <c r="AW776" s="7">
        <v>7.5159963988846001E-2</v>
      </c>
      <c r="AX776" s="7">
        <v>2.5235252068623999</v>
      </c>
    </row>
    <row r="777" spans="1:50" x14ac:dyDescent="0.3">
      <c r="A777" s="8"/>
      <c r="B777" s="7"/>
      <c r="C777" s="7"/>
      <c r="D777" s="7"/>
      <c r="E777" s="7"/>
      <c r="F777" s="7"/>
      <c r="G777" s="7"/>
      <c r="H777" s="7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  <c r="Z777" s="7"/>
      <c r="AA777" s="7"/>
      <c r="AB777" s="7"/>
      <c r="AC777" s="7"/>
      <c r="AD777" s="7"/>
      <c r="AE777" s="7"/>
      <c r="AF777" s="7"/>
      <c r="AG777" s="7"/>
      <c r="AH777" s="7"/>
      <c r="AI777" s="7"/>
      <c r="AJ777" s="7"/>
      <c r="AK777" s="7"/>
      <c r="AL777" s="7"/>
      <c r="AM777" s="7"/>
      <c r="AN777" s="7"/>
      <c r="AO777" s="7"/>
      <c r="AP777" s="7"/>
      <c r="AQ777" s="7"/>
      <c r="AR777" s="7"/>
      <c r="AS777" s="7"/>
      <c r="AT777" s="7"/>
      <c r="AU777" s="7"/>
      <c r="AV777" s="7"/>
      <c r="AW777" s="7"/>
      <c r="AX777" s="7"/>
    </row>
    <row r="778" spans="1:50" x14ac:dyDescent="0.3">
      <c r="A778" s="6" t="s">
        <v>192</v>
      </c>
    </row>
    <row r="779" spans="1:50" x14ac:dyDescent="0.3">
      <c r="A779" s="8" t="s">
        <v>181</v>
      </c>
      <c r="B779" s="7">
        <v>6.4320411280687697</v>
      </c>
      <c r="C779" s="7">
        <v>5.2943338451789899</v>
      </c>
      <c r="D779" s="7">
        <v>5.9309679509532396</v>
      </c>
      <c r="E779" s="7">
        <v>6.3738111832942899</v>
      </c>
      <c r="F779" s="7">
        <v>4.4268613465289501</v>
      </c>
      <c r="G779" s="7">
        <v>5.5720639282970303</v>
      </c>
      <c r="H779" s="7">
        <v>10.3873621149031</v>
      </c>
      <c r="I779" s="7">
        <v>4.3239003227244703</v>
      </c>
      <c r="J779" s="7">
        <v>8.5988107688643307</v>
      </c>
      <c r="K779" s="7">
        <v>6.2799915213785296</v>
      </c>
      <c r="L779" s="7">
        <v>7.14731345718321</v>
      </c>
      <c r="M779" s="7">
        <v>6.6449751980438601</v>
      </c>
      <c r="N779" s="7">
        <v>7.7917609198302404</v>
      </c>
      <c r="O779" s="7">
        <v>5.3757971408757896</v>
      </c>
      <c r="P779" s="7">
        <v>6.9641373611665403</v>
      </c>
      <c r="Q779" s="7">
        <v>2.6055567886290398</v>
      </c>
      <c r="R779" s="7">
        <v>7.1276851869480202</v>
      </c>
      <c r="S779" s="7">
        <v>4.3682718898569197</v>
      </c>
      <c r="T779" s="7">
        <v>4.6049225628469701</v>
      </c>
      <c r="U779" s="7">
        <v>9.4845977302486801</v>
      </c>
      <c r="V779" s="7">
        <v>6.6899676885123602</v>
      </c>
      <c r="W779" s="7">
        <v>5.7015606893627897</v>
      </c>
      <c r="X779" s="7">
        <v>4.91724340468659</v>
      </c>
      <c r="Y779" s="7">
        <v>5.4370834173898999</v>
      </c>
      <c r="Z779" s="7">
        <v>7.7097509460177296</v>
      </c>
      <c r="AA779" s="7">
        <v>7.3397462714410402</v>
      </c>
      <c r="AB779" s="7">
        <v>7.6299833155811196</v>
      </c>
      <c r="AC779" s="7">
        <v>6.7059648098292604</v>
      </c>
      <c r="AD779" s="7">
        <v>6.7094330677260601</v>
      </c>
      <c r="AE779" s="7">
        <v>6.7070221083631099</v>
      </c>
      <c r="AF779" s="7">
        <v>3.7532824455194</v>
      </c>
      <c r="AG779" s="7">
        <v>4.5216525454554803</v>
      </c>
      <c r="AH779" s="7">
        <v>4.0198030894182297</v>
      </c>
      <c r="AI779" s="7">
        <v>3.7198643872897801</v>
      </c>
      <c r="AJ779" s="7">
        <v>4.8221010740794696</v>
      </c>
      <c r="AK779" s="7">
        <v>4.0742938418512704</v>
      </c>
      <c r="AL779" s="7">
        <v>2.5031794247675401</v>
      </c>
      <c r="AM779" s="7">
        <v>4.7564483691154997</v>
      </c>
      <c r="AN779" s="7">
        <v>3.6605067192260399</v>
      </c>
      <c r="AO779" s="7">
        <v>4.8016090133087701</v>
      </c>
      <c r="AP779" s="7">
        <v>8.3530743567104508</v>
      </c>
      <c r="AQ779" s="7">
        <v>6.0606898836834997</v>
      </c>
      <c r="AR779" s="7">
        <v>5.0778969728880901</v>
      </c>
      <c r="AS779" s="7">
        <v>4.8379855342738898</v>
      </c>
      <c r="AT779" s="7">
        <v>4.9952840219333998</v>
      </c>
      <c r="AU779" s="7">
        <v>4.6487792618741199</v>
      </c>
      <c r="AV779" s="7">
        <v>3.4245150619844198</v>
      </c>
      <c r="AW779" s="7">
        <v>3.9945887300613299</v>
      </c>
      <c r="AX779" s="7">
        <v>5.8440658048551999</v>
      </c>
    </row>
    <row r="780" spans="1:50" x14ac:dyDescent="0.3">
      <c r="A780" s="8" t="s">
        <v>182</v>
      </c>
      <c r="B780" s="7">
        <v>6.0189074217618499</v>
      </c>
      <c r="C780" s="7">
        <v>4.4398615556126098</v>
      </c>
      <c r="D780" s="7">
        <v>5.3234583015339796</v>
      </c>
      <c r="E780" s="7">
        <v>5.7774357447745404</v>
      </c>
      <c r="F780" s="7">
        <v>3.8352836449444299</v>
      </c>
      <c r="G780" s="7">
        <v>4.9776641813669604</v>
      </c>
      <c r="H780" s="7">
        <v>9.3964601007029191</v>
      </c>
      <c r="I780" s="7">
        <v>3.4331988096562198</v>
      </c>
      <c r="J780" s="7">
        <v>7.6422064738702904</v>
      </c>
      <c r="K780" s="7">
        <v>5.8254294214696296</v>
      </c>
      <c r="L780" s="7">
        <v>6.5270920639846102</v>
      </c>
      <c r="M780" s="7">
        <v>6.1207008777440803</v>
      </c>
      <c r="N780" s="7">
        <v>7.1557856213694304</v>
      </c>
      <c r="O780" s="7">
        <v>4.5389478980710596</v>
      </c>
      <c r="P780" s="7">
        <v>6.2593497691983</v>
      </c>
      <c r="Q780" s="7">
        <v>1.8135853079617399</v>
      </c>
      <c r="R780" s="7">
        <v>6.69014009844288</v>
      </c>
      <c r="S780" s="7">
        <v>3.7144549901100099</v>
      </c>
      <c r="T780" s="7">
        <v>4.3289971468850998</v>
      </c>
      <c r="U780" s="7">
        <v>8.7591679230336101</v>
      </c>
      <c r="V780" s="7">
        <v>6.2219727376337399</v>
      </c>
      <c r="W780" s="7">
        <v>4.9492558403378402</v>
      </c>
      <c r="X780" s="7">
        <v>4.4115018265504098</v>
      </c>
      <c r="Y780" s="7">
        <v>4.7679214271638504</v>
      </c>
      <c r="Z780" s="7">
        <v>7.1824811512228601</v>
      </c>
      <c r="AA780" s="7">
        <v>5.7943233066878701</v>
      </c>
      <c r="AB780" s="7">
        <v>6.8832144945049896</v>
      </c>
      <c r="AC780" s="7">
        <v>6.7059648098292604</v>
      </c>
      <c r="AD780" s="7">
        <v>5.3766293747834402</v>
      </c>
      <c r="AE780" s="7">
        <v>6.30160891928276</v>
      </c>
      <c r="AF780" s="7">
        <v>3.2958002938606898</v>
      </c>
      <c r="AG780" s="7">
        <v>4.19100005764321</v>
      </c>
      <c r="AH780" s="7">
        <v>3.60631370072185</v>
      </c>
      <c r="AI780" s="7">
        <v>3.1917121844053602</v>
      </c>
      <c r="AJ780" s="7">
        <v>4.2517340368898804</v>
      </c>
      <c r="AK780" s="7">
        <v>3.53256725800449</v>
      </c>
      <c r="AL780" s="7">
        <v>2.5031794247675401</v>
      </c>
      <c r="AM780" s="7">
        <v>4.7564483691154997</v>
      </c>
      <c r="AN780" s="7">
        <v>3.6605067192260399</v>
      </c>
      <c r="AO780" s="7">
        <v>4.8016090133087701</v>
      </c>
      <c r="AP780" s="7">
        <v>7.6949046042348801</v>
      </c>
      <c r="AQ780" s="7">
        <v>5.8273526933485602</v>
      </c>
      <c r="AR780" s="7">
        <v>4.4323435720258297</v>
      </c>
      <c r="AS780" s="7">
        <v>4.2482401027261796</v>
      </c>
      <c r="AT780" s="7">
        <v>4.3689479666820699</v>
      </c>
      <c r="AU780" s="7">
        <v>2.9022955723103498</v>
      </c>
      <c r="AV780" s="7">
        <v>3.14494434078554</v>
      </c>
      <c r="AW780" s="7">
        <v>3.03195592414193</v>
      </c>
      <c r="AX780" s="7">
        <v>5.2713593134319199</v>
      </c>
    </row>
    <row r="781" spans="1:50" x14ac:dyDescent="0.3">
      <c r="A781" s="8" t="s">
        <v>183</v>
      </c>
      <c r="B781" s="7">
        <v>0</v>
      </c>
      <c r="C781" s="7">
        <v>1.4971020517606499E-2</v>
      </c>
      <c r="D781" s="7">
        <v>6.5935912762770102E-3</v>
      </c>
      <c r="E781" s="7">
        <v>0.110282747203267</v>
      </c>
      <c r="F781" s="7">
        <v>0.24021107565703601</v>
      </c>
      <c r="G781" s="7">
        <v>0.163634439200224</v>
      </c>
      <c r="H781" s="7">
        <v>1.43290675257737</v>
      </c>
      <c r="I781" s="7">
        <v>0.73277743672168205</v>
      </c>
      <c r="J781" s="7">
        <v>1.2266472852086401</v>
      </c>
      <c r="K781" s="7">
        <v>2.4931446919221899E-2</v>
      </c>
      <c r="L781" s="7">
        <v>0.66653663311579303</v>
      </c>
      <c r="M781" s="7">
        <v>0.29492971418119401</v>
      </c>
      <c r="N781" s="7">
        <v>1.6236033350935499</v>
      </c>
      <c r="O781" s="7">
        <v>0.65207398378882098</v>
      </c>
      <c r="P781" s="7">
        <v>1.2908264116549</v>
      </c>
      <c r="Q781" s="7">
        <v>0.34486617323410201</v>
      </c>
      <c r="R781" s="7">
        <v>0</v>
      </c>
      <c r="S781" s="7">
        <v>0.210438143351449</v>
      </c>
      <c r="T781" s="7">
        <v>1.5349019052410999</v>
      </c>
      <c r="U781" s="7">
        <v>3.3655380245464599</v>
      </c>
      <c r="V781" s="7">
        <v>2.3162945837239599</v>
      </c>
      <c r="W781" s="7">
        <v>0.43052536668508701</v>
      </c>
      <c r="X781" s="7">
        <v>0.36581315775305101</v>
      </c>
      <c r="Y781" s="7">
        <v>0.40873464507966101</v>
      </c>
      <c r="Z781" s="7">
        <v>1.04544119057758</v>
      </c>
      <c r="AA781" s="7">
        <v>1.5314130395712899</v>
      </c>
      <c r="AB781" s="7">
        <v>1.1502096584286301</v>
      </c>
      <c r="AC781" s="7">
        <v>1.75881235107357</v>
      </c>
      <c r="AD781" s="7">
        <v>0</v>
      </c>
      <c r="AE781" s="7">
        <v>1.2238186122675101</v>
      </c>
      <c r="AF781" s="7">
        <v>0.47382990844320999</v>
      </c>
      <c r="AG781" s="7">
        <v>0.62417956025197696</v>
      </c>
      <c r="AH781" s="7">
        <v>0.52587310390311204</v>
      </c>
      <c r="AI781" s="7">
        <v>0.6245574229616</v>
      </c>
      <c r="AJ781" s="7">
        <v>2.1412236746695998</v>
      </c>
      <c r="AK781" s="7">
        <v>1.1122486772876901</v>
      </c>
      <c r="AL781" s="7">
        <v>0</v>
      </c>
      <c r="AM781" s="7">
        <v>0</v>
      </c>
      <c r="AN781" s="7">
        <v>0</v>
      </c>
      <c r="AO781" s="7">
        <v>0.43202327915827599</v>
      </c>
      <c r="AP781" s="7">
        <v>0.38646641562870099</v>
      </c>
      <c r="AQ781" s="7">
        <v>0.41587226265154598</v>
      </c>
      <c r="AR781" s="7">
        <v>0.45330175703965297</v>
      </c>
      <c r="AS781" s="7">
        <v>0</v>
      </c>
      <c r="AT781" s="7">
        <v>0.29720834174314498</v>
      </c>
      <c r="AU781" s="7">
        <v>0.86000968816724199</v>
      </c>
      <c r="AV781" s="7">
        <v>0.97686018229754401</v>
      </c>
      <c r="AW781" s="7">
        <v>0.92244922279104002</v>
      </c>
      <c r="AX781" s="7">
        <v>0.75101527031627802</v>
      </c>
    </row>
    <row r="782" spans="1:50" x14ac:dyDescent="0.3">
      <c r="A782" s="8" t="s">
        <v>184</v>
      </c>
      <c r="B782" s="7">
        <v>3.53960451475466</v>
      </c>
      <c r="C782" s="7">
        <v>2.07538226182499</v>
      </c>
      <c r="D782" s="7">
        <v>2.8947264276467202</v>
      </c>
      <c r="E782" s="7">
        <v>1.75918042055713</v>
      </c>
      <c r="F782" s="7">
        <v>1.4765509629895099</v>
      </c>
      <c r="G782" s="7">
        <v>1.64321842269991</v>
      </c>
      <c r="H782" s="7">
        <v>6.5689770596274801</v>
      </c>
      <c r="I782" s="7">
        <v>1.13209974694925</v>
      </c>
      <c r="J782" s="7">
        <v>4.97555952874235</v>
      </c>
      <c r="K782" s="7">
        <v>4.0483020239852303</v>
      </c>
      <c r="L782" s="7">
        <v>3.9624156470402601</v>
      </c>
      <c r="M782" s="7">
        <v>4.0121595902028302</v>
      </c>
      <c r="N782" s="7">
        <v>4.3392937900521504</v>
      </c>
      <c r="O782" s="7">
        <v>2.88391393612878</v>
      </c>
      <c r="P782" s="7">
        <v>3.8407322369345001</v>
      </c>
      <c r="Q782" s="7">
        <v>1.3295237774151301</v>
      </c>
      <c r="R782" s="7">
        <v>1.9034277827864701</v>
      </c>
      <c r="S782" s="7">
        <v>1.5526319234427199</v>
      </c>
      <c r="T782" s="7">
        <v>1.54966674905246</v>
      </c>
      <c r="U782" s="7">
        <v>4.6064517288837799</v>
      </c>
      <c r="V782" s="7">
        <v>2.8574797698182199</v>
      </c>
      <c r="W782" s="7">
        <v>2.7275003846623598</v>
      </c>
      <c r="X782" s="7">
        <v>3.48689809995959</v>
      </c>
      <c r="Y782" s="7">
        <v>2.98357460361468</v>
      </c>
      <c r="Z782" s="7">
        <v>3.37821439122893</v>
      </c>
      <c r="AA782" s="7">
        <v>2.1205122453934302</v>
      </c>
      <c r="AB782" s="7">
        <v>3.1070720871942101</v>
      </c>
      <c r="AC782" s="7">
        <v>2.4541291011638702</v>
      </c>
      <c r="AD782" s="7">
        <v>2.6877980160135402</v>
      </c>
      <c r="AE782" s="7">
        <v>2.5252062722571198</v>
      </c>
      <c r="AF782" s="7">
        <v>2.3347834753511401</v>
      </c>
      <c r="AG782" s="7">
        <v>2.04838349257132</v>
      </c>
      <c r="AH782" s="7">
        <v>2.23564676233446</v>
      </c>
      <c r="AI782" s="7">
        <v>2.50937876390751</v>
      </c>
      <c r="AJ782" s="7">
        <v>2.1071420023921901</v>
      </c>
      <c r="AK782" s="7">
        <v>2.3800376181290299</v>
      </c>
      <c r="AL782" s="7">
        <v>1.1894764222120799</v>
      </c>
      <c r="AM782" s="7">
        <v>1.9623924410451501</v>
      </c>
      <c r="AN782" s="7">
        <v>1.5864626795177099</v>
      </c>
      <c r="AO782" s="7">
        <v>1.90434278485988</v>
      </c>
      <c r="AP782" s="7">
        <v>4.4761993296238503</v>
      </c>
      <c r="AQ782" s="7">
        <v>2.8161285025148799</v>
      </c>
      <c r="AR782" s="7">
        <v>2.0931346825280799</v>
      </c>
      <c r="AS782" s="7">
        <v>4.1707772208337399</v>
      </c>
      <c r="AT782" s="7">
        <v>2.80856610217967</v>
      </c>
      <c r="AU782" s="7">
        <v>4.4178099008659197</v>
      </c>
      <c r="AV782" s="7">
        <v>1.9771526869717</v>
      </c>
      <c r="AW782" s="7">
        <v>3.1136348372856602</v>
      </c>
      <c r="AX782" s="7">
        <v>2.8492507008786698</v>
      </c>
    </row>
    <row r="783" spans="1:50" x14ac:dyDescent="0.3">
      <c r="A783" s="8"/>
      <c r="B783" s="7"/>
      <c r="C783" s="7"/>
      <c r="D783" s="7"/>
      <c r="E783" s="7"/>
      <c r="F783" s="7"/>
      <c r="G783" s="7"/>
      <c r="H783" s="7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  <c r="Z783" s="7"/>
      <c r="AA783" s="7"/>
      <c r="AB783" s="7"/>
      <c r="AC783" s="7"/>
      <c r="AD783" s="7"/>
      <c r="AE783" s="7"/>
      <c r="AF783" s="7"/>
      <c r="AG783" s="7"/>
      <c r="AH783" s="7"/>
      <c r="AI783" s="7"/>
      <c r="AJ783" s="7"/>
      <c r="AK783" s="7"/>
      <c r="AL783" s="7"/>
      <c r="AM783" s="7"/>
      <c r="AN783" s="7"/>
      <c r="AO783" s="7"/>
      <c r="AP783" s="7"/>
      <c r="AQ783" s="7"/>
      <c r="AR783" s="7"/>
      <c r="AS783" s="7"/>
      <c r="AT783" s="7"/>
      <c r="AU783" s="7"/>
      <c r="AV783" s="7"/>
      <c r="AW783" s="7"/>
      <c r="AX783" s="7"/>
    </row>
    <row r="784" spans="1:50" x14ac:dyDescent="0.3">
      <c r="A784" s="6" t="s">
        <v>193</v>
      </c>
    </row>
    <row r="785" spans="1:50" x14ac:dyDescent="0.3">
      <c r="A785" s="8" t="s">
        <v>181</v>
      </c>
      <c r="B785" s="7">
        <v>6.4982678841735497</v>
      </c>
      <c r="C785" s="7">
        <v>9.1622415967002695</v>
      </c>
      <c r="D785" s="7">
        <v>7.67118225475184</v>
      </c>
      <c r="E785" s="7">
        <v>4.0157596466673304</v>
      </c>
      <c r="F785" s="7">
        <v>8.7714453487499693</v>
      </c>
      <c r="G785" s="7">
        <v>5.9726813669444097</v>
      </c>
      <c r="H785" s="7">
        <v>3.0023884793434301</v>
      </c>
      <c r="I785" s="7">
        <v>12.095789865039</v>
      </c>
      <c r="J785" s="7">
        <v>5.6860374866875398</v>
      </c>
      <c r="K785" s="7">
        <v>3.0224262760036602</v>
      </c>
      <c r="L785" s="7">
        <v>6.2324399499523304</v>
      </c>
      <c r="M785" s="7">
        <v>4.3661176011728502</v>
      </c>
      <c r="N785" s="7">
        <v>3.5465811812241101</v>
      </c>
      <c r="O785" s="7">
        <v>13.9711693454699</v>
      </c>
      <c r="P785" s="7">
        <v>7.1203815719546197</v>
      </c>
      <c r="Q785" s="7">
        <v>8.4655596008743608</v>
      </c>
      <c r="R785" s="7">
        <v>9.9003639907236192</v>
      </c>
      <c r="S785" s="7">
        <v>9.0248430051747608</v>
      </c>
      <c r="T785" s="7">
        <v>3.9882378781295902</v>
      </c>
      <c r="U785" s="7">
        <v>5.2408827064475698</v>
      </c>
      <c r="V785" s="7">
        <v>4.52179643497995</v>
      </c>
      <c r="W785" s="7">
        <v>2.65462725170137</v>
      </c>
      <c r="X785" s="7">
        <v>8.8339723245488404</v>
      </c>
      <c r="Y785" s="7">
        <v>4.7383456133597504</v>
      </c>
      <c r="Z785" s="7">
        <v>4.9946372870408702</v>
      </c>
      <c r="AA785" s="7">
        <v>5.9228795788305399</v>
      </c>
      <c r="AB785" s="7">
        <v>5.1950359880693799</v>
      </c>
      <c r="AC785" s="7">
        <v>4.3920994732615402</v>
      </c>
      <c r="AD785" s="7">
        <v>8.5094688750423497</v>
      </c>
      <c r="AE785" s="7">
        <v>5.6456172860838896</v>
      </c>
      <c r="AF785" s="7">
        <v>5.42436960930356</v>
      </c>
      <c r="AG785" s="7">
        <v>16.102126748673101</v>
      </c>
      <c r="AH785" s="7">
        <v>9.1323384302020898</v>
      </c>
      <c r="AI785" s="7">
        <v>5.9941010771817398</v>
      </c>
      <c r="AJ785" s="7">
        <v>13.472581281036399</v>
      </c>
      <c r="AK785" s="7">
        <v>8.4057338300716395</v>
      </c>
      <c r="AL785" s="7">
        <v>2.7519235800142701</v>
      </c>
      <c r="AM785" s="7">
        <v>7.8723513536516103</v>
      </c>
      <c r="AN785" s="7">
        <v>5.3723385799856702</v>
      </c>
      <c r="AO785" s="7">
        <v>5.95540018362738</v>
      </c>
      <c r="AP785" s="7">
        <v>15.096681392072099</v>
      </c>
      <c r="AQ785" s="7">
        <v>9.1613574065034307</v>
      </c>
      <c r="AR785" s="7">
        <v>6.8644955731129098</v>
      </c>
      <c r="AS785" s="7">
        <v>21.185403795132601</v>
      </c>
      <c r="AT785" s="7">
        <v>11.806584779359801</v>
      </c>
      <c r="AU785" s="7">
        <v>4.1322351106822799</v>
      </c>
      <c r="AV785" s="7">
        <v>6.9385344789082497</v>
      </c>
      <c r="AW785" s="7">
        <v>5.6224819164616804</v>
      </c>
      <c r="AX785" s="7">
        <v>6.1229682100956504</v>
      </c>
    </row>
    <row r="786" spans="1:50" x14ac:dyDescent="0.3">
      <c r="A786" s="8" t="s">
        <v>182</v>
      </c>
      <c r="B786" s="7">
        <v>5.6642090097272701</v>
      </c>
      <c r="C786" s="7">
        <v>7.6357276579835096</v>
      </c>
      <c r="D786" s="7">
        <v>6.5306092318780404</v>
      </c>
      <c r="E786" s="7">
        <v>3.4076513612687398</v>
      </c>
      <c r="F786" s="7">
        <v>7.9591594008115498</v>
      </c>
      <c r="G786" s="7">
        <v>5.2805558172332097</v>
      </c>
      <c r="H786" s="7">
        <v>2.8145345951057998</v>
      </c>
      <c r="I786" s="7">
        <v>11.5738722998312</v>
      </c>
      <c r="J786" s="7">
        <v>5.3995945676322403</v>
      </c>
      <c r="K786" s="7">
        <v>3.0224262760036602</v>
      </c>
      <c r="L786" s="7">
        <v>4.9157439537635002</v>
      </c>
      <c r="M786" s="7">
        <v>3.8149570244057198</v>
      </c>
      <c r="N786" s="7">
        <v>2.69494498936319</v>
      </c>
      <c r="O786" s="7">
        <v>11.900903813025399</v>
      </c>
      <c r="P786" s="7">
        <v>5.8509698339603302</v>
      </c>
      <c r="Q786" s="7">
        <v>7.6356829645500204</v>
      </c>
      <c r="R786" s="7">
        <v>8.0885382604304805</v>
      </c>
      <c r="S786" s="7">
        <v>7.8122049025419296</v>
      </c>
      <c r="T786" s="7">
        <v>3.9882378781295902</v>
      </c>
      <c r="U786" s="7">
        <v>5.2408827064475698</v>
      </c>
      <c r="V786" s="7">
        <v>4.52179643497995</v>
      </c>
      <c r="W786" s="7">
        <v>1.93960613322727</v>
      </c>
      <c r="X786" s="7">
        <v>7.5277843533754201</v>
      </c>
      <c r="Y786" s="7">
        <v>3.82397889899296</v>
      </c>
      <c r="Z786" s="7">
        <v>3.7038262004956901</v>
      </c>
      <c r="AA786" s="7">
        <v>5.5948035051220701</v>
      </c>
      <c r="AB786" s="7">
        <v>4.1120702536629903</v>
      </c>
      <c r="AC786" s="7">
        <v>4.22927588310798</v>
      </c>
      <c r="AD786" s="7">
        <v>8.5094688750423497</v>
      </c>
      <c r="AE786" s="7">
        <v>5.5323647328445498</v>
      </c>
      <c r="AF786" s="7">
        <v>4.5858635984486797</v>
      </c>
      <c r="AG786" s="7">
        <v>14.4800952029657</v>
      </c>
      <c r="AH786" s="7">
        <v>8.0217445439918809</v>
      </c>
      <c r="AI786" s="7">
        <v>4.3499001112774298</v>
      </c>
      <c r="AJ786" s="7">
        <v>9.2852453817545406</v>
      </c>
      <c r="AK786" s="7">
        <v>5.9414320772199201</v>
      </c>
      <c r="AL786" s="7">
        <v>2.7519235800142701</v>
      </c>
      <c r="AM786" s="7">
        <v>6.3564815942827897</v>
      </c>
      <c r="AN786" s="7">
        <v>4.5965815473595804</v>
      </c>
      <c r="AO786" s="7">
        <v>4.4460120503025298</v>
      </c>
      <c r="AP786" s="7">
        <v>13.694376890086501</v>
      </c>
      <c r="AQ786" s="7">
        <v>7.6895247901259003</v>
      </c>
      <c r="AR786" s="7">
        <v>6.5136903760452904</v>
      </c>
      <c r="AS786" s="7">
        <v>19.5500201782156</v>
      </c>
      <c r="AT786" s="7">
        <v>11.0124766126136</v>
      </c>
      <c r="AU786" s="7">
        <v>4.1322351106822799</v>
      </c>
      <c r="AV786" s="7">
        <v>5.7044757071319196</v>
      </c>
      <c r="AW786" s="7">
        <v>4.9671519243709596</v>
      </c>
      <c r="AX786" s="7">
        <v>5.2866246792624398</v>
      </c>
    </row>
    <row r="787" spans="1:50" x14ac:dyDescent="0.3">
      <c r="A787" s="8" t="s">
        <v>183</v>
      </c>
      <c r="B787" s="7">
        <v>0.32295538994467499</v>
      </c>
      <c r="C787" s="7">
        <v>2.32535469620387</v>
      </c>
      <c r="D787" s="7">
        <v>1.20292637338526</v>
      </c>
      <c r="E787" s="7">
        <v>1.08356237846097</v>
      </c>
      <c r="F787" s="7">
        <v>2.01510316619395</v>
      </c>
      <c r="G787" s="7">
        <v>1.46546180742284</v>
      </c>
      <c r="H787" s="7">
        <v>1.4199296927987199</v>
      </c>
      <c r="I787" s="7">
        <v>6.438352763688</v>
      </c>
      <c r="J787" s="7">
        <v>2.8955994147419402</v>
      </c>
      <c r="K787" s="7">
        <v>1.4514476209978799</v>
      </c>
      <c r="L787" s="7">
        <v>1.90768864096809</v>
      </c>
      <c r="M787" s="7">
        <v>1.64242721267239</v>
      </c>
      <c r="N787" s="7">
        <v>0.51221132141030101</v>
      </c>
      <c r="O787" s="7">
        <v>4.0464997990857103</v>
      </c>
      <c r="P787" s="7">
        <v>1.7239929533223901</v>
      </c>
      <c r="Q787" s="7">
        <v>1.5422531375326101</v>
      </c>
      <c r="R787" s="7">
        <v>6.4449473205331103</v>
      </c>
      <c r="S787" s="7">
        <v>3.4533118939114802</v>
      </c>
      <c r="T787" s="7">
        <v>0.52187535714396305</v>
      </c>
      <c r="U787" s="7">
        <v>0.53042899915501596</v>
      </c>
      <c r="V787" s="7">
        <v>0.525518743348942</v>
      </c>
      <c r="W787" s="7">
        <v>0.14844817268393901</v>
      </c>
      <c r="X787" s="7">
        <v>2.3486517987129298</v>
      </c>
      <c r="Y787" s="7">
        <v>0.88932884236406695</v>
      </c>
      <c r="Z787" s="7">
        <v>1.72202873051048</v>
      </c>
      <c r="AA787" s="7">
        <v>0.343272257433411</v>
      </c>
      <c r="AB787" s="7">
        <v>1.4243682934853801</v>
      </c>
      <c r="AC787" s="7">
        <v>0.72136521925299102</v>
      </c>
      <c r="AD787" s="7">
        <v>2.0353711438117799</v>
      </c>
      <c r="AE787" s="7">
        <v>1.1214094396904699</v>
      </c>
      <c r="AF787" s="7">
        <v>1.11796941537932</v>
      </c>
      <c r="AG787" s="7">
        <v>2.34936531295901</v>
      </c>
      <c r="AH787" s="7">
        <v>1.5429885857267001</v>
      </c>
      <c r="AI787" s="7">
        <v>0.90409615283690503</v>
      </c>
      <c r="AJ787" s="7">
        <v>2.6954736196652398</v>
      </c>
      <c r="AK787" s="7">
        <v>1.4817729606949199</v>
      </c>
      <c r="AL787" s="7">
        <v>0.66521860030167301</v>
      </c>
      <c r="AM787" s="7">
        <v>1.2973281464052799</v>
      </c>
      <c r="AN787" s="7">
        <v>0.98870511538601402</v>
      </c>
      <c r="AO787" s="7">
        <v>0.80857564780643798</v>
      </c>
      <c r="AP787" s="7">
        <v>1.77144862134114</v>
      </c>
      <c r="AQ787" s="7">
        <v>1.1462667759782801</v>
      </c>
      <c r="AR787" s="7">
        <v>1.4387912161758201</v>
      </c>
      <c r="AS787" s="7">
        <v>1.59641440819442</v>
      </c>
      <c r="AT787" s="7">
        <v>1.4931863609426499</v>
      </c>
      <c r="AU787" s="7">
        <v>1.3393547590830199</v>
      </c>
      <c r="AV787" s="7">
        <v>0</v>
      </c>
      <c r="AW787" s="7">
        <v>0.62810877651677399</v>
      </c>
      <c r="AX787" s="7">
        <v>1.29002076461188</v>
      </c>
    </row>
    <row r="788" spans="1:50" x14ac:dyDescent="0.3">
      <c r="A788" s="8" t="s">
        <v>184</v>
      </c>
      <c r="B788" s="7">
        <v>0.37858382902698001</v>
      </c>
      <c r="C788" s="7">
        <v>2.4942921571651699</v>
      </c>
      <c r="D788" s="7">
        <v>1.30834940194025</v>
      </c>
      <c r="E788" s="7">
        <v>0.98430344103214595</v>
      </c>
      <c r="F788" s="7">
        <v>1.0915783195673401</v>
      </c>
      <c r="G788" s="7">
        <v>1.0282662262975</v>
      </c>
      <c r="H788" s="7">
        <v>1.50148504620809</v>
      </c>
      <c r="I788" s="7">
        <v>3.32860222379826</v>
      </c>
      <c r="J788" s="7">
        <v>2.0387497326097499</v>
      </c>
      <c r="K788" s="7">
        <v>0.97616883861697501</v>
      </c>
      <c r="L788" s="7">
        <v>1.5178482319167901</v>
      </c>
      <c r="M788" s="7">
        <v>1.20291239043012</v>
      </c>
      <c r="N788" s="7">
        <v>0.34399091918295699</v>
      </c>
      <c r="O788" s="7">
        <v>2.1294099598701099</v>
      </c>
      <c r="P788" s="7">
        <v>0.95417017207816901</v>
      </c>
      <c r="Q788" s="7">
        <v>1.9045377092484801</v>
      </c>
      <c r="R788" s="7">
        <v>1.2500897576332299</v>
      </c>
      <c r="S788" s="7">
        <v>1.65011768814764</v>
      </c>
      <c r="T788" s="7">
        <v>0.29557827881259502</v>
      </c>
      <c r="U788" s="7">
        <v>0.91639501632813203</v>
      </c>
      <c r="V788" s="7">
        <v>0.56001243847948301</v>
      </c>
      <c r="W788" s="7">
        <v>0.28033826625590702</v>
      </c>
      <c r="X788" s="7">
        <v>1.66113753711853</v>
      </c>
      <c r="Y788" s="7">
        <v>0.74482560811598397</v>
      </c>
      <c r="Z788" s="7">
        <v>1.1403768475920699</v>
      </c>
      <c r="AA788" s="7">
        <v>1.1634628068570301</v>
      </c>
      <c r="AB788" s="7">
        <v>1.1453780461184899</v>
      </c>
      <c r="AC788" s="7">
        <v>0.72995422487461303</v>
      </c>
      <c r="AD788" s="7">
        <v>1.5096754874943701</v>
      </c>
      <c r="AE788" s="7">
        <v>0.967337465568892</v>
      </c>
      <c r="AF788" s="7">
        <v>1.1195847176942</v>
      </c>
      <c r="AG788" s="7">
        <v>2.2447256335278198</v>
      </c>
      <c r="AH788" s="7">
        <v>1.5074137595074399</v>
      </c>
      <c r="AI788" s="7">
        <v>0.17166660890802901</v>
      </c>
      <c r="AJ788" s="7">
        <v>1.71293500323937</v>
      </c>
      <c r="AK788" s="7">
        <v>0.66868916421914804</v>
      </c>
      <c r="AL788" s="7">
        <v>0.330437942246606</v>
      </c>
      <c r="AM788" s="7">
        <v>2.5343889302928102</v>
      </c>
      <c r="AN788" s="7">
        <v>1.4545696494782401</v>
      </c>
      <c r="AO788" s="7">
        <v>0.23861064266141599</v>
      </c>
      <c r="AP788" s="7">
        <v>1.9069268832367301</v>
      </c>
      <c r="AQ788" s="7">
        <v>0.82370920593204999</v>
      </c>
      <c r="AR788" s="7">
        <v>0.55770680856520505</v>
      </c>
      <c r="AS788" s="7">
        <v>16.282940574696799</v>
      </c>
      <c r="AT788" s="7">
        <v>5.9821020506070601</v>
      </c>
      <c r="AU788" s="7">
        <v>1.3393547590830199</v>
      </c>
      <c r="AV788" s="7">
        <v>0</v>
      </c>
      <c r="AW788" s="7">
        <v>0.63105895005963097</v>
      </c>
      <c r="AX788" s="7">
        <v>1.17386827383301</v>
      </c>
    </row>
    <row r="789" spans="1:50" x14ac:dyDescent="0.3">
      <c r="A789" s="8"/>
      <c r="B789" s="7"/>
      <c r="C789" s="7"/>
      <c r="D789" s="7"/>
      <c r="E789" s="7"/>
      <c r="F789" s="7"/>
      <c r="G789" s="7"/>
      <c r="H789" s="7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  <c r="Z789" s="7"/>
      <c r="AA789" s="7"/>
      <c r="AB789" s="7"/>
      <c r="AC789" s="7"/>
      <c r="AD789" s="7"/>
      <c r="AE789" s="7"/>
      <c r="AF789" s="7"/>
      <c r="AG789" s="7"/>
      <c r="AH789" s="7"/>
      <c r="AI789" s="7"/>
      <c r="AJ789" s="7"/>
      <c r="AK789" s="7"/>
      <c r="AL789" s="7"/>
      <c r="AM789" s="7"/>
      <c r="AN789" s="7"/>
      <c r="AO789" s="7"/>
      <c r="AP789" s="7"/>
      <c r="AQ789" s="7"/>
      <c r="AR789" s="7"/>
      <c r="AS789" s="7"/>
      <c r="AT789" s="7"/>
      <c r="AU789" s="7"/>
      <c r="AV789" s="7"/>
      <c r="AW789" s="7"/>
      <c r="AX789" s="7"/>
    </row>
    <row r="790" spans="1:50" x14ac:dyDescent="0.3">
      <c r="A790" s="6" t="s">
        <v>194</v>
      </c>
    </row>
    <row r="791" spans="1:50" x14ac:dyDescent="0.3">
      <c r="A791" s="8" t="s">
        <v>181</v>
      </c>
      <c r="B791" s="7">
        <v>4.3886052097945898</v>
      </c>
      <c r="C791" s="7">
        <v>9.8847725403182807</v>
      </c>
      <c r="D791" s="7">
        <v>6.8077008264605103</v>
      </c>
      <c r="E791" s="7">
        <v>4.85715199718401</v>
      </c>
      <c r="F791" s="7">
        <v>7.6569615010734404</v>
      </c>
      <c r="G791" s="7">
        <v>6.01195265057257</v>
      </c>
      <c r="H791" s="7">
        <v>7.06511874946482</v>
      </c>
      <c r="I791" s="7">
        <v>19.622096042442202</v>
      </c>
      <c r="J791" s="7">
        <v>10.730615501183699</v>
      </c>
      <c r="K791" s="7">
        <v>7.66324691393595</v>
      </c>
      <c r="L791" s="7">
        <v>9.3262820298621403</v>
      </c>
      <c r="M791" s="7">
        <v>8.3646246064350098</v>
      </c>
      <c r="N791" s="7">
        <v>6.6967942853390801</v>
      </c>
      <c r="O791" s="7">
        <v>11.999986077043999</v>
      </c>
      <c r="P791" s="7">
        <v>8.5103238161527095</v>
      </c>
      <c r="Q791" s="7">
        <v>9.0131997100635708</v>
      </c>
      <c r="R791" s="7">
        <v>18.313108239907599</v>
      </c>
      <c r="S791" s="7">
        <v>12.638282361783</v>
      </c>
      <c r="T791" s="7">
        <v>11.2572920852928</v>
      </c>
      <c r="U791" s="7">
        <v>22.872925973282701</v>
      </c>
      <c r="V791" s="7">
        <v>16.222985503337</v>
      </c>
      <c r="W791" s="7">
        <v>6.3299087785999104</v>
      </c>
      <c r="X791" s="7">
        <v>17.074780070898399</v>
      </c>
      <c r="Y791" s="7">
        <v>9.9531545014838301</v>
      </c>
      <c r="Z791" s="7">
        <v>8.0096764843899795</v>
      </c>
      <c r="AA791" s="7">
        <v>15.147304341225899</v>
      </c>
      <c r="AB791" s="7">
        <v>9.5607766761597492</v>
      </c>
      <c r="AC791" s="7">
        <v>11.123487602372901</v>
      </c>
      <c r="AD791" s="7">
        <v>25.306891829299499</v>
      </c>
      <c r="AE791" s="7">
        <v>15.4126807638008</v>
      </c>
      <c r="AF791" s="7">
        <v>9.2461543853915895</v>
      </c>
      <c r="AG791" s="7">
        <v>17.344390748917501</v>
      </c>
      <c r="AH791" s="7">
        <v>12.065646370358699</v>
      </c>
      <c r="AI791" s="7">
        <v>10.2930478200871</v>
      </c>
      <c r="AJ791" s="7">
        <v>13.9060700586588</v>
      </c>
      <c r="AK791" s="7">
        <v>11.4569033975907</v>
      </c>
      <c r="AL791" s="7">
        <v>8.0869648966276504</v>
      </c>
      <c r="AM791" s="7">
        <v>11.2889966376719</v>
      </c>
      <c r="AN791" s="7">
        <v>9.7315971279147799</v>
      </c>
      <c r="AO791" s="7">
        <v>1.57611266752905</v>
      </c>
      <c r="AP791" s="7">
        <v>11.8671086164535</v>
      </c>
      <c r="AQ791" s="7">
        <v>5.1698637316935496</v>
      </c>
      <c r="AR791" s="7">
        <v>5.4699815450506799</v>
      </c>
      <c r="AS791" s="7">
        <v>31.867420266027398</v>
      </c>
      <c r="AT791" s="7">
        <v>14.5598787295372</v>
      </c>
      <c r="AU791" s="7">
        <v>5.1420354111869502</v>
      </c>
      <c r="AV791" s="7">
        <v>15.7728807245967</v>
      </c>
      <c r="AW791" s="7">
        <v>10.8226706448445</v>
      </c>
      <c r="AX791" s="7">
        <v>10.254890276746799</v>
      </c>
    </row>
    <row r="792" spans="1:50" x14ac:dyDescent="0.3">
      <c r="A792" s="8" t="s">
        <v>195</v>
      </c>
      <c r="B792" s="7">
        <v>3.8139986978968801</v>
      </c>
      <c r="C792" s="7">
        <v>9.2616761112252703</v>
      </c>
      <c r="D792" s="7">
        <v>6.2117518518818997</v>
      </c>
      <c r="E792" s="7">
        <v>4.8454721855009097</v>
      </c>
      <c r="F792" s="7">
        <v>6.6527770728427402</v>
      </c>
      <c r="G792" s="7">
        <v>5.5909074952515896</v>
      </c>
      <c r="H792" s="7">
        <v>7.06511874946482</v>
      </c>
      <c r="I792" s="7">
        <v>19.412068069967901</v>
      </c>
      <c r="J792" s="7">
        <v>10.662650093785601</v>
      </c>
      <c r="K792" s="7">
        <v>7.66324691393595</v>
      </c>
      <c r="L792" s="7">
        <v>9.3093552563947597</v>
      </c>
      <c r="M792" s="7">
        <v>8.3574858147147904</v>
      </c>
      <c r="N792" s="7">
        <v>6.0376069427781003</v>
      </c>
      <c r="O792" s="7">
        <v>11.3664570954084</v>
      </c>
      <c r="P792" s="7">
        <v>7.8599108489260701</v>
      </c>
      <c r="Q792" s="7">
        <v>5.4231343706867996</v>
      </c>
      <c r="R792" s="7">
        <v>18.313108239907599</v>
      </c>
      <c r="S792" s="7">
        <v>10.447616117413499</v>
      </c>
      <c r="T792" s="7">
        <v>10.852127049395699</v>
      </c>
      <c r="U792" s="7">
        <v>21.959048957759801</v>
      </c>
      <c r="V792" s="7">
        <v>15.6003456612204</v>
      </c>
      <c r="W792" s="7">
        <v>5.9501612625906004</v>
      </c>
      <c r="X792" s="7">
        <v>16.5698513750026</v>
      </c>
      <c r="Y792" s="7">
        <v>9.53119501640845</v>
      </c>
      <c r="Z792" s="7">
        <v>7.4372166220095099</v>
      </c>
      <c r="AA792" s="7">
        <v>13.4000064687772</v>
      </c>
      <c r="AB792" s="7">
        <v>8.7330090982095907</v>
      </c>
      <c r="AC792" s="7">
        <v>11.123487602372901</v>
      </c>
      <c r="AD792" s="7">
        <v>23.034269410499199</v>
      </c>
      <c r="AE792" s="7">
        <v>14.7254186382019</v>
      </c>
      <c r="AF792" s="7">
        <v>8.5060239229212193</v>
      </c>
      <c r="AG792" s="7">
        <v>17.114539151655499</v>
      </c>
      <c r="AH792" s="7">
        <v>11.505917844892201</v>
      </c>
      <c r="AI792" s="7">
        <v>9.3560177313740507</v>
      </c>
      <c r="AJ792" s="7">
        <v>12.9385900640246</v>
      </c>
      <c r="AK792" s="7">
        <v>10.5100645420059</v>
      </c>
      <c r="AL792" s="7">
        <v>7.1983684188417696</v>
      </c>
      <c r="AM792" s="7">
        <v>10.381788152431</v>
      </c>
      <c r="AN792" s="7">
        <v>8.8334411236079706</v>
      </c>
      <c r="AO792" s="7">
        <v>1.57611266752905</v>
      </c>
      <c r="AP792" s="7">
        <v>11.2181239411167</v>
      </c>
      <c r="AQ792" s="7">
        <v>4.9432297519316801</v>
      </c>
      <c r="AR792" s="7">
        <v>4.59295811493838</v>
      </c>
      <c r="AS792" s="7">
        <v>31.867420266027398</v>
      </c>
      <c r="AT792" s="7">
        <v>13.9848562962781</v>
      </c>
      <c r="AU792" s="7">
        <v>4.9749750481276198</v>
      </c>
      <c r="AV792" s="7">
        <v>13.851003872306601</v>
      </c>
      <c r="AW792" s="7">
        <v>9.7179169861491896</v>
      </c>
      <c r="AX792" s="7">
        <v>9.6807850961733095</v>
      </c>
    </row>
    <row r="793" spans="1:50" x14ac:dyDescent="0.3">
      <c r="A793" s="8" t="s">
        <v>196</v>
      </c>
      <c r="B793" s="7">
        <v>0.99180451233246802</v>
      </c>
      <c r="C793" s="7">
        <v>4.6051353173963303</v>
      </c>
      <c r="D793" s="7">
        <v>2.5841531044686898</v>
      </c>
      <c r="E793" s="7">
        <v>1.35428344376603</v>
      </c>
      <c r="F793" s="7">
        <v>2.5433831393671098</v>
      </c>
      <c r="G793" s="7">
        <v>1.8429712326949801</v>
      </c>
      <c r="H793" s="7">
        <v>4.1059197476315799</v>
      </c>
      <c r="I793" s="7">
        <v>8.0950722607791192</v>
      </c>
      <c r="J793" s="7">
        <v>5.2682393482711696</v>
      </c>
      <c r="K793" s="7">
        <v>2.7280148222959699</v>
      </c>
      <c r="L793" s="7">
        <v>4.9772705201712197</v>
      </c>
      <c r="M793" s="7">
        <v>3.6766284481348399</v>
      </c>
      <c r="N793" s="7">
        <v>2.4114401815416602</v>
      </c>
      <c r="O793" s="7">
        <v>5.1679810626388996</v>
      </c>
      <c r="P793" s="7">
        <v>3.3555969932132501</v>
      </c>
      <c r="Q793" s="7">
        <v>3.6180664102067599</v>
      </c>
      <c r="R793" s="7">
        <v>10.693529628849699</v>
      </c>
      <c r="S793" s="7">
        <v>6.3760654684202702</v>
      </c>
      <c r="T793" s="7">
        <v>5.5350482518305704</v>
      </c>
      <c r="U793" s="7">
        <v>14.470622823205399</v>
      </c>
      <c r="V793" s="7">
        <v>9.3550140206723107</v>
      </c>
      <c r="W793" s="7">
        <v>2.6729184799615</v>
      </c>
      <c r="X793" s="7">
        <v>8.4171421550462</v>
      </c>
      <c r="Y793" s="7">
        <v>4.6099108641287199</v>
      </c>
      <c r="Z793" s="7">
        <v>3.7888454843225698</v>
      </c>
      <c r="AA793" s="7">
        <v>11.5802429854467</v>
      </c>
      <c r="AB793" s="7">
        <v>5.4857566966832598</v>
      </c>
      <c r="AC793" s="7">
        <v>6.2814055878131603</v>
      </c>
      <c r="AD793" s="7">
        <v>10.0412425210799</v>
      </c>
      <c r="AE793" s="7">
        <v>7.4150148554437898</v>
      </c>
      <c r="AF793" s="7">
        <v>3.61684658606677</v>
      </c>
      <c r="AG793" s="7">
        <v>9.7989124367315608</v>
      </c>
      <c r="AH793" s="7">
        <v>5.7667464066618601</v>
      </c>
      <c r="AI793" s="7">
        <v>6.0028983541738796</v>
      </c>
      <c r="AJ793" s="7">
        <v>8.6314840920091296</v>
      </c>
      <c r="AK793" s="7">
        <v>6.8482179245766996</v>
      </c>
      <c r="AL793" s="7">
        <v>3.1193507660502999</v>
      </c>
      <c r="AM793" s="7">
        <v>5.5418034769775399</v>
      </c>
      <c r="AN793" s="7">
        <v>4.3635744744200897</v>
      </c>
      <c r="AO793" s="7">
        <v>0.59927752338087004</v>
      </c>
      <c r="AP793" s="7">
        <v>9.2028207249905094</v>
      </c>
      <c r="AQ793" s="7">
        <v>3.61907173214462</v>
      </c>
      <c r="AR793" s="7">
        <v>2.5473321883071298</v>
      </c>
      <c r="AS793" s="7">
        <v>23.5406687846396</v>
      </c>
      <c r="AT793" s="7">
        <v>9.7763392611918203</v>
      </c>
      <c r="AU793" s="7">
        <v>3.8086451263238201</v>
      </c>
      <c r="AV793" s="7">
        <v>10.0841809371623</v>
      </c>
      <c r="AW793" s="7">
        <v>7.1620030942138504</v>
      </c>
      <c r="AX793" s="7">
        <v>5.2148880482180902</v>
      </c>
    </row>
    <row r="794" spans="1:50" x14ac:dyDescent="0.3">
      <c r="A794" s="8" t="s">
        <v>197</v>
      </c>
      <c r="B794" s="7">
        <v>0.61783437918766604</v>
      </c>
      <c r="C794" s="7">
        <v>4.6917103942288101</v>
      </c>
      <c r="D794" s="7">
        <v>2.4131393448988399</v>
      </c>
      <c r="E794" s="7">
        <v>1.6811346693786999</v>
      </c>
      <c r="F794" s="7">
        <v>2.8046329701753798</v>
      </c>
      <c r="G794" s="7">
        <v>2.1434328963642102</v>
      </c>
      <c r="H794" s="7">
        <v>1.8716790441364799</v>
      </c>
      <c r="I794" s="7">
        <v>6.0038071805412896</v>
      </c>
      <c r="J794" s="7">
        <v>3.0774041315935099</v>
      </c>
      <c r="K794" s="7">
        <v>2.0029302718106101</v>
      </c>
      <c r="L794" s="7">
        <v>4.8877114070122003</v>
      </c>
      <c r="M794" s="7">
        <v>3.2194945416482699</v>
      </c>
      <c r="N794" s="7">
        <v>1.4200113685737099</v>
      </c>
      <c r="O794" s="7">
        <v>3.3453793298437602</v>
      </c>
      <c r="P794" s="7">
        <v>2.0787928598168701</v>
      </c>
      <c r="Q794" s="7">
        <v>2.3540201663075999</v>
      </c>
      <c r="R794" s="7">
        <v>5.61332620762815</v>
      </c>
      <c r="S794" s="7">
        <v>3.6342999642092302</v>
      </c>
      <c r="T794" s="7">
        <v>2.9806866822814402</v>
      </c>
      <c r="U794" s="7">
        <v>7.1262615981208199</v>
      </c>
      <c r="V794" s="7">
        <v>4.75529664185611</v>
      </c>
      <c r="W794" s="7">
        <v>2.5021548210369402</v>
      </c>
      <c r="X794" s="7">
        <v>8.4517782087305804</v>
      </c>
      <c r="Y794" s="7">
        <v>4.5020605062697401</v>
      </c>
      <c r="Z794" s="7">
        <v>0.71811016101693004</v>
      </c>
      <c r="AA794" s="7">
        <v>6.5897012438107296</v>
      </c>
      <c r="AB794" s="7">
        <v>2.0013047506894499</v>
      </c>
      <c r="AC794" s="7">
        <v>3.93922047879165</v>
      </c>
      <c r="AD794" s="7">
        <v>6.8156245585681097</v>
      </c>
      <c r="AE794" s="7">
        <v>4.8016173609857402</v>
      </c>
      <c r="AF794" s="7">
        <v>2.4281181977932902</v>
      </c>
      <c r="AG794" s="7">
        <v>6.0043591664268403</v>
      </c>
      <c r="AH794" s="7">
        <v>3.6693772455034299</v>
      </c>
      <c r="AI794" s="7">
        <v>1.07349271706105</v>
      </c>
      <c r="AJ794" s="7">
        <v>3.3030652577987301</v>
      </c>
      <c r="AK794" s="7">
        <v>1.78699716779922</v>
      </c>
      <c r="AL794" s="7">
        <v>2.1007412358258399</v>
      </c>
      <c r="AM794" s="7">
        <v>4.3822995167824503</v>
      </c>
      <c r="AN794" s="7">
        <v>3.2814064972892099</v>
      </c>
      <c r="AO794" s="7">
        <v>0.40670254948207102</v>
      </c>
      <c r="AP794" s="7">
        <v>5.3244158147703899</v>
      </c>
      <c r="AQ794" s="7">
        <v>2.1327916375335998</v>
      </c>
      <c r="AR794" s="7">
        <v>2.3335164688361898</v>
      </c>
      <c r="AS794" s="7">
        <v>17.492178874373899</v>
      </c>
      <c r="AT794" s="7">
        <v>7.4372013290224501</v>
      </c>
      <c r="AU794" s="7">
        <v>1.91767547415546</v>
      </c>
      <c r="AV794" s="7">
        <v>7.8478357464696504</v>
      </c>
      <c r="AW794" s="7">
        <v>5.0864806247347403</v>
      </c>
      <c r="AX794" s="7">
        <v>3.3975686993299301</v>
      </c>
    </row>
    <row r="795" spans="1:50" x14ac:dyDescent="0.3">
      <c r="A795" s="8"/>
      <c r="B795" s="7"/>
      <c r="C795" s="7"/>
      <c r="D795" s="7"/>
      <c r="E795" s="7"/>
      <c r="F795" s="7"/>
      <c r="G795" s="7"/>
      <c r="H795" s="7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  <c r="Z795" s="7"/>
      <c r="AA795" s="7"/>
      <c r="AB795" s="7"/>
      <c r="AC795" s="7"/>
      <c r="AD795" s="7"/>
      <c r="AE795" s="7"/>
      <c r="AF795" s="7"/>
      <c r="AG795" s="7"/>
      <c r="AH795" s="7"/>
      <c r="AI795" s="7"/>
      <c r="AJ795" s="7"/>
      <c r="AK795" s="7"/>
      <c r="AL795" s="7"/>
      <c r="AM795" s="7"/>
      <c r="AN795" s="7"/>
      <c r="AO795" s="7"/>
      <c r="AP795" s="7"/>
      <c r="AQ795" s="7"/>
      <c r="AR795" s="7"/>
      <c r="AS795" s="7"/>
      <c r="AT795" s="7"/>
      <c r="AU795" s="7"/>
      <c r="AV795" s="7"/>
      <c r="AW795" s="7"/>
      <c r="AX795" s="7"/>
    </row>
    <row r="796" spans="1:50" x14ac:dyDescent="0.3">
      <c r="A796" s="6" t="s">
        <v>198</v>
      </c>
    </row>
    <row r="797" spans="1:50" x14ac:dyDescent="0.3">
      <c r="A797" s="8" t="s">
        <v>181</v>
      </c>
      <c r="B797" s="7">
        <v>1.8410994429130498E-2</v>
      </c>
      <c r="C797" s="7">
        <v>3.1290241354240602</v>
      </c>
      <c r="D797" s="7">
        <v>1.3863193556231901</v>
      </c>
      <c r="E797" s="7">
        <v>1.62162112045556</v>
      </c>
      <c r="F797" s="7">
        <v>4.2740476110580703</v>
      </c>
      <c r="G797" s="7">
        <v>2.7163324573458301</v>
      </c>
      <c r="H797" s="7">
        <v>2.6492774388344098</v>
      </c>
      <c r="I797" s="7">
        <v>10.278010595785799</v>
      </c>
      <c r="J797" s="7">
        <v>4.8869227378253202</v>
      </c>
      <c r="K797" s="7">
        <v>1.55978535542367</v>
      </c>
      <c r="L797" s="7">
        <v>5.1234836947614601</v>
      </c>
      <c r="M797" s="7">
        <v>3.0579157496976599</v>
      </c>
      <c r="N797" s="7">
        <v>2.24630597777369</v>
      </c>
      <c r="O797" s="7">
        <v>4.7094739620067099</v>
      </c>
      <c r="P797" s="7">
        <v>3.0885839974435401</v>
      </c>
      <c r="Q797" s="7">
        <v>2.9200428021358098</v>
      </c>
      <c r="R797" s="7">
        <v>8.1844106350834007</v>
      </c>
      <c r="S797" s="7">
        <v>4.9720811036144896</v>
      </c>
      <c r="T797" s="7">
        <v>5.3927105248727099</v>
      </c>
      <c r="U797" s="7">
        <v>8.6232892707492095</v>
      </c>
      <c r="V797" s="7">
        <v>6.7737857007578102</v>
      </c>
      <c r="W797" s="7">
        <v>1.8947488070426699</v>
      </c>
      <c r="X797" s="7">
        <v>5.7241843655057201</v>
      </c>
      <c r="Y797" s="7">
        <v>3.1860612509810098</v>
      </c>
      <c r="Z797" s="7">
        <v>1.9045884781364599</v>
      </c>
      <c r="AA797" s="7">
        <v>13.2188037665791</v>
      </c>
      <c r="AB797" s="7">
        <v>4.3633159231124496</v>
      </c>
      <c r="AC797" s="7">
        <v>3.5607235227690901</v>
      </c>
      <c r="AD797" s="7">
        <v>8.2483966495159002</v>
      </c>
      <c r="AE797" s="7">
        <v>4.97831941135561</v>
      </c>
      <c r="AF797" s="7">
        <v>3.07826017019933</v>
      </c>
      <c r="AG797" s="7">
        <v>9.3017061084175694</v>
      </c>
      <c r="AH797" s="7">
        <v>5.2455828425131497</v>
      </c>
      <c r="AI797" s="7">
        <v>2.9154492044252498</v>
      </c>
      <c r="AJ797" s="7">
        <v>5.4683839900686602</v>
      </c>
      <c r="AK797" s="7">
        <v>3.7378209456101699</v>
      </c>
      <c r="AL797" s="7">
        <v>2.9701134638361402</v>
      </c>
      <c r="AM797" s="7">
        <v>5.0388157037814896</v>
      </c>
      <c r="AN797" s="7">
        <v>4.0313088101627903</v>
      </c>
      <c r="AO797" s="7">
        <v>2.6876471330437099</v>
      </c>
      <c r="AP797" s="7">
        <v>5.8118497126546202</v>
      </c>
      <c r="AQ797" s="7">
        <v>3.7786597425973598</v>
      </c>
      <c r="AR797" s="7">
        <v>2.2016124986904502</v>
      </c>
      <c r="AS797" s="7">
        <v>12.636864008108301</v>
      </c>
      <c r="AT797" s="7">
        <v>5.7949673054766802</v>
      </c>
      <c r="AU797" s="7">
        <v>1.9079647006588001</v>
      </c>
      <c r="AV797" s="7">
        <v>4.8111709540738703</v>
      </c>
      <c r="AW797" s="7">
        <v>3.4593047162003301</v>
      </c>
      <c r="AX797" s="7">
        <v>3.8162079939278799</v>
      </c>
    </row>
    <row r="798" spans="1:50" x14ac:dyDescent="0.3">
      <c r="A798" s="8" t="s">
        <v>182</v>
      </c>
      <c r="B798" s="7">
        <v>1.8410994429130498E-2</v>
      </c>
      <c r="C798" s="7">
        <v>3.1290241354240602</v>
      </c>
      <c r="D798" s="7">
        <v>1.3863193556231901</v>
      </c>
      <c r="E798" s="7">
        <v>1.61578121461401</v>
      </c>
      <c r="F798" s="7">
        <v>3.69515986796831</v>
      </c>
      <c r="G798" s="7">
        <v>2.4739838428789298</v>
      </c>
      <c r="H798" s="7">
        <v>2.6492774388344098</v>
      </c>
      <c r="I798" s="7">
        <v>10.278010595785799</v>
      </c>
      <c r="J798" s="7">
        <v>4.8869227378253202</v>
      </c>
      <c r="K798" s="7">
        <v>1.38291247771994</v>
      </c>
      <c r="L798" s="7">
        <v>5.1234836947614601</v>
      </c>
      <c r="M798" s="7">
        <v>2.9553978282161499</v>
      </c>
      <c r="N798" s="7">
        <v>2.16881070510372</v>
      </c>
      <c r="O798" s="7">
        <v>4.2608541770068902</v>
      </c>
      <c r="P798" s="7">
        <v>2.8845082942421398</v>
      </c>
      <c r="Q798" s="7">
        <v>2.1280713214685099</v>
      </c>
      <c r="R798" s="7">
        <v>8.1844106350834007</v>
      </c>
      <c r="S798" s="7">
        <v>4.48881825873758</v>
      </c>
      <c r="T798" s="7">
        <v>4.9960948901815598</v>
      </c>
      <c r="U798" s="7">
        <v>8.6232892707492095</v>
      </c>
      <c r="V798" s="7">
        <v>6.5467235889885202</v>
      </c>
      <c r="W798" s="7">
        <v>1.8947488070426699</v>
      </c>
      <c r="X798" s="7">
        <v>5.4268919917478202</v>
      </c>
      <c r="Y798" s="7">
        <v>3.08581218402044</v>
      </c>
      <c r="Z798" s="7">
        <v>1.6231219371257299</v>
      </c>
      <c r="AA798" s="7">
        <v>11.471505894130299</v>
      </c>
      <c r="AB798" s="7">
        <v>3.7633049994440899</v>
      </c>
      <c r="AC798" s="7">
        <v>3.4305741200539899</v>
      </c>
      <c r="AD798" s="7">
        <v>7.4331969959318904</v>
      </c>
      <c r="AE798" s="7">
        <v>4.6410044506228498</v>
      </c>
      <c r="AF798" s="7">
        <v>2.9491962540631</v>
      </c>
      <c r="AG798" s="7">
        <v>8.9012278690454796</v>
      </c>
      <c r="AH798" s="7">
        <v>5.0219985558009697</v>
      </c>
      <c r="AI798" s="7">
        <v>2.2233052532550501</v>
      </c>
      <c r="AJ798" s="7">
        <v>5.4683839900686602</v>
      </c>
      <c r="AK798" s="7">
        <v>3.2686359315328302</v>
      </c>
      <c r="AL798" s="7">
        <v>2.9701134638361402</v>
      </c>
      <c r="AM798" s="7">
        <v>4.6749940470589797</v>
      </c>
      <c r="AN798" s="7">
        <v>3.8446769007696902</v>
      </c>
      <c r="AO798" s="7">
        <v>2.6876471330437099</v>
      </c>
      <c r="AP798" s="7">
        <v>5.8118497126546202</v>
      </c>
      <c r="AQ798" s="7">
        <v>3.7786597425973598</v>
      </c>
      <c r="AR798" s="7">
        <v>2.2016124986904502</v>
      </c>
      <c r="AS798" s="7">
        <v>12.636864008108301</v>
      </c>
      <c r="AT798" s="7">
        <v>5.7949673054766802</v>
      </c>
      <c r="AU798" s="7">
        <v>1.04795501249156</v>
      </c>
      <c r="AV798" s="7">
        <v>4.8111709540738703</v>
      </c>
      <c r="AW798" s="7">
        <v>3.05884468677257</v>
      </c>
      <c r="AX798" s="7">
        <v>3.5968005660511002</v>
      </c>
    </row>
    <row r="799" spans="1:50" x14ac:dyDescent="0.3">
      <c r="A799" s="8" t="s">
        <v>183</v>
      </c>
      <c r="B799" s="7">
        <v>1.2467311159163301E-2</v>
      </c>
      <c r="C799" s="7">
        <v>2.18181308177956</v>
      </c>
      <c r="D799" s="7">
        <v>0.96644843431595495</v>
      </c>
      <c r="E799" s="7">
        <v>1.0857177607370201</v>
      </c>
      <c r="F799" s="7">
        <v>1.6344998521374201</v>
      </c>
      <c r="G799" s="7">
        <v>1.3115683606292801</v>
      </c>
      <c r="H799" s="7">
        <v>0.84302632396611998</v>
      </c>
      <c r="I799" s="7">
        <v>2.4765019773138399</v>
      </c>
      <c r="J799" s="7">
        <v>1.32215425274929</v>
      </c>
      <c r="K799" s="7">
        <v>0.48238333903665798</v>
      </c>
      <c r="L799" s="7">
        <v>3.0907186929494599</v>
      </c>
      <c r="M799" s="7">
        <v>1.5800173776747299</v>
      </c>
      <c r="N799" s="7">
        <v>0.31648192037494999</v>
      </c>
      <c r="O799" s="7">
        <v>2.0055340634075902</v>
      </c>
      <c r="P799" s="7">
        <v>0.89405174235184004</v>
      </c>
      <c r="Q799" s="7">
        <v>0.784358406587081</v>
      </c>
      <c r="R799" s="7">
        <v>4.4625710739348499</v>
      </c>
      <c r="S799" s="7">
        <v>2.2181171244226401</v>
      </c>
      <c r="T799" s="7">
        <v>3.0175792153916898</v>
      </c>
      <c r="U799" s="7">
        <v>5.9593586925560498</v>
      </c>
      <c r="V799" s="7">
        <v>4.2738756096845103</v>
      </c>
      <c r="W799" s="7">
        <v>1.01794690197172</v>
      </c>
      <c r="X799" s="7">
        <v>3.6881301196397298</v>
      </c>
      <c r="Y799" s="7">
        <v>1.9183513516431201</v>
      </c>
      <c r="Z799" s="7">
        <v>1.18562829685732</v>
      </c>
      <c r="AA799" s="7">
        <v>6.2417507464840796</v>
      </c>
      <c r="AB799" s="7">
        <v>2.2843900505562602</v>
      </c>
      <c r="AC799" s="7">
        <v>1.81255714576642</v>
      </c>
      <c r="AD799" s="7">
        <v>4.7098706924742002</v>
      </c>
      <c r="AE799" s="7">
        <v>2.68952788066419</v>
      </c>
      <c r="AF799" s="7">
        <v>1.5976710963199301</v>
      </c>
      <c r="AG799" s="7">
        <v>5.1669129694514302</v>
      </c>
      <c r="AH799" s="7">
        <v>2.83810631190984</v>
      </c>
      <c r="AI799" s="7">
        <v>1.12183088240701</v>
      </c>
      <c r="AJ799" s="7">
        <v>3.38435187230428</v>
      </c>
      <c r="AK799" s="7">
        <v>1.8494287095116999</v>
      </c>
      <c r="AL799" s="7">
        <v>1.86859917192714</v>
      </c>
      <c r="AM799" s="7">
        <v>2.0701281394705302</v>
      </c>
      <c r="AN799" s="7">
        <v>1.9719787682641701</v>
      </c>
      <c r="AO799" s="7">
        <v>1.5140990439219399</v>
      </c>
      <c r="AP799" s="7">
        <v>4.8509794719117902</v>
      </c>
      <c r="AQ799" s="7">
        <v>2.67938155385544</v>
      </c>
      <c r="AR799" s="7">
        <v>1.030288105438</v>
      </c>
      <c r="AS799" s="7">
        <v>11.2094406301393</v>
      </c>
      <c r="AT799" s="7">
        <v>4.5354558170772101</v>
      </c>
      <c r="AU799" s="7">
        <v>1.04795501249156</v>
      </c>
      <c r="AV799" s="7">
        <v>3.6367845128317402</v>
      </c>
      <c r="AW799" s="7">
        <v>2.43130653723007</v>
      </c>
      <c r="AX799" s="7">
        <v>2.0697220936708201</v>
      </c>
    </row>
    <row r="800" spans="1:50" x14ac:dyDescent="0.3">
      <c r="A800" s="8" t="s">
        <v>184</v>
      </c>
      <c r="B800" s="7">
        <v>5.9436836216394603E-3</v>
      </c>
      <c r="C800" s="7">
        <v>1.5442986052412999</v>
      </c>
      <c r="D800" s="7">
        <v>0.68244328816407696</v>
      </c>
      <c r="E800" s="7">
        <v>0.83492581133883803</v>
      </c>
      <c r="F800" s="7">
        <v>0.936278498773784</v>
      </c>
      <c r="G800" s="7">
        <v>0.87663881961267898</v>
      </c>
      <c r="H800" s="7">
        <v>0.76379612274884001</v>
      </c>
      <c r="I800" s="7">
        <v>1.90412299761787</v>
      </c>
      <c r="J800" s="7">
        <v>1.09827460277518</v>
      </c>
      <c r="K800" s="7">
        <v>8.6569283562308499E-3</v>
      </c>
      <c r="L800" s="7">
        <v>2.0048587294031002</v>
      </c>
      <c r="M800" s="7">
        <v>0.84869425006517496</v>
      </c>
      <c r="N800" s="7">
        <v>0.65364422049960302</v>
      </c>
      <c r="O800" s="7">
        <v>1.7060790972120199</v>
      </c>
      <c r="P800" s="7">
        <v>1.01325846048537</v>
      </c>
      <c r="Q800" s="7">
        <v>0.30696101580523</v>
      </c>
      <c r="R800" s="7">
        <v>1.04825096106847</v>
      </c>
      <c r="S800" s="7">
        <v>0.59591410731621697</v>
      </c>
      <c r="T800" s="7">
        <v>1.0649895656708801</v>
      </c>
      <c r="U800" s="7">
        <v>4.2538399390044797</v>
      </c>
      <c r="V800" s="7">
        <v>2.4298999991183599</v>
      </c>
      <c r="W800" s="7">
        <v>0.31309425869092</v>
      </c>
      <c r="X800" s="7">
        <v>3.39685859551623</v>
      </c>
      <c r="Y800" s="7">
        <v>1.35296115330815</v>
      </c>
      <c r="Z800" s="7">
        <v>0.60786364850267804</v>
      </c>
      <c r="AA800" s="7">
        <v>4.3489148582663102</v>
      </c>
      <c r="AB800" s="7">
        <v>1.4236365395557</v>
      </c>
      <c r="AC800" s="7">
        <v>1.63729254572978</v>
      </c>
      <c r="AD800" s="7">
        <v>3.9842041669971899</v>
      </c>
      <c r="AE800" s="7">
        <v>2.3460875187604402</v>
      </c>
      <c r="AF800" s="7">
        <v>0.61051284716974397</v>
      </c>
      <c r="AG800" s="7">
        <v>1.1814813181538899</v>
      </c>
      <c r="AH800" s="7">
        <v>0.80894417336587998</v>
      </c>
      <c r="AI800" s="7">
        <v>1.0743727484400301</v>
      </c>
      <c r="AJ800" s="7">
        <v>0.79335158140317197</v>
      </c>
      <c r="AK800" s="7">
        <v>0.98424026495556205</v>
      </c>
      <c r="AL800" s="7">
        <v>0.47220856185375998</v>
      </c>
      <c r="AM800" s="7">
        <v>0.96779524044153697</v>
      </c>
      <c r="AN800" s="7">
        <v>0.72693580328262897</v>
      </c>
      <c r="AO800" s="7">
        <v>0.20176565488987999</v>
      </c>
      <c r="AP800" s="7">
        <v>2.4273148431297402</v>
      </c>
      <c r="AQ800" s="7">
        <v>0.97895668705847205</v>
      </c>
      <c r="AR800" s="7">
        <v>1.7235731750065499</v>
      </c>
      <c r="AS800" s="7">
        <v>9.3398986144409495</v>
      </c>
      <c r="AT800" s="7">
        <v>4.3462372864695</v>
      </c>
      <c r="AU800" s="7">
        <v>0.29426631334370301</v>
      </c>
      <c r="AV800" s="7">
        <v>1.20142116014276</v>
      </c>
      <c r="AW800" s="7">
        <v>0.77900817847174497</v>
      </c>
      <c r="AX800" s="7">
        <v>1.28497621640056</v>
      </c>
    </row>
    <row r="801" spans="1:50" x14ac:dyDescent="0.3">
      <c r="A801" s="8"/>
      <c r="B801" s="7"/>
      <c r="C801" s="7"/>
      <c r="D801" s="7"/>
      <c r="E801" s="7"/>
      <c r="F801" s="7"/>
      <c r="G801" s="7"/>
      <c r="H801" s="7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  <c r="Z801" s="7"/>
      <c r="AA801" s="7"/>
      <c r="AB801" s="7"/>
      <c r="AC801" s="7"/>
      <c r="AD801" s="7"/>
      <c r="AE801" s="7"/>
      <c r="AF801" s="7"/>
      <c r="AG801" s="7"/>
      <c r="AH801" s="7"/>
      <c r="AI801" s="7"/>
      <c r="AJ801" s="7"/>
      <c r="AK801" s="7"/>
      <c r="AL801" s="7"/>
      <c r="AM801" s="7"/>
      <c r="AN801" s="7"/>
      <c r="AO801" s="7"/>
      <c r="AP801" s="7"/>
      <c r="AQ801" s="7"/>
      <c r="AR801" s="7"/>
      <c r="AS801" s="7"/>
      <c r="AT801" s="7"/>
      <c r="AU801" s="7"/>
      <c r="AV801" s="7"/>
      <c r="AW801" s="7"/>
      <c r="AX801" s="7"/>
    </row>
    <row r="802" spans="1:50" x14ac:dyDescent="0.3">
      <c r="A802" s="6" t="s">
        <v>199</v>
      </c>
    </row>
    <row r="803" spans="1:50" x14ac:dyDescent="0.3">
      <c r="A803" s="8" t="s">
        <v>181</v>
      </c>
      <c r="B803" s="7">
        <v>4.8455091364581104</v>
      </c>
      <c r="C803" s="7">
        <v>5.2898479621892998</v>
      </c>
      <c r="D803" s="7">
        <v>5.0413141118219</v>
      </c>
      <c r="E803" s="7">
        <v>2.7312575448661298</v>
      </c>
      <c r="F803" s="7">
        <v>5.1329156070950797</v>
      </c>
      <c r="G803" s="7">
        <v>3.7203149587568598</v>
      </c>
      <c r="H803" s="7">
        <v>3.50144842231331</v>
      </c>
      <c r="I803" s="7">
        <v>12.32795242664</v>
      </c>
      <c r="J803" s="7">
        <v>6.08825033155897</v>
      </c>
      <c r="K803" s="7">
        <v>6.2190362900964899</v>
      </c>
      <c r="L803" s="7">
        <v>7.2109091067050901</v>
      </c>
      <c r="M803" s="7">
        <v>6.6360417511462799</v>
      </c>
      <c r="N803" s="7">
        <v>3.2042697046230502</v>
      </c>
      <c r="O803" s="7">
        <v>3.8299005752216302</v>
      </c>
      <c r="P803" s="7">
        <v>3.4182108944288898</v>
      </c>
      <c r="Q803" s="7">
        <v>5.1203819698797703</v>
      </c>
      <c r="R803" s="7">
        <v>5.4666895794863102</v>
      </c>
      <c r="S803" s="7">
        <v>5.2553718682980701</v>
      </c>
      <c r="T803" s="7">
        <v>6.5733173123892303</v>
      </c>
      <c r="U803" s="7">
        <v>19.0640779611714</v>
      </c>
      <c r="V803" s="7">
        <v>11.9131281688725</v>
      </c>
      <c r="W803" s="7">
        <v>5.2305853491891003</v>
      </c>
      <c r="X803" s="7">
        <v>12.1389070889658</v>
      </c>
      <c r="Y803" s="7">
        <v>7.5601197396003403</v>
      </c>
      <c r="Z803" s="7">
        <v>4.9310327952809496</v>
      </c>
      <c r="AA803" s="7">
        <v>14.191853243723999</v>
      </c>
      <c r="AB803" s="7">
        <v>6.9435305973018302</v>
      </c>
      <c r="AC803" s="7">
        <v>10.9368489706206</v>
      </c>
      <c r="AD803" s="7">
        <v>13.9094092191631</v>
      </c>
      <c r="AE803" s="7">
        <v>11.839473584404001</v>
      </c>
      <c r="AF803" s="7">
        <v>7.9779081828255904</v>
      </c>
      <c r="AG803" s="7">
        <v>13.083827214799999</v>
      </c>
      <c r="AH803" s="7">
        <v>9.7570805026268097</v>
      </c>
      <c r="AI803" s="7">
        <v>7.6323623115011703</v>
      </c>
      <c r="AJ803" s="7">
        <v>13.660644433118</v>
      </c>
      <c r="AK803" s="7">
        <v>9.5742406910769997</v>
      </c>
      <c r="AL803" s="7">
        <v>2.2631457409990099</v>
      </c>
      <c r="AM803" s="7">
        <v>5.0864482894548697</v>
      </c>
      <c r="AN803" s="7">
        <v>3.7132545298492299</v>
      </c>
      <c r="AO803" s="7">
        <v>2.94786523431753</v>
      </c>
      <c r="AP803" s="7">
        <v>4.7646523226968096</v>
      </c>
      <c r="AQ803" s="7">
        <v>3.5807677722993998</v>
      </c>
      <c r="AR803" s="7">
        <v>5.9562850414915296</v>
      </c>
      <c r="AS803" s="7">
        <v>5.6805800431414903</v>
      </c>
      <c r="AT803" s="7">
        <v>5.8613466607364604</v>
      </c>
      <c r="AU803" s="7">
        <v>3.2066970280157499</v>
      </c>
      <c r="AV803" s="7">
        <v>11.0522546421447</v>
      </c>
      <c r="AW803" s="7">
        <v>7.3990025029429098</v>
      </c>
      <c r="AX803" s="7">
        <v>7.0680974149922902</v>
      </c>
    </row>
    <row r="804" spans="1:50" x14ac:dyDescent="0.3">
      <c r="A804" s="8" t="s">
        <v>182</v>
      </c>
      <c r="B804" s="7">
        <v>4.0058431536848298</v>
      </c>
      <c r="C804" s="7">
        <v>4.4612988061640602</v>
      </c>
      <c r="D804" s="7">
        <v>4.2065469356832601</v>
      </c>
      <c r="E804" s="7">
        <v>2.3803556286152099</v>
      </c>
      <c r="F804" s="7">
        <v>4.29363027761109</v>
      </c>
      <c r="G804" s="7">
        <v>3.1682856450315802</v>
      </c>
      <c r="H804" s="7">
        <v>3.50144842231331</v>
      </c>
      <c r="I804" s="7">
        <v>12.32795242664</v>
      </c>
      <c r="J804" s="7">
        <v>6.08825033155897</v>
      </c>
      <c r="K804" s="7">
        <v>6.2190362900964899</v>
      </c>
      <c r="L804" s="7">
        <v>7.1344175541788903</v>
      </c>
      <c r="M804" s="7">
        <v>6.6038829959172904</v>
      </c>
      <c r="N804" s="7">
        <v>3.0979911341760502</v>
      </c>
      <c r="O804" s="7">
        <v>3.3813040229759199</v>
      </c>
      <c r="P804" s="7">
        <v>3.1948730167135602</v>
      </c>
      <c r="Q804" s="7">
        <v>4.3284104892124704</v>
      </c>
      <c r="R804" s="7">
        <v>5.4666895794863102</v>
      </c>
      <c r="S804" s="7">
        <v>4.7721090234211596</v>
      </c>
      <c r="T804" s="7">
        <v>6.1767016776980803</v>
      </c>
      <c r="U804" s="7">
        <v>19.0640779611714</v>
      </c>
      <c r="V804" s="7">
        <v>11.686066057103201</v>
      </c>
      <c r="W804" s="7">
        <v>5.2105149506702402</v>
      </c>
      <c r="X804" s="7">
        <v>11.3334961962679</v>
      </c>
      <c r="Y804" s="7">
        <v>7.2752270357104498</v>
      </c>
      <c r="Z804" s="7">
        <v>4.3285958666397297</v>
      </c>
      <c r="AA804" s="7">
        <v>12.7551460999955</v>
      </c>
      <c r="AB804" s="7">
        <v>6.1550689856010798</v>
      </c>
      <c r="AC804" s="7">
        <v>10.4708876805558</v>
      </c>
      <c r="AD804" s="7">
        <v>12.4605384445955</v>
      </c>
      <c r="AE804" s="7">
        <v>11.075049615822101</v>
      </c>
      <c r="AF804" s="7">
        <v>7.2294697033575703</v>
      </c>
      <c r="AG804" s="7">
        <v>12.731787512508101</v>
      </c>
      <c r="AH804" s="7">
        <v>9.1447298302510998</v>
      </c>
      <c r="AI804" s="7">
        <v>7.23001932581366</v>
      </c>
      <c r="AJ804" s="7">
        <v>12.034787667831999</v>
      </c>
      <c r="AK804" s="7">
        <v>8.7777696755821708</v>
      </c>
      <c r="AL804" s="7">
        <v>2.2631457409990099</v>
      </c>
      <c r="AM804" s="7">
        <v>5.0864482894548697</v>
      </c>
      <c r="AN804" s="7">
        <v>3.7132545298492299</v>
      </c>
      <c r="AO804" s="7">
        <v>2.0823513642309601</v>
      </c>
      <c r="AP804" s="7">
        <v>4.7646523226968096</v>
      </c>
      <c r="AQ804" s="7">
        <v>3.0167674524467101</v>
      </c>
      <c r="AR804" s="7">
        <v>5.9562850414915296</v>
      </c>
      <c r="AS804" s="7">
        <v>5.6805800431414903</v>
      </c>
      <c r="AT804" s="7">
        <v>5.8613466607364604</v>
      </c>
      <c r="AU804" s="7">
        <v>3.2066970280157499</v>
      </c>
      <c r="AV804" s="7">
        <v>10.435920570118499</v>
      </c>
      <c r="AW804" s="7">
        <v>7.0696618962425797</v>
      </c>
      <c r="AX804" s="7">
        <v>6.6338146380770997</v>
      </c>
    </row>
    <row r="805" spans="1:50" x14ac:dyDescent="0.3">
      <c r="A805" s="8" t="s">
        <v>183</v>
      </c>
      <c r="B805" s="7">
        <v>1.04342009630079</v>
      </c>
      <c r="C805" s="7">
        <v>2.9755545708383502</v>
      </c>
      <c r="D805" s="7">
        <v>1.89088563174969</v>
      </c>
      <c r="E805" s="7">
        <v>0.59887795220367501</v>
      </c>
      <c r="F805" s="7">
        <v>1.7748995061931701</v>
      </c>
      <c r="G805" s="7">
        <v>1.07954494946945</v>
      </c>
      <c r="H805" s="7">
        <v>2.2252377721648502</v>
      </c>
      <c r="I805" s="7">
        <v>5.7539639285436603</v>
      </c>
      <c r="J805" s="7">
        <v>3.2594088951883302</v>
      </c>
      <c r="K805" s="7">
        <v>4.91208982393995</v>
      </c>
      <c r="L805" s="7">
        <v>3.3382359260721199</v>
      </c>
      <c r="M805" s="7">
        <v>4.2497275341676399</v>
      </c>
      <c r="N805" s="7">
        <v>1.06574313834412</v>
      </c>
      <c r="O805" s="7">
        <v>1.9538823462016099</v>
      </c>
      <c r="P805" s="7">
        <v>1.36993642205621</v>
      </c>
      <c r="Q805" s="7">
        <v>2.3700322346805698</v>
      </c>
      <c r="R805" s="7">
        <v>5.3006887369660998</v>
      </c>
      <c r="S805" s="7">
        <v>3.5123953031442401</v>
      </c>
      <c r="T805" s="7">
        <v>4.6761102114240103</v>
      </c>
      <c r="U805" s="7">
        <v>9.5791276479927792</v>
      </c>
      <c r="V805" s="7">
        <v>6.7721543574520204</v>
      </c>
      <c r="W805" s="7">
        <v>2.2529639474068901</v>
      </c>
      <c r="X805" s="7">
        <v>7.5222303581302699</v>
      </c>
      <c r="Y805" s="7">
        <v>4.0343873660999199</v>
      </c>
      <c r="Z805" s="7">
        <v>1.95969066080608</v>
      </c>
      <c r="AA805" s="7">
        <v>9.1492910464061197</v>
      </c>
      <c r="AB805" s="7">
        <v>3.5180522057705002</v>
      </c>
      <c r="AC805" s="7">
        <v>8.0077602037106406</v>
      </c>
      <c r="AD805" s="7">
        <v>6.22259748056155</v>
      </c>
      <c r="AE805" s="7">
        <v>7.4673002445617103</v>
      </c>
      <c r="AF805" s="7">
        <v>4.2964787642673299</v>
      </c>
      <c r="AG805" s="7">
        <v>8.4385190834034205</v>
      </c>
      <c r="AH805" s="7">
        <v>5.7312913516577702</v>
      </c>
      <c r="AI805" s="7">
        <v>3.1755130547350001</v>
      </c>
      <c r="AJ805" s="7">
        <v>7.0159625785284296</v>
      </c>
      <c r="AK805" s="7">
        <v>4.41055252667564</v>
      </c>
      <c r="AL805" s="7">
        <v>2.2631457409990099</v>
      </c>
      <c r="AM805" s="7">
        <v>2.38899315242681</v>
      </c>
      <c r="AN805" s="7">
        <v>2.3277836727237999</v>
      </c>
      <c r="AO805" s="7">
        <v>2.3222883560020402</v>
      </c>
      <c r="AP805" s="7">
        <v>1.71459517690671</v>
      </c>
      <c r="AQ805" s="7">
        <v>2.11059015656866</v>
      </c>
      <c r="AR805" s="7">
        <v>2.2334556863945401</v>
      </c>
      <c r="AS805" s="7">
        <v>4.6044164201964204</v>
      </c>
      <c r="AT805" s="7">
        <v>3.0498905506447498</v>
      </c>
      <c r="AU805" s="7">
        <v>2.0022385825300701</v>
      </c>
      <c r="AV805" s="7">
        <v>5.6513585958675598</v>
      </c>
      <c r="AW805" s="7">
        <v>3.9521606356204302</v>
      </c>
      <c r="AX805" s="7">
        <v>3.77654442456824</v>
      </c>
    </row>
    <row r="806" spans="1:50" x14ac:dyDescent="0.3">
      <c r="A806" s="8" t="s">
        <v>184</v>
      </c>
      <c r="B806" s="7">
        <v>0.49530472077797799</v>
      </c>
      <c r="C806" s="7">
        <v>2.7586313337106398</v>
      </c>
      <c r="D806" s="7">
        <v>1.48803650275387</v>
      </c>
      <c r="E806" s="7">
        <v>0.59788124818902699</v>
      </c>
      <c r="F806" s="7">
        <v>1.04359980171126</v>
      </c>
      <c r="G806" s="7">
        <v>0.77956548172746698</v>
      </c>
      <c r="H806" s="7">
        <v>0.89734151315035804</v>
      </c>
      <c r="I806" s="7">
        <v>3.5900957845744301</v>
      </c>
      <c r="J806" s="7">
        <v>1.6865126149857701</v>
      </c>
      <c r="K806" s="7">
        <v>0.97537716497909499</v>
      </c>
      <c r="L806" s="7">
        <v>1.4589335316072001</v>
      </c>
      <c r="M806" s="7">
        <v>1.1788836674998699</v>
      </c>
      <c r="N806" s="7">
        <v>0.386988247327549</v>
      </c>
      <c r="O806" s="7">
        <v>0.89435287064610902</v>
      </c>
      <c r="P806" s="7">
        <v>0.56076383277764996</v>
      </c>
      <c r="Q806" s="7">
        <v>0</v>
      </c>
      <c r="R806" s="7">
        <v>1.7823597686000701</v>
      </c>
      <c r="S806" s="7">
        <v>0.69475968022054901</v>
      </c>
      <c r="T806" s="7">
        <v>1.29589300361035</v>
      </c>
      <c r="U806" s="7">
        <v>6.7378062127378504</v>
      </c>
      <c r="V806" s="7">
        <v>3.6276099989929498</v>
      </c>
      <c r="W806" s="7">
        <v>1.00862402661574</v>
      </c>
      <c r="X806" s="7">
        <v>6.3924996593159804</v>
      </c>
      <c r="Y806" s="7">
        <v>2.8287943098841302</v>
      </c>
      <c r="Z806" s="7">
        <v>1.3504327053330301</v>
      </c>
      <c r="AA806" s="7">
        <v>4.4041461972613503</v>
      </c>
      <c r="AB806" s="7">
        <v>2.0146076580810601</v>
      </c>
      <c r="AC806" s="7">
        <v>5.0734442587929998</v>
      </c>
      <c r="AD806" s="7">
        <v>4.5415803316542496</v>
      </c>
      <c r="AE806" s="7">
        <v>4.9129579532214498</v>
      </c>
      <c r="AF806" s="7">
        <v>1.0736582953370499</v>
      </c>
      <c r="AG806" s="7">
        <v>2.0214974520895899</v>
      </c>
      <c r="AH806" s="7">
        <v>1.4019920265774399</v>
      </c>
      <c r="AI806" s="7">
        <v>1.0025862051158201</v>
      </c>
      <c r="AJ806" s="7">
        <v>3.6960167502440999</v>
      </c>
      <c r="AK806" s="7">
        <v>1.8677737377682999</v>
      </c>
      <c r="AL806" s="7">
        <v>0.32370177746356199</v>
      </c>
      <c r="AM806" s="7">
        <v>1.9189970325454899</v>
      </c>
      <c r="AN806" s="7">
        <v>1.1401023089434299</v>
      </c>
      <c r="AO806" s="7">
        <v>1.4567744859154701</v>
      </c>
      <c r="AP806" s="7">
        <v>1.12878768487637</v>
      </c>
      <c r="AQ806" s="7">
        <v>1.3425158145885101</v>
      </c>
      <c r="AR806" s="7">
        <v>3.34415527998453</v>
      </c>
      <c r="AS806" s="7">
        <v>2.1541869988015399</v>
      </c>
      <c r="AT806" s="7">
        <v>2.93549270163007</v>
      </c>
      <c r="AU806" s="7">
        <v>0</v>
      </c>
      <c r="AV806" s="7">
        <v>1.8675406851682199</v>
      </c>
      <c r="AW806" s="7">
        <v>0.99792792611455206</v>
      </c>
      <c r="AX806" s="7">
        <v>1.9885727413058001</v>
      </c>
    </row>
    <row r="807" spans="1:50" x14ac:dyDescent="0.3">
      <c r="A807" s="8"/>
      <c r="B807" s="7"/>
      <c r="C807" s="7"/>
      <c r="D807" s="7"/>
      <c r="E807" s="7"/>
      <c r="F807" s="7"/>
      <c r="G807" s="7"/>
      <c r="H807" s="7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  <c r="Z807" s="7"/>
      <c r="AA807" s="7"/>
      <c r="AB807" s="7"/>
      <c r="AC807" s="7"/>
      <c r="AD807" s="7"/>
      <c r="AE807" s="7"/>
      <c r="AF807" s="7"/>
      <c r="AG807" s="7"/>
      <c r="AH807" s="7"/>
      <c r="AI807" s="7"/>
      <c r="AJ807" s="7"/>
      <c r="AK807" s="7"/>
      <c r="AL807" s="7"/>
      <c r="AM807" s="7"/>
      <c r="AN807" s="7"/>
      <c r="AO807" s="7"/>
      <c r="AP807" s="7"/>
      <c r="AQ807" s="7"/>
      <c r="AR807" s="7"/>
      <c r="AS807" s="7"/>
      <c r="AT807" s="7"/>
      <c r="AU807" s="7"/>
      <c r="AV807" s="7"/>
      <c r="AW807" s="7"/>
      <c r="AX807" s="7"/>
    </row>
    <row r="808" spans="1:50" x14ac:dyDescent="0.3">
      <c r="A808" s="6" t="s">
        <v>200</v>
      </c>
    </row>
    <row r="809" spans="1:50" x14ac:dyDescent="0.3">
      <c r="A809" s="8" t="s">
        <v>181</v>
      </c>
      <c r="B809" s="7">
        <v>9.1541583627820202</v>
      </c>
      <c r="C809" s="7">
        <v>15.983065794266199</v>
      </c>
      <c r="D809" s="7">
        <v>12.1525556102028</v>
      </c>
      <c r="E809" s="7">
        <v>7.8794747985045301</v>
      </c>
      <c r="F809" s="7">
        <v>13.087932148725899</v>
      </c>
      <c r="G809" s="7">
        <v>10.0274266280353</v>
      </c>
      <c r="H809" s="7">
        <v>10.617639829219099</v>
      </c>
      <c r="I809" s="7">
        <v>29.951976400914798</v>
      </c>
      <c r="J809" s="7">
        <v>16.256767243807602</v>
      </c>
      <c r="K809" s="7">
        <v>13.0391776947789</v>
      </c>
      <c r="L809" s="7">
        <v>14.310505507234099</v>
      </c>
      <c r="M809" s="7">
        <v>13.575308865862301</v>
      </c>
      <c r="N809" s="7">
        <v>10.642127304326801</v>
      </c>
      <c r="O809" s="7">
        <v>16.204705758150901</v>
      </c>
      <c r="P809" s="7">
        <v>12.5444239725102</v>
      </c>
      <c r="Q809" s="7">
        <v>14.5841997847582</v>
      </c>
      <c r="R809" s="7">
        <v>25.100640725765999</v>
      </c>
      <c r="S809" s="7">
        <v>18.6834839326335</v>
      </c>
      <c r="T809" s="7">
        <v>18.7972867789357</v>
      </c>
      <c r="U809" s="7">
        <v>36.199066088083903</v>
      </c>
      <c r="V809" s="7">
        <v>26.2365623114611</v>
      </c>
      <c r="W809" s="7">
        <v>10.592217836755999</v>
      </c>
      <c r="X809" s="7">
        <v>23.865736503569501</v>
      </c>
      <c r="Y809" s="7">
        <v>15.0681411334477</v>
      </c>
      <c r="Z809" s="7">
        <v>11.366293819373499</v>
      </c>
      <c r="AA809" s="7">
        <v>29.172777848138399</v>
      </c>
      <c r="AB809" s="7">
        <v>15.2358764518318</v>
      </c>
      <c r="AC809" s="7">
        <v>18.1056822153299</v>
      </c>
      <c r="AD809" s="7">
        <v>33.997039860979001</v>
      </c>
      <c r="AE809" s="7">
        <v>22.911376352575299</v>
      </c>
      <c r="AF809" s="7">
        <v>17.4369677709964</v>
      </c>
      <c r="AG809" s="7">
        <v>29.178124231787798</v>
      </c>
      <c r="AH809" s="7">
        <v>21.526132326510201</v>
      </c>
      <c r="AI809" s="7">
        <v>16.721112456938599</v>
      </c>
      <c r="AJ809" s="7">
        <v>22.414693620147101</v>
      </c>
      <c r="AK809" s="7">
        <v>18.5551742908313</v>
      </c>
      <c r="AL809" s="7">
        <v>10.9866591900277</v>
      </c>
      <c r="AM809" s="7">
        <v>16.446035782727801</v>
      </c>
      <c r="AN809" s="7">
        <v>13.790712189252799</v>
      </c>
      <c r="AO809" s="7">
        <v>6.3842824938031404</v>
      </c>
      <c r="AP809" s="7">
        <v>18.4999561635099</v>
      </c>
      <c r="AQ809" s="7">
        <v>10.604942506175901</v>
      </c>
      <c r="AR809" s="7">
        <v>10.7635606265424</v>
      </c>
      <c r="AS809" s="7">
        <v>44.776101748559597</v>
      </c>
      <c r="AT809" s="7">
        <v>22.475700772039801</v>
      </c>
      <c r="AU809" s="7">
        <v>8.1710369884945102</v>
      </c>
      <c r="AV809" s="7">
        <v>22.181805736075901</v>
      </c>
      <c r="AW809" s="7">
        <v>15.657747993285801</v>
      </c>
      <c r="AX809" s="7">
        <v>16.155211266623301</v>
      </c>
    </row>
    <row r="810" spans="1:50" x14ac:dyDescent="0.3">
      <c r="A810" s="8" t="s">
        <v>182</v>
      </c>
      <c r="B810" s="7">
        <v>7.9268763696958002</v>
      </c>
      <c r="C810" s="7">
        <v>14.740475979486099</v>
      </c>
      <c r="D810" s="7">
        <v>10.9164340816001</v>
      </c>
      <c r="E810" s="7">
        <v>7.5492233457945099</v>
      </c>
      <c r="F810" s="7">
        <v>11.8986162182239</v>
      </c>
      <c r="G810" s="7">
        <v>9.3381248573473208</v>
      </c>
      <c r="H810" s="7">
        <v>10.617639829219099</v>
      </c>
      <c r="I810" s="7">
        <v>29.768940471287699</v>
      </c>
      <c r="J810" s="7">
        <v>16.193062799579501</v>
      </c>
      <c r="K810" s="7">
        <v>13.0391776947789</v>
      </c>
      <c r="L810" s="7">
        <v>14.2303162504453</v>
      </c>
      <c r="M810" s="7">
        <v>13.5412205936086</v>
      </c>
      <c r="N810" s="7">
        <v>9.9608537270151007</v>
      </c>
      <c r="O810" s="7">
        <v>15.600054025919899</v>
      </c>
      <c r="P810" s="7">
        <v>11.8965085991415</v>
      </c>
      <c r="Q810" s="7">
        <v>11.3106160998537</v>
      </c>
      <c r="R810" s="7">
        <v>25.100640725765999</v>
      </c>
      <c r="S810" s="7">
        <v>16.779308166306802</v>
      </c>
      <c r="T810" s="7">
        <v>18.466943340653899</v>
      </c>
      <c r="U810" s="7">
        <v>35.862835768072898</v>
      </c>
      <c r="V810" s="7">
        <v>25.898609493890799</v>
      </c>
      <c r="W810" s="7">
        <v>10.4943112880183</v>
      </c>
      <c r="X810" s="7">
        <v>23.178097818224099</v>
      </c>
      <c r="Y810" s="7">
        <v>14.7600418558791</v>
      </c>
      <c r="Z810" s="7">
        <v>10.537348316953301</v>
      </c>
      <c r="AA810" s="7">
        <v>27.3496358802971</v>
      </c>
      <c r="AB810" s="7">
        <v>14.1817891883332</v>
      </c>
      <c r="AC810" s="7">
        <v>17.829744730268501</v>
      </c>
      <c r="AD810" s="7">
        <v>32.193614508978499</v>
      </c>
      <c r="AE810" s="7">
        <v>22.139294643703099</v>
      </c>
      <c r="AF810" s="7">
        <v>16.180794295293001</v>
      </c>
      <c r="AG810" s="7">
        <v>28.865638492769602</v>
      </c>
      <c r="AH810" s="7">
        <v>20.6283395865735</v>
      </c>
      <c r="AI810" s="7">
        <v>15.8694481152497</v>
      </c>
      <c r="AJ810" s="7">
        <v>20.723319177060301</v>
      </c>
      <c r="AK810" s="7">
        <v>17.417279477948998</v>
      </c>
      <c r="AL810" s="7">
        <v>10.607967060926301</v>
      </c>
      <c r="AM810" s="7">
        <v>15.3711719102389</v>
      </c>
      <c r="AN810" s="7">
        <v>13.0442919139737</v>
      </c>
      <c r="AO810" s="7">
        <v>5.5669513598772804</v>
      </c>
      <c r="AP810" s="7">
        <v>17.965570335402699</v>
      </c>
      <c r="AQ810" s="7">
        <v>9.8922531768401196</v>
      </c>
      <c r="AR810" s="7">
        <v>9.9740116152176697</v>
      </c>
      <c r="AS810" s="7">
        <v>44.776101748559597</v>
      </c>
      <c r="AT810" s="7">
        <v>22.027340488037201</v>
      </c>
      <c r="AU810" s="7">
        <v>8.0173704736562907</v>
      </c>
      <c r="AV810" s="7">
        <v>20.656929632792298</v>
      </c>
      <c r="AW810" s="7">
        <v>14.715565078189501</v>
      </c>
      <c r="AX810" s="7">
        <v>15.4778888621705</v>
      </c>
    </row>
    <row r="811" spans="1:50" x14ac:dyDescent="0.3">
      <c r="A811" s="8" t="s">
        <v>183</v>
      </c>
      <c r="B811" s="7">
        <v>2.19272640667762</v>
      </c>
      <c r="C811" s="7">
        <v>8.8481716688449907</v>
      </c>
      <c r="D811" s="7">
        <v>5.1023891520865696</v>
      </c>
      <c r="E811" s="7">
        <v>2.1411619468035901</v>
      </c>
      <c r="F811" s="7">
        <v>4.3380756033943904</v>
      </c>
      <c r="G811" s="7">
        <v>3.02878930147144</v>
      </c>
      <c r="H811" s="7">
        <v>6.1866011470657396</v>
      </c>
      <c r="I811" s="7">
        <v>14.340556521003499</v>
      </c>
      <c r="J811" s="7">
        <v>8.3563981611464104</v>
      </c>
      <c r="K811" s="7">
        <v>7.2242221281057297</v>
      </c>
      <c r="L811" s="7">
        <v>7.9382643244985998</v>
      </c>
      <c r="M811" s="7">
        <v>7.5268564906071402</v>
      </c>
      <c r="N811" s="7">
        <v>3.59071428891933</v>
      </c>
      <c r="O811" s="7">
        <v>8.2566384552631096</v>
      </c>
      <c r="P811" s="7">
        <v>5.1836330497291403</v>
      </c>
      <c r="Q811" s="7">
        <v>7.2837603678889602</v>
      </c>
      <c r="R811" s="7">
        <v>15.4925688724836</v>
      </c>
      <c r="S811" s="7">
        <v>10.3904974375112</v>
      </c>
      <c r="T811" s="7">
        <v>11.8830157381886</v>
      </c>
      <c r="U811" s="7">
        <v>23.459576934384899</v>
      </c>
      <c r="V811" s="7">
        <v>16.5686474230362</v>
      </c>
      <c r="W811" s="7">
        <v>4.4626767506578204</v>
      </c>
      <c r="X811" s="7">
        <v>13.4076761890394</v>
      </c>
      <c r="Y811" s="7">
        <v>7.3752954348647197</v>
      </c>
      <c r="Z811" s="7">
        <v>5.9860167770421304</v>
      </c>
      <c r="AA811" s="7">
        <v>21.299569529659099</v>
      </c>
      <c r="AB811" s="7">
        <v>9.2340502765161396</v>
      </c>
      <c r="AC811" s="7">
        <v>13.0786125621067</v>
      </c>
      <c r="AD811" s="7">
        <v>18.9065422730623</v>
      </c>
      <c r="AE811" s="7">
        <v>14.683298145979</v>
      </c>
      <c r="AF811" s="7">
        <v>8.7646992228064597</v>
      </c>
      <c r="AG811" s="7">
        <v>19.9776090866138</v>
      </c>
      <c r="AH811" s="7">
        <v>12.6253223717798</v>
      </c>
      <c r="AI811" s="7">
        <v>9.2946542415381099</v>
      </c>
      <c r="AJ811" s="7">
        <v>13.107760342846801</v>
      </c>
      <c r="AK811" s="7">
        <v>10.4955183511006</v>
      </c>
      <c r="AL811" s="7">
        <v>7.2097777908362097</v>
      </c>
      <c r="AM811" s="7">
        <v>6.4159472760491099</v>
      </c>
      <c r="AN811" s="7">
        <v>6.81568676940865</v>
      </c>
      <c r="AO811" s="7">
        <v>4.51926650125636</v>
      </c>
      <c r="AP811" s="7">
        <v>13.652474968048599</v>
      </c>
      <c r="AQ811" s="7">
        <v>7.6225163394115896</v>
      </c>
      <c r="AR811" s="7">
        <v>4.5261531198565503</v>
      </c>
      <c r="AS811" s="7">
        <v>38.888099813400103</v>
      </c>
      <c r="AT811" s="7">
        <v>16.1367633912506</v>
      </c>
      <c r="AU811" s="7">
        <v>5.7798726836638403</v>
      </c>
      <c r="AV811" s="7">
        <v>13.4334846479516</v>
      </c>
      <c r="AW811" s="7">
        <v>9.7153332389522795</v>
      </c>
      <c r="AX811" s="7">
        <v>8.9351931429063303</v>
      </c>
    </row>
    <row r="812" spans="1:50" x14ac:dyDescent="0.3">
      <c r="A812" s="8" t="s">
        <v>184</v>
      </c>
      <c r="B812" s="7">
        <v>1.2075385436938399</v>
      </c>
      <c r="C812" s="7">
        <v>8.7408087130062899</v>
      </c>
      <c r="D812" s="7">
        <v>4.5173778364819599</v>
      </c>
      <c r="E812" s="7">
        <v>2.2576912412860199</v>
      </c>
      <c r="F812" s="7">
        <v>3.6294841178153998</v>
      </c>
      <c r="G812" s="7">
        <v>2.8094136309006399</v>
      </c>
      <c r="H812" s="7">
        <v>2.7637488179337999</v>
      </c>
      <c r="I812" s="7">
        <v>10.302766266689</v>
      </c>
      <c r="J812" s="7">
        <v>4.7791921520040797</v>
      </c>
      <c r="K812" s="7">
        <v>3.2856651271159101</v>
      </c>
      <c r="L812" s="7">
        <v>6.2173030508116804</v>
      </c>
      <c r="M812" s="7">
        <v>4.5410692268188999</v>
      </c>
      <c r="N812" s="7">
        <v>2.1024408242435402</v>
      </c>
      <c r="O812" s="7">
        <v>5.7751788959781001</v>
      </c>
      <c r="P812" s="7">
        <v>3.35104814913272</v>
      </c>
      <c r="Q812" s="7">
        <v>2.9620054354817902</v>
      </c>
      <c r="R812" s="7">
        <v>8.9445223334103297</v>
      </c>
      <c r="S812" s="7">
        <v>5.23230715995272</v>
      </c>
      <c r="T812" s="7">
        <v>5.2406905326025601</v>
      </c>
      <c r="U812" s="7">
        <v>17.447343492642201</v>
      </c>
      <c r="V812" s="7">
        <v>10.174843200140799</v>
      </c>
      <c r="W812" s="7">
        <v>3.0920431213047301</v>
      </c>
      <c r="X812" s="7">
        <v>12.871266777159899</v>
      </c>
      <c r="Y812" s="7">
        <v>6.3043849820583597</v>
      </c>
      <c r="Z812" s="7">
        <v>2.6049700271181302</v>
      </c>
      <c r="AA812" s="7">
        <v>13.108446460679801</v>
      </c>
      <c r="AB812" s="7">
        <v>4.7275585328646796</v>
      </c>
      <c r="AC812" s="7">
        <v>8.5292411487609296</v>
      </c>
      <c r="AD812" s="7">
        <v>14.594689615360201</v>
      </c>
      <c r="AE812" s="7">
        <v>10.2098493988159</v>
      </c>
      <c r="AF812" s="7">
        <v>4.2846118577441796</v>
      </c>
      <c r="AG812" s="7">
        <v>9.9930463093732893</v>
      </c>
      <c r="AH812" s="7">
        <v>6.1672428283609397</v>
      </c>
      <c r="AI812" s="7">
        <v>2.37445269765283</v>
      </c>
      <c r="AJ812" s="7">
        <v>7.2926167089296996</v>
      </c>
      <c r="AK812" s="7">
        <v>3.9502310596213999</v>
      </c>
      <c r="AL812" s="7">
        <v>2.6171508560316701</v>
      </c>
      <c r="AM812" s="7">
        <v>6.1547656640200001</v>
      </c>
      <c r="AN812" s="7">
        <v>4.4231379839868001</v>
      </c>
      <c r="AO812" s="7">
        <v>1.94845338032274</v>
      </c>
      <c r="AP812" s="7">
        <v>7.79009805741231</v>
      </c>
      <c r="AQ812" s="7">
        <v>3.8823700951082398</v>
      </c>
      <c r="AR812" s="7">
        <v>5.4219618538098198</v>
      </c>
      <c r="AS812" s="7">
        <v>32.829593560607996</v>
      </c>
      <c r="AT812" s="7">
        <v>14.0469170210066</v>
      </c>
      <c r="AU812" s="7">
        <v>2.3521060247418801</v>
      </c>
      <c r="AV812" s="7">
        <v>10.4806841233972</v>
      </c>
      <c r="AW812" s="7">
        <v>6.5991727236088797</v>
      </c>
      <c r="AX812" s="7">
        <v>5.7424232802848802</v>
      </c>
    </row>
    <row r="813" spans="1:50" x14ac:dyDescent="0.3">
      <c r="A813" s="8"/>
      <c r="B813" s="7"/>
      <c r="C813" s="7"/>
      <c r="D813" s="7"/>
      <c r="E813" s="7"/>
      <c r="F813" s="7"/>
      <c r="G813" s="7"/>
      <c r="H813" s="7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  <c r="Z813" s="7"/>
      <c r="AA813" s="7"/>
      <c r="AB813" s="7"/>
      <c r="AC813" s="7"/>
      <c r="AD813" s="7"/>
      <c r="AE813" s="7"/>
      <c r="AF813" s="7"/>
      <c r="AG813" s="7"/>
      <c r="AH813" s="7"/>
      <c r="AI813" s="7"/>
      <c r="AJ813" s="7"/>
      <c r="AK813" s="7"/>
      <c r="AL813" s="7"/>
      <c r="AM813" s="7"/>
      <c r="AN813" s="7"/>
      <c r="AO813" s="7"/>
      <c r="AP813" s="7"/>
      <c r="AQ813" s="7"/>
      <c r="AR813" s="7"/>
      <c r="AS813" s="7"/>
      <c r="AT813" s="7"/>
      <c r="AU813" s="7"/>
      <c r="AV813" s="7"/>
      <c r="AW813" s="7"/>
      <c r="AX813" s="7"/>
    </row>
    <row r="814" spans="1:50" x14ac:dyDescent="0.3">
      <c r="A814" s="6" t="s">
        <v>201</v>
      </c>
    </row>
    <row r="815" spans="1:50" x14ac:dyDescent="0.3">
      <c r="A815" s="8" t="s">
        <v>181</v>
      </c>
      <c r="B815" s="7">
        <v>8.0820702991520008</v>
      </c>
      <c r="C815" s="7">
        <v>9.8247043710547004</v>
      </c>
      <c r="D815" s="7">
        <v>8.8484722609439395</v>
      </c>
      <c r="E815" s="7">
        <v>5.5190861223813403</v>
      </c>
      <c r="F815" s="7">
        <v>9.7458838161809194</v>
      </c>
      <c r="G815" s="7">
        <v>7.2634531103395199</v>
      </c>
      <c r="H815" s="7">
        <v>7.1638717649095902</v>
      </c>
      <c r="I815" s="7">
        <v>17.536028362598099</v>
      </c>
      <c r="J815" s="7">
        <v>10.209219577617</v>
      </c>
      <c r="K815" s="7">
        <v>4.7535608054698102</v>
      </c>
      <c r="L815" s="7">
        <v>10.9627518115439</v>
      </c>
      <c r="M815" s="7">
        <v>7.3683816995452203</v>
      </c>
      <c r="N815" s="7">
        <v>7.8298443105498903</v>
      </c>
      <c r="O815" s="7">
        <v>12.173141173723099</v>
      </c>
      <c r="P815" s="7">
        <v>9.3169215009171502</v>
      </c>
      <c r="Q815" s="7">
        <v>7.1342947058747503</v>
      </c>
      <c r="R815" s="7">
        <v>21.0638786858275</v>
      </c>
      <c r="S815" s="7">
        <v>12.5640140487426</v>
      </c>
      <c r="T815" s="7">
        <v>6.2532029731275296</v>
      </c>
      <c r="U815" s="7">
        <v>18.212180974742001</v>
      </c>
      <c r="V815" s="7">
        <v>11.3656762932925</v>
      </c>
      <c r="W815" s="7">
        <v>5.8917247843174199</v>
      </c>
      <c r="X815" s="7">
        <v>14.1645224390316</v>
      </c>
      <c r="Y815" s="7">
        <v>8.6848658402630594</v>
      </c>
      <c r="Z815" s="7">
        <v>9.1091365075609296</v>
      </c>
      <c r="AA815" s="7">
        <v>15.889149740255901</v>
      </c>
      <c r="AB815" s="7">
        <v>10.5825223489596</v>
      </c>
      <c r="AC815" s="7">
        <v>10.107882731472699</v>
      </c>
      <c r="AD815" s="7">
        <v>18.493457982362902</v>
      </c>
      <c r="AE815" s="7">
        <v>12.654181541025</v>
      </c>
      <c r="AF815" s="7">
        <v>6.9258021934083196</v>
      </c>
      <c r="AG815" s="7">
        <v>18.836892919411799</v>
      </c>
      <c r="AH815" s="7">
        <v>11.0755690633779</v>
      </c>
      <c r="AI815" s="7">
        <v>7.2009973937530001</v>
      </c>
      <c r="AJ815" s="7">
        <v>18.488242353095799</v>
      </c>
      <c r="AK815" s="7">
        <v>10.8359452619971</v>
      </c>
      <c r="AL815" s="7">
        <v>10.0580277486324</v>
      </c>
      <c r="AM815" s="7">
        <v>5.8247960960149401</v>
      </c>
      <c r="AN815" s="7">
        <v>7.8837491088681597</v>
      </c>
      <c r="AO815" s="7">
        <v>5.6548980327963196</v>
      </c>
      <c r="AP815" s="7">
        <v>20.322625768267098</v>
      </c>
      <c r="AQ815" s="7">
        <v>10.8006880260874</v>
      </c>
      <c r="AR815" s="7">
        <v>6.2432671502987098</v>
      </c>
      <c r="AS815" s="7">
        <v>28.9082206333272</v>
      </c>
      <c r="AT815" s="7">
        <v>14.0478916454845</v>
      </c>
      <c r="AU815" s="7">
        <v>8.94670680465887</v>
      </c>
      <c r="AV815" s="7">
        <v>15.380223009682799</v>
      </c>
      <c r="AW815" s="7">
        <v>12.3844822357872</v>
      </c>
      <c r="AX815" s="7">
        <v>9.84572771439157</v>
      </c>
    </row>
    <row r="816" spans="1:50" x14ac:dyDescent="0.3">
      <c r="A816" s="8" t="s">
        <v>182</v>
      </c>
      <c r="B816" s="7">
        <v>6.1988507789102396</v>
      </c>
      <c r="C816" s="7">
        <v>9.4296611858301596</v>
      </c>
      <c r="D816" s="7">
        <v>7.6197454314162103</v>
      </c>
      <c r="E816" s="7">
        <v>5.4310056405874398</v>
      </c>
      <c r="F816" s="7">
        <v>8.8392333741232001</v>
      </c>
      <c r="G816" s="7">
        <v>6.8375550845186002</v>
      </c>
      <c r="H816" s="7">
        <v>6.9224152794417098</v>
      </c>
      <c r="I816" s="7">
        <v>17.099860511462801</v>
      </c>
      <c r="J816" s="7">
        <v>9.9051403475467996</v>
      </c>
      <c r="K816" s="7">
        <v>4.5925181391713901</v>
      </c>
      <c r="L816" s="7">
        <v>10.7754151648549</v>
      </c>
      <c r="M816" s="7">
        <v>7.1962660852175704</v>
      </c>
      <c r="N816" s="7">
        <v>7.0897735950687002</v>
      </c>
      <c r="O816" s="7">
        <v>11.497025652687601</v>
      </c>
      <c r="P816" s="7">
        <v>8.5987480477834008</v>
      </c>
      <c r="Q816" s="7">
        <v>6.3423232252074504</v>
      </c>
      <c r="R816" s="7">
        <v>20.682878219173102</v>
      </c>
      <c r="S816" s="7">
        <v>11.9322381106956</v>
      </c>
      <c r="T816" s="7">
        <v>6.0147567693816004</v>
      </c>
      <c r="U816" s="7">
        <v>17.4900486021956</v>
      </c>
      <c r="V816" s="7">
        <v>10.920453838851</v>
      </c>
      <c r="W816" s="7">
        <v>5.8917247843174199</v>
      </c>
      <c r="X816" s="7">
        <v>12.6233274254277</v>
      </c>
      <c r="Y816" s="7">
        <v>8.1531028287639202</v>
      </c>
      <c r="Z816" s="7">
        <v>8.4026564757483495</v>
      </c>
      <c r="AA816" s="7">
        <v>13.9267546424106</v>
      </c>
      <c r="AB816" s="7">
        <v>9.6031154934398604</v>
      </c>
      <c r="AC816" s="7">
        <v>10.107882731472699</v>
      </c>
      <c r="AD816" s="7">
        <v>17.331254918195199</v>
      </c>
      <c r="AE816" s="7">
        <v>12.301275963267001</v>
      </c>
      <c r="AF816" s="7">
        <v>6.8926649475100401</v>
      </c>
      <c r="AG816" s="7">
        <v>17.341325474895701</v>
      </c>
      <c r="AH816" s="7">
        <v>10.532928151739</v>
      </c>
      <c r="AI816" s="7">
        <v>6.3934956447249798</v>
      </c>
      <c r="AJ816" s="7">
        <v>18.0276039866133</v>
      </c>
      <c r="AK816" s="7">
        <v>10.140147504288301</v>
      </c>
      <c r="AL816" s="7">
        <v>10.0580277486324</v>
      </c>
      <c r="AM816" s="7">
        <v>5.4778203303366402</v>
      </c>
      <c r="AN816" s="7">
        <v>7.7055349080545303</v>
      </c>
      <c r="AO816" s="7">
        <v>4.3631969461829998</v>
      </c>
      <c r="AP816" s="7">
        <v>18.562535180237099</v>
      </c>
      <c r="AQ816" s="7">
        <v>9.3589083892382199</v>
      </c>
      <c r="AR816" s="7">
        <v>5.2278665987649697</v>
      </c>
      <c r="AS816" s="7">
        <v>27.907726487578799</v>
      </c>
      <c r="AT816" s="7">
        <v>13.0376240804276</v>
      </c>
      <c r="AU816" s="7">
        <v>8.94670680465887</v>
      </c>
      <c r="AV816" s="7">
        <v>15.233062172323301</v>
      </c>
      <c r="AW816" s="7">
        <v>12.3058462465433</v>
      </c>
      <c r="AX816" s="7">
        <v>9.2874448788523907</v>
      </c>
    </row>
    <row r="817" spans="1:50" x14ac:dyDescent="0.3">
      <c r="A817" s="8" t="s">
        <v>183</v>
      </c>
      <c r="B817" s="7">
        <v>0.773222449030458</v>
      </c>
      <c r="C817" s="7">
        <v>3.1979516021835699</v>
      </c>
      <c r="D817" s="7">
        <v>1.8389116663935601</v>
      </c>
      <c r="E817" s="7">
        <v>1.4180020225182599</v>
      </c>
      <c r="F817" s="7">
        <v>1.97719431787058</v>
      </c>
      <c r="G817" s="7">
        <v>1.64803283621928</v>
      </c>
      <c r="H817" s="7">
        <v>3.1512464829916902</v>
      </c>
      <c r="I817" s="7">
        <v>6.3411500595650603</v>
      </c>
      <c r="J817" s="7">
        <v>4.0861181669726401</v>
      </c>
      <c r="K817" s="7">
        <v>0.83481563189001295</v>
      </c>
      <c r="L817" s="7">
        <v>3.56453174714163</v>
      </c>
      <c r="M817" s="7">
        <v>1.9843564860966001</v>
      </c>
      <c r="N817" s="7">
        <v>2.9814913144569002</v>
      </c>
      <c r="O817" s="7">
        <v>4.6763825030105002</v>
      </c>
      <c r="P817" s="7">
        <v>3.5617956560788802</v>
      </c>
      <c r="Q817" s="7">
        <v>3.03077436609628</v>
      </c>
      <c r="R817" s="7">
        <v>7.6246547441490904</v>
      </c>
      <c r="S817" s="7">
        <v>4.8214582216538302</v>
      </c>
      <c r="T817" s="7">
        <v>2.3056959046225698</v>
      </c>
      <c r="U817" s="7">
        <v>7.6615192245638504</v>
      </c>
      <c r="V817" s="7">
        <v>4.5953149529242596</v>
      </c>
      <c r="W817" s="7">
        <v>2.2419268227751301</v>
      </c>
      <c r="X817" s="7">
        <v>3.1146978793548401</v>
      </c>
      <c r="Y817" s="7">
        <v>2.5351207931269202</v>
      </c>
      <c r="Z817" s="7">
        <v>3.51023654144673</v>
      </c>
      <c r="AA817" s="7">
        <v>8.9183646235656902</v>
      </c>
      <c r="AB817" s="7">
        <v>4.6854937380314796</v>
      </c>
      <c r="AC817" s="7">
        <v>4.7004132726278502</v>
      </c>
      <c r="AD817" s="7">
        <v>10.620780012644101</v>
      </c>
      <c r="AE817" s="7">
        <v>6.4976394525721801</v>
      </c>
      <c r="AF817" s="7">
        <v>3.9577588947185798</v>
      </c>
      <c r="AG817" s="7">
        <v>11.012752600983401</v>
      </c>
      <c r="AH817" s="7">
        <v>6.4072268764606397</v>
      </c>
      <c r="AI817" s="7">
        <v>4.0072979375602298</v>
      </c>
      <c r="AJ817" s="7">
        <v>10.248496267409401</v>
      </c>
      <c r="AK817" s="7">
        <v>6.0084886915195197</v>
      </c>
      <c r="AL817" s="7">
        <v>7.7097690515076396</v>
      </c>
      <c r="AM817" s="7">
        <v>1.7235788840939901</v>
      </c>
      <c r="AN817" s="7">
        <v>4.6351332926716102</v>
      </c>
      <c r="AO817" s="7">
        <v>2.5478397675919302</v>
      </c>
      <c r="AP817" s="7">
        <v>7.7494408674737496</v>
      </c>
      <c r="AQ817" s="7">
        <v>4.3779037965314602</v>
      </c>
      <c r="AR817" s="7">
        <v>3.7818090182318702</v>
      </c>
      <c r="AS817" s="7">
        <v>24.524047351689902</v>
      </c>
      <c r="AT817" s="7">
        <v>10.9243509830105</v>
      </c>
      <c r="AU817" s="7">
        <v>2.6594402546731</v>
      </c>
      <c r="AV817" s="7">
        <v>12.634395768520999</v>
      </c>
      <c r="AW817" s="7">
        <v>7.9895981184749001</v>
      </c>
      <c r="AX817" s="7">
        <v>4.4500782617407699</v>
      </c>
    </row>
    <row r="818" spans="1:50" x14ac:dyDescent="0.3">
      <c r="A818" s="8" t="s">
        <v>184</v>
      </c>
      <c r="B818" s="7">
        <v>1.62210960202486</v>
      </c>
      <c r="C818" s="7">
        <v>3.0696045672744399</v>
      </c>
      <c r="D818" s="7">
        <v>2.2592562852867299</v>
      </c>
      <c r="E818" s="7">
        <v>2.4114448828988801</v>
      </c>
      <c r="F818" s="7">
        <v>3.58657337629919</v>
      </c>
      <c r="G818" s="7">
        <v>2.8948654655471899</v>
      </c>
      <c r="H818" s="7">
        <v>2.6350468122925501</v>
      </c>
      <c r="I818" s="7">
        <v>5.2072792810379296</v>
      </c>
      <c r="J818" s="7">
        <v>3.3888963384370498</v>
      </c>
      <c r="K818" s="7">
        <v>0.90197462147346996</v>
      </c>
      <c r="L818" s="7">
        <v>3.2607220050753898</v>
      </c>
      <c r="M818" s="7">
        <v>1.8952927423775401</v>
      </c>
      <c r="N818" s="7">
        <v>2.0164949089076698</v>
      </c>
      <c r="O818" s="7">
        <v>3.6216743652268901</v>
      </c>
      <c r="P818" s="7">
        <v>2.5657399804951901</v>
      </c>
      <c r="Q818" s="7">
        <v>4.68059277203331</v>
      </c>
      <c r="R818" s="7">
        <v>11.554073538859599</v>
      </c>
      <c r="S818" s="7">
        <v>7.35777801991998</v>
      </c>
      <c r="T818" s="7">
        <v>0.15086464394016699</v>
      </c>
      <c r="U818" s="7">
        <v>4.7822771201703</v>
      </c>
      <c r="V818" s="7">
        <v>2.13079743721141</v>
      </c>
      <c r="W818" s="7">
        <v>2.33016986496885</v>
      </c>
      <c r="X818" s="7">
        <v>7.0691567153629897</v>
      </c>
      <c r="Y818" s="7">
        <v>3.9202511353664402</v>
      </c>
      <c r="Z818" s="7">
        <v>2.4954366798445302</v>
      </c>
      <c r="AA818" s="7">
        <v>4.4932654374265697</v>
      </c>
      <c r="AB818" s="7">
        <v>2.9320479861621398</v>
      </c>
      <c r="AC818" s="7">
        <v>2.4169501346795799</v>
      </c>
      <c r="AD818" s="7">
        <v>7.2261035921880898</v>
      </c>
      <c r="AE818" s="7">
        <v>3.88002993842011</v>
      </c>
      <c r="AF818" s="7">
        <v>2.3419430237900301</v>
      </c>
      <c r="AG818" s="7">
        <v>7.3307411158816196</v>
      </c>
      <c r="AH818" s="7">
        <v>4.0772333125550801</v>
      </c>
      <c r="AI818" s="7">
        <v>1.7644162940995001</v>
      </c>
      <c r="AJ818" s="7">
        <v>3.37603271161721</v>
      </c>
      <c r="AK818" s="7">
        <v>2.2826096903142901</v>
      </c>
      <c r="AL818" s="7">
        <v>3.1048445475544399</v>
      </c>
      <c r="AM818" s="7">
        <v>2.0352971871813601</v>
      </c>
      <c r="AN818" s="7">
        <v>2.5521903381480699</v>
      </c>
      <c r="AO818" s="7">
        <v>1.5285121064475999</v>
      </c>
      <c r="AP818" s="7">
        <v>9.8272845769643702</v>
      </c>
      <c r="AQ818" s="7">
        <v>4.4482448370084597</v>
      </c>
      <c r="AR818" s="7">
        <v>2.0178242529025301</v>
      </c>
      <c r="AS818" s="7">
        <v>20.8949136898452</v>
      </c>
      <c r="AT818" s="7">
        <v>8.5181064938387294</v>
      </c>
      <c r="AU818" s="7">
        <v>0.29890772622046902</v>
      </c>
      <c r="AV818" s="7">
        <v>4.1592359282452103</v>
      </c>
      <c r="AW818" s="7">
        <v>2.3616897300412201</v>
      </c>
      <c r="AX818" s="7">
        <v>3.2148940070411198</v>
      </c>
    </row>
    <row r="819" spans="1:50" x14ac:dyDescent="0.3">
      <c r="A819" s="8"/>
      <c r="B819" s="7"/>
      <c r="C819" s="7"/>
      <c r="D819" s="7"/>
      <c r="E819" s="7"/>
      <c r="F819" s="7"/>
      <c r="G819" s="7"/>
      <c r="H819" s="7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  <c r="Z819" s="7"/>
      <c r="AA819" s="7"/>
      <c r="AB819" s="7"/>
      <c r="AC819" s="7"/>
      <c r="AD819" s="7"/>
      <c r="AE819" s="7"/>
      <c r="AF819" s="7"/>
      <c r="AG819" s="7"/>
      <c r="AH819" s="7"/>
      <c r="AI819" s="7"/>
      <c r="AJ819" s="7"/>
      <c r="AK819" s="7"/>
      <c r="AL819" s="7"/>
      <c r="AM819" s="7"/>
      <c r="AN819" s="7"/>
      <c r="AO819" s="7"/>
      <c r="AP819" s="7"/>
      <c r="AQ819" s="7"/>
      <c r="AR819" s="7"/>
      <c r="AS819" s="7"/>
      <c r="AT819" s="7"/>
      <c r="AU819" s="7"/>
      <c r="AV819" s="7"/>
      <c r="AW819" s="7"/>
      <c r="AX819" s="7"/>
    </row>
    <row r="820" spans="1:50" x14ac:dyDescent="0.3">
      <c r="A820" s="6" t="s">
        <v>202</v>
      </c>
    </row>
    <row r="821" spans="1:50" x14ac:dyDescent="0.3">
      <c r="A821" s="8" t="s">
        <v>181</v>
      </c>
      <c r="B821" s="7">
        <v>9.6880623718321992</v>
      </c>
      <c r="C821" s="7">
        <v>8.2897467748729206</v>
      </c>
      <c r="D821" s="7">
        <v>9.0737460629056894</v>
      </c>
      <c r="E821" s="7">
        <v>6.2878220015171502</v>
      </c>
      <c r="F821" s="7">
        <v>7.7416425621051497</v>
      </c>
      <c r="G821" s="7">
        <v>6.8876531344091196</v>
      </c>
      <c r="H821" s="7">
        <v>14.5938588035</v>
      </c>
      <c r="I821" s="7">
        <v>17.9302377785388</v>
      </c>
      <c r="J821" s="7">
        <v>15.571658337536</v>
      </c>
      <c r="K821" s="7">
        <v>13.708371297277999</v>
      </c>
      <c r="L821" s="7">
        <v>13.2255363949253</v>
      </c>
      <c r="M821" s="7">
        <v>13.5052251643113</v>
      </c>
      <c r="N821" s="7">
        <v>6.5894378428524298</v>
      </c>
      <c r="O821" s="7">
        <v>13.1813267584043</v>
      </c>
      <c r="P821" s="7">
        <v>8.8403266872785302</v>
      </c>
      <c r="Q821" s="7">
        <v>10.4819331142749</v>
      </c>
      <c r="R821" s="7">
        <v>7.09480758726367</v>
      </c>
      <c r="S821" s="7">
        <v>9.1616394847449492</v>
      </c>
      <c r="T821" s="7">
        <v>11.627575595198</v>
      </c>
      <c r="U821" s="7">
        <v>15.8462645833607</v>
      </c>
      <c r="V821" s="7">
        <v>13.4310687444574</v>
      </c>
      <c r="W821" s="7">
        <v>12.7354650560987</v>
      </c>
      <c r="X821" s="7">
        <v>19.692678260659701</v>
      </c>
      <c r="Y821" s="7">
        <v>15.0846917956772</v>
      </c>
      <c r="Z821" s="7">
        <v>5.60836230988303</v>
      </c>
      <c r="AA821" s="7">
        <v>12.8350822779481</v>
      </c>
      <c r="AB821" s="7">
        <v>7.1812817012977899</v>
      </c>
      <c r="AC821" s="7">
        <v>12.2635168036006</v>
      </c>
      <c r="AD821" s="7">
        <v>14.6017474228442</v>
      </c>
      <c r="AE821" s="7">
        <v>12.973525796914</v>
      </c>
      <c r="AF821" s="7">
        <v>5.6226811181003802</v>
      </c>
      <c r="AG821" s="7">
        <v>11.940264003892199</v>
      </c>
      <c r="AH821" s="7">
        <v>7.8293273180265697</v>
      </c>
      <c r="AI821" s="7">
        <v>5.3415386778725997</v>
      </c>
      <c r="AJ821" s="7">
        <v>7.7305986318619198</v>
      </c>
      <c r="AK821" s="7">
        <v>6.1111217495616801</v>
      </c>
      <c r="AL821" s="7">
        <v>10.127450869619199</v>
      </c>
      <c r="AM821" s="7">
        <v>7.4827972747007401</v>
      </c>
      <c r="AN821" s="7">
        <v>8.7691000178647105</v>
      </c>
      <c r="AO821" s="7">
        <v>6.0564885005962896</v>
      </c>
      <c r="AP821" s="7">
        <v>10.3646174988253</v>
      </c>
      <c r="AQ821" s="7">
        <v>7.5772583537144298</v>
      </c>
      <c r="AR821" s="7">
        <v>3.3145982244218199</v>
      </c>
      <c r="AS821" s="7">
        <v>6.0132284723523997</v>
      </c>
      <c r="AT821" s="7">
        <v>4.2438653306710901</v>
      </c>
      <c r="AU821" s="7">
        <v>3.6301157982576999</v>
      </c>
      <c r="AV821" s="7">
        <v>5.8151706893621098</v>
      </c>
      <c r="AW821" s="7">
        <v>4.79770872581412</v>
      </c>
      <c r="AX821" s="7">
        <v>10.069999155816101</v>
      </c>
    </row>
    <row r="822" spans="1:50" x14ac:dyDescent="0.3">
      <c r="A822" s="8" t="s">
        <v>182</v>
      </c>
      <c r="B822" s="7">
        <v>8.9919972612602201</v>
      </c>
      <c r="C822" s="7">
        <v>6.83301286296921</v>
      </c>
      <c r="D822" s="7">
        <v>8.0434994189475297</v>
      </c>
      <c r="E822" s="7">
        <v>6.2263265612426197</v>
      </c>
      <c r="F822" s="7">
        <v>6.9605442507801696</v>
      </c>
      <c r="G822" s="7">
        <v>6.5292570881891496</v>
      </c>
      <c r="H822" s="7">
        <v>14.410179592967699</v>
      </c>
      <c r="I822" s="7">
        <v>17.562320408758598</v>
      </c>
      <c r="J822" s="7">
        <v>15.3339840660073</v>
      </c>
      <c r="K822" s="7">
        <v>12.425269368235799</v>
      </c>
      <c r="L822" s="7">
        <v>11.7555775734078</v>
      </c>
      <c r="M822" s="7">
        <v>12.1435057721578</v>
      </c>
      <c r="N822" s="7">
        <v>6.4778054902900797</v>
      </c>
      <c r="O822" s="7">
        <v>12.1952977557662</v>
      </c>
      <c r="P822" s="7">
        <v>8.4301198759421894</v>
      </c>
      <c r="Q822" s="7">
        <v>8.4851100420230807</v>
      </c>
      <c r="R822" s="7">
        <v>6.1410133692748401</v>
      </c>
      <c r="S822" s="7">
        <v>7.5643313313402096</v>
      </c>
      <c r="T822" s="7">
        <v>11.627575595198</v>
      </c>
      <c r="U822" s="7">
        <v>15.8462645833607</v>
      </c>
      <c r="V822" s="7">
        <v>13.4310687444574</v>
      </c>
      <c r="W822" s="7">
        <v>11.179225506464901</v>
      </c>
      <c r="X822" s="7">
        <v>19.395385886901799</v>
      </c>
      <c r="Y822" s="7">
        <v>13.9535581443859</v>
      </c>
      <c r="Z822" s="7">
        <v>5.1534550230471297</v>
      </c>
      <c r="AA822" s="7">
        <v>11.393888980998</v>
      </c>
      <c r="AB822" s="7">
        <v>6.5082015272271203</v>
      </c>
      <c r="AC822" s="7">
        <v>11.8900948328602</v>
      </c>
      <c r="AD822" s="7">
        <v>13.396723484948099</v>
      </c>
      <c r="AE822" s="7">
        <v>12.347586016049</v>
      </c>
      <c r="AF822" s="7">
        <v>5.0335251559483201</v>
      </c>
      <c r="AG822" s="7">
        <v>11.099055781535601</v>
      </c>
      <c r="AH822" s="7">
        <v>7.1521329126569304</v>
      </c>
      <c r="AI822" s="7">
        <v>4.5990415720371001</v>
      </c>
      <c r="AJ822" s="7">
        <v>7.3034620296425299</v>
      </c>
      <c r="AK822" s="7">
        <v>5.4702110876565904</v>
      </c>
      <c r="AL822" s="7">
        <v>8.8668684288741204</v>
      </c>
      <c r="AM822" s="7">
        <v>7.1199138813811498</v>
      </c>
      <c r="AN822" s="7">
        <v>7.9695950762796803</v>
      </c>
      <c r="AO822" s="7">
        <v>6.0564885005962896</v>
      </c>
      <c r="AP822" s="7">
        <v>9.6915720159106495</v>
      </c>
      <c r="AQ822" s="7">
        <v>7.3396732487617404</v>
      </c>
      <c r="AR822" s="7">
        <v>3.3145982244218199</v>
      </c>
      <c r="AS822" s="7">
        <v>4.94895208482514</v>
      </c>
      <c r="AT822" s="7">
        <v>3.8773842095003501</v>
      </c>
      <c r="AU822" s="7">
        <v>3.2343495670389402</v>
      </c>
      <c r="AV822" s="7">
        <v>5.8151706893621098</v>
      </c>
      <c r="AW822" s="7">
        <v>4.6160531908777198</v>
      </c>
      <c r="AX822" s="7">
        <v>9.4409432397457493</v>
      </c>
    </row>
    <row r="823" spans="1:50" x14ac:dyDescent="0.3">
      <c r="A823" s="8" t="s">
        <v>183</v>
      </c>
      <c r="B823" s="7">
        <v>2.3620469492109502</v>
      </c>
      <c r="C823" s="7">
        <v>2.5689265634358698</v>
      </c>
      <c r="D823" s="7">
        <v>2.4529345294390201</v>
      </c>
      <c r="E823" s="7">
        <v>2.2071815178883498</v>
      </c>
      <c r="F823" s="7">
        <v>3.8012268610903801</v>
      </c>
      <c r="G823" s="7">
        <v>2.8629979602866098</v>
      </c>
      <c r="H823" s="7">
        <v>7.6210735193456198</v>
      </c>
      <c r="I823" s="7">
        <v>13.698250809649499</v>
      </c>
      <c r="J823" s="7">
        <v>9.4021245231945301</v>
      </c>
      <c r="K823" s="7">
        <v>5.5536794028959697</v>
      </c>
      <c r="L823" s="7">
        <v>7.64791095061753</v>
      </c>
      <c r="M823" s="7">
        <v>6.4347984735835997</v>
      </c>
      <c r="N823" s="7">
        <v>3.0862788746080598</v>
      </c>
      <c r="O823" s="7">
        <v>3.43080193808512</v>
      </c>
      <c r="P823" s="7">
        <v>3.2039148521819398</v>
      </c>
      <c r="Q823" s="7">
        <v>6.6875832650411304</v>
      </c>
      <c r="R823" s="7">
        <v>2.2103296009558302</v>
      </c>
      <c r="S823" s="7">
        <v>4.9423602305415502</v>
      </c>
      <c r="T823" s="7">
        <v>4.9133619407877998</v>
      </c>
      <c r="U823" s="7">
        <v>10.9829186676766</v>
      </c>
      <c r="V823" s="7">
        <v>7.5081026307746699</v>
      </c>
      <c r="W823" s="7">
        <v>5.9871225247827402</v>
      </c>
      <c r="X823" s="7">
        <v>7.8262063608111996</v>
      </c>
      <c r="Y823" s="7">
        <v>6.61129595176343</v>
      </c>
      <c r="Z823" s="7">
        <v>2.68644860122351</v>
      </c>
      <c r="AA823" s="7">
        <v>6.0221916554200101</v>
      </c>
      <c r="AB823" s="7">
        <v>3.41061077839993</v>
      </c>
      <c r="AC823" s="7">
        <v>7.1115631120426102</v>
      </c>
      <c r="AD823" s="7">
        <v>5.1217041868900903</v>
      </c>
      <c r="AE823" s="7">
        <v>6.5073379681855998</v>
      </c>
      <c r="AF823" s="7">
        <v>3.32781213386057</v>
      </c>
      <c r="AG823" s="7">
        <v>6.2626707198751896</v>
      </c>
      <c r="AH823" s="7">
        <v>4.3472141037007699</v>
      </c>
      <c r="AI823" s="7">
        <v>2.8137883216805299</v>
      </c>
      <c r="AJ823" s="7">
        <v>4.69540926292514</v>
      </c>
      <c r="AK823" s="7">
        <v>3.4185740401203399</v>
      </c>
      <c r="AL823" s="7">
        <v>3.8740878258763201</v>
      </c>
      <c r="AM823" s="7">
        <v>3.0951389043978699</v>
      </c>
      <c r="AN823" s="7">
        <v>3.4740029402805201</v>
      </c>
      <c r="AO823" s="7">
        <v>1.6917587530660001</v>
      </c>
      <c r="AP823" s="7">
        <v>6.2380821446664996</v>
      </c>
      <c r="AQ823" s="7">
        <v>3.2966112445568498</v>
      </c>
      <c r="AR823" s="7">
        <v>1.6456367306228401</v>
      </c>
      <c r="AS823" s="7">
        <v>2.8876563247460498</v>
      </c>
      <c r="AT823" s="7">
        <v>2.07332331533404</v>
      </c>
      <c r="AU823" s="7">
        <v>1.2495744683307299</v>
      </c>
      <c r="AV823" s="7">
        <v>3.7712290902511501</v>
      </c>
      <c r="AW823" s="7">
        <v>2.5996019069007099</v>
      </c>
      <c r="AX823" s="7">
        <v>4.77959780824657</v>
      </c>
    </row>
    <row r="824" spans="1:50" x14ac:dyDescent="0.3">
      <c r="A824" s="8" t="s">
        <v>184</v>
      </c>
      <c r="B824" s="7">
        <v>1.933497647666</v>
      </c>
      <c r="C824" s="7">
        <v>2.27467771798492</v>
      </c>
      <c r="D824" s="7">
        <v>2.0833869015178301</v>
      </c>
      <c r="E824" s="7">
        <v>3.1941763511071102</v>
      </c>
      <c r="F824" s="7">
        <v>2.4494877110109798</v>
      </c>
      <c r="G824" s="7">
        <v>2.8877886731067499</v>
      </c>
      <c r="H824" s="7">
        <v>2.8522598491224</v>
      </c>
      <c r="I824" s="7">
        <v>5.0126136626664204</v>
      </c>
      <c r="J824" s="7">
        <v>3.4853992400729301</v>
      </c>
      <c r="K824" s="7">
        <v>2.8992442014245201</v>
      </c>
      <c r="L824" s="7">
        <v>6.0209770533467397</v>
      </c>
      <c r="M824" s="7">
        <v>4.21485194132514</v>
      </c>
      <c r="N824" s="7">
        <v>1.62147741565505</v>
      </c>
      <c r="O824" s="7">
        <v>1.8640562023240299</v>
      </c>
      <c r="P824" s="7">
        <v>1.7042229157511499</v>
      </c>
      <c r="Q824" s="7">
        <v>4.2176707321792</v>
      </c>
      <c r="R824" s="7">
        <v>1.88549149807321</v>
      </c>
      <c r="S824" s="7">
        <v>3.3015732805566902</v>
      </c>
      <c r="T824" s="7">
        <v>3.1545517436396602</v>
      </c>
      <c r="U824" s="7">
        <v>5.7494208439723398</v>
      </c>
      <c r="V824" s="7">
        <v>4.2663850547425701</v>
      </c>
      <c r="W824" s="7">
        <v>4.1086088958019698</v>
      </c>
      <c r="X824" s="7">
        <v>7.1047010420271901</v>
      </c>
      <c r="Y824" s="7">
        <v>5.1241683844200301</v>
      </c>
      <c r="Z824" s="7">
        <v>1.51652260866206</v>
      </c>
      <c r="AA824" s="7">
        <v>5.1627972435203899</v>
      </c>
      <c r="AB824" s="7">
        <v>2.3027982004586001</v>
      </c>
      <c r="AC824" s="7">
        <v>5.1711686349879296</v>
      </c>
      <c r="AD824" s="7">
        <v>4.8868251207156801</v>
      </c>
      <c r="AE824" s="7">
        <v>5.0847592471393304</v>
      </c>
      <c r="AF824" s="7">
        <v>1.7733248249958</v>
      </c>
      <c r="AG824" s="7">
        <v>4.8137077930923802</v>
      </c>
      <c r="AH824" s="7">
        <v>2.83224917035548</v>
      </c>
      <c r="AI824" s="7">
        <v>0.29647740915964499</v>
      </c>
      <c r="AJ824" s="7">
        <v>1.8068656626225501</v>
      </c>
      <c r="AK824" s="7">
        <v>0.78065013853591103</v>
      </c>
      <c r="AL824" s="7">
        <v>1.60120275096781</v>
      </c>
      <c r="AM824" s="7">
        <v>3.0602080672520802</v>
      </c>
      <c r="AN824" s="7">
        <v>2.3505791978102302</v>
      </c>
      <c r="AO824" s="7">
        <v>1.6751077170617901</v>
      </c>
      <c r="AP824" s="7">
        <v>4.5294970862900401</v>
      </c>
      <c r="AQ824" s="7">
        <v>2.6827073742604601</v>
      </c>
      <c r="AR824" s="7">
        <v>0.95764917919112702</v>
      </c>
      <c r="AS824" s="7">
        <v>0.53167147277772897</v>
      </c>
      <c r="AT824" s="7">
        <v>0.81096473775309397</v>
      </c>
      <c r="AU824" s="7">
        <v>0.52405481521015795</v>
      </c>
      <c r="AV824" s="7">
        <v>2.4649470441769799</v>
      </c>
      <c r="AW824" s="7">
        <v>1.56315737177556</v>
      </c>
      <c r="AX824" s="7">
        <v>3.0214721479873701</v>
      </c>
    </row>
    <row r="825" spans="1:50" x14ac:dyDescent="0.3">
      <c r="A825" s="8"/>
      <c r="B825" s="7"/>
      <c r="C825" s="7"/>
      <c r="D825" s="7"/>
      <c r="E825" s="7"/>
      <c r="F825" s="7"/>
      <c r="G825" s="7"/>
      <c r="H825" s="7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  <c r="Y825" s="7"/>
      <c r="Z825" s="7"/>
      <c r="AA825" s="7"/>
      <c r="AB825" s="7"/>
      <c r="AC825" s="7"/>
      <c r="AD825" s="7"/>
      <c r="AE825" s="7"/>
      <c r="AF825" s="7"/>
      <c r="AG825" s="7"/>
      <c r="AH825" s="7"/>
      <c r="AI825" s="7"/>
      <c r="AJ825" s="7"/>
      <c r="AK825" s="7"/>
      <c r="AL825" s="7"/>
      <c r="AM825" s="7"/>
      <c r="AN825" s="7"/>
      <c r="AO825" s="7"/>
      <c r="AP825" s="7"/>
      <c r="AQ825" s="7"/>
      <c r="AR825" s="7"/>
      <c r="AS825" s="7"/>
      <c r="AT825" s="7"/>
      <c r="AU825" s="7"/>
      <c r="AV825" s="7"/>
      <c r="AW825" s="7"/>
      <c r="AX825" s="7"/>
    </row>
    <row r="826" spans="1:50" x14ac:dyDescent="0.3">
      <c r="A826" s="6" t="s">
        <v>203</v>
      </c>
    </row>
    <row r="827" spans="1:50" x14ac:dyDescent="0.3">
      <c r="A827" s="8" t="s">
        <v>181</v>
      </c>
      <c r="B827" s="7">
        <v>14.123828026911999</v>
      </c>
      <c r="C827" s="7">
        <v>14.8977663096555</v>
      </c>
      <c r="D827" s="7">
        <v>14.4646610325404</v>
      </c>
      <c r="E827" s="7">
        <v>12.7524333632162</v>
      </c>
      <c r="F827" s="7">
        <v>16.3136264427432</v>
      </c>
      <c r="G827" s="7">
        <v>14.2186274793716</v>
      </c>
      <c r="H827" s="7">
        <v>21.745454770533801</v>
      </c>
      <c r="I827" s="7">
        <v>19.782965432672601</v>
      </c>
      <c r="J827" s="7">
        <v>21.168168137530099</v>
      </c>
      <c r="K827" s="7">
        <v>15.126123896704399</v>
      </c>
      <c r="L827" s="7">
        <v>13.501645518550401</v>
      </c>
      <c r="M827" s="7">
        <v>14.444889971428699</v>
      </c>
      <c r="N827" s="7">
        <v>12.58912594691</v>
      </c>
      <c r="O827" s="7">
        <v>16.0815645649582</v>
      </c>
      <c r="P827" s="7">
        <v>13.7836999719045</v>
      </c>
      <c r="Q827" s="7">
        <v>15.602194895988299</v>
      </c>
      <c r="R827" s="7">
        <v>18.654379636280499</v>
      </c>
      <c r="S827" s="7">
        <v>16.800641766978899</v>
      </c>
      <c r="T827" s="7">
        <v>15.818107548267299</v>
      </c>
      <c r="U827" s="7">
        <v>28.284058112612001</v>
      </c>
      <c r="V827" s="7">
        <v>21.118329654887301</v>
      </c>
      <c r="W827" s="7">
        <v>17.3958936533753</v>
      </c>
      <c r="X827" s="7">
        <v>21.261962863665602</v>
      </c>
      <c r="Y827" s="7">
        <v>18.699559220835202</v>
      </c>
      <c r="Z827" s="7">
        <v>17.160305755896399</v>
      </c>
      <c r="AA827" s="7">
        <v>28.055086228554298</v>
      </c>
      <c r="AB827" s="7">
        <v>19.531153312967799</v>
      </c>
      <c r="AC827" s="7">
        <v>19.536084409577899</v>
      </c>
      <c r="AD827" s="7">
        <v>22.4880726210794</v>
      </c>
      <c r="AE827" s="7">
        <v>20.4304323393639</v>
      </c>
      <c r="AF827" s="7">
        <v>15.762099247511101</v>
      </c>
      <c r="AG827" s="7">
        <v>25.3988376070767</v>
      </c>
      <c r="AH827" s="7">
        <v>19.114511562488602</v>
      </c>
      <c r="AI827" s="7">
        <v>16.086711150106201</v>
      </c>
      <c r="AJ827" s="7">
        <v>19.358192347743</v>
      </c>
      <c r="AK827" s="7">
        <v>17.122741417964601</v>
      </c>
      <c r="AL827" s="7">
        <v>15.0258626073665</v>
      </c>
      <c r="AM827" s="7">
        <v>11.243282611974101</v>
      </c>
      <c r="AN827" s="7">
        <v>13.083048331635499</v>
      </c>
      <c r="AO827" s="7">
        <v>11.595066070573999</v>
      </c>
      <c r="AP827" s="7">
        <v>25.215686568982299</v>
      </c>
      <c r="AQ827" s="7">
        <v>16.351565796516599</v>
      </c>
      <c r="AR827" s="7">
        <v>20.754209583421801</v>
      </c>
      <c r="AS827" s="7">
        <v>37.9566484252476</v>
      </c>
      <c r="AT827" s="7">
        <v>26.631519486686699</v>
      </c>
      <c r="AU827" s="7">
        <v>12.6885256589623</v>
      </c>
      <c r="AV827" s="7">
        <v>18.672708038983298</v>
      </c>
      <c r="AW827" s="7">
        <v>15.8861977415106</v>
      </c>
      <c r="AX827" s="7">
        <v>17.326879949471699</v>
      </c>
    </row>
    <row r="828" spans="1:50" x14ac:dyDescent="0.3">
      <c r="A828" s="8" t="s">
        <v>182</v>
      </c>
      <c r="B828" s="7">
        <v>12.8194772934865</v>
      </c>
      <c r="C828" s="7">
        <v>12.738886532962299</v>
      </c>
      <c r="D828" s="7">
        <v>12.7839861028479</v>
      </c>
      <c r="E828" s="7">
        <v>11.148529871553899</v>
      </c>
      <c r="F828" s="7">
        <v>14.3643933720376</v>
      </c>
      <c r="G828" s="7">
        <v>12.4725468617797</v>
      </c>
      <c r="H828" s="7">
        <v>21.2517502965764</v>
      </c>
      <c r="I828" s="7">
        <v>19.782965432672601</v>
      </c>
      <c r="J828" s="7">
        <v>20.819691965185001</v>
      </c>
      <c r="K828" s="7">
        <v>13.519970645624401</v>
      </c>
      <c r="L828" s="7">
        <v>13.501645518550401</v>
      </c>
      <c r="M828" s="7">
        <v>13.512285902992099</v>
      </c>
      <c r="N828" s="7">
        <v>12.296664635131799</v>
      </c>
      <c r="O828" s="7">
        <v>14.840869468283801</v>
      </c>
      <c r="P828" s="7">
        <v>13.166899259225801</v>
      </c>
      <c r="Q828" s="7">
        <v>14.476971111972199</v>
      </c>
      <c r="R828" s="7">
        <v>16.481116975974999</v>
      </c>
      <c r="S828" s="7">
        <v>15.2700243971401</v>
      </c>
      <c r="T828" s="7">
        <v>15.4214919135761</v>
      </c>
      <c r="U828" s="7">
        <v>28.284058112612001</v>
      </c>
      <c r="V828" s="7">
        <v>20.890345440958701</v>
      </c>
      <c r="W828" s="7">
        <v>16.384619045121799</v>
      </c>
      <c r="X828" s="7">
        <v>20.780763329921299</v>
      </c>
      <c r="Y828" s="7">
        <v>17.867029633743499</v>
      </c>
      <c r="Z828" s="7">
        <v>16.471059951929298</v>
      </c>
      <c r="AA828" s="7">
        <v>26.742483694003401</v>
      </c>
      <c r="AB828" s="7">
        <v>18.7004894470743</v>
      </c>
      <c r="AC828" s="7">
        <v>18.862082344552601</v>
      </c>
      <c r="AD828" s="7">
        <v>21.012338192774301</v>
      </c>
      <c r="AE828" s="7">
        <v>19.5135337490245</v>
      </c>
      <c r="AF828" s="7">
        <v>14.627945327646501</v>
      </c>
      <c r="AG828" s="7">
        <v>23.5591303542076</v>
      </c>
      <c r="AH828" s="7">
        <v>17.736351066078502</v>
      </c>
      <c r="AI828" s="7">
        <v>13.574635729505401</v>
      </c>
      <c r="AJ828" s="7">
        <v>17.597242802249699</v>
      </c>
      <c r="AK828" s="7">
        <v>14.848536580922399</v>
      </c>
      <c r="AL828" s="7">
        <v>13.780788861002501</v>
      </c>
      <c r="AM828" s="7">
        <v>9.5043654383540694</v>
      </c>
      <c r="AN828" s="7">
        <v>11.5843260010731</v>
      </c>
      <c r="AO828" s="7">
        <v>9.7496816298135691</v>
      </c>
      <c r="AP828" s="7">
        <v>22.405023336398099</v>
      </c>
      <c r="AQ828" s="7">
        <v>14.1690933127185</v>
      </c>
      <c r="AR828" s="7">
        <v>19.661313921669699</v>
      </c>
      <c r="AS828" s="7">
        <v>37.9566484252476</v>
      </c>
      <c r="AT828" s="7">
        <v>25.912017769544001</v>
      </c>
      <c r="AU828" s="7">
        <v>11.510200493534001</v>
      </c>
      <c r="AV828" s="7">
        <v>18.223554984566299</v>
      </c>
      <c r="AW828" s="7">
        <v>15.097508645754701</v>
      </c>
      <c r="AX828" s="7">
        <v>16.254485883100301</v>
      </c>
    </row>
    <row r="829" spans="1:50" x14ac:dyDescent="0.3">
      <c r="A829" s="8" t="s">
        <v>183</v>
      </c>
      <c r="B829" s="7">
        <v>3.12235553718138</v>
      </c>
      <c r="C829" s="7">
        <v>4.4006042086084198</v>
      </c>
      <c r="D829" s="7">
        <v>3.6852807036153301</v>
      </c>
      <c r="E829" s="7">
        <v>4.4244913870828997</v>
      </c>
      <c r="F829" s="7">
        <v>6.1511570459976603</v>
      </c>
      <c r="G829" s="7">
        <v>5.1341790125798896</v>
      </c>
      <c r="H829" s="7">
        <v>9.0997862850390394</v>
      </c>
      <c r="I829" s="7">
        <v>10.104265294377999</v>
      </c>
      <c r="J829" s="7">
        <v>9.3956906910784195</v>
      </c>
      <c r="K829" s="7">
        <v>6.0053907338847399</v>
      </c>
      <c r="L829" s="7">
        <v>5.6302875665215204</v>
      </c>
      <c r="M829" s="7">
        <v>5.8480891615630703</v>
      </c>
      <c r="N829" s="7">
        <v>4.9394018830195598</v>
      </c>
      <c r="O829" s="7">
        <v>5.7035790478783204</v>
      </c>
      <c r="P829" s="7">
        <v>5.2015212983888803</v>
      </c>
      <c r="Q829" s="7">
        <v>3.8954433982342902</v>
      </c>
      <c r="R829" s="7">
        <v>6.1473053311495596</v>
      </c>
      <c r="S829" s="7">
        <v>4.7798478650593204</v>
      </c>
      <c r="T829" s="7">
        <v>7.6956393379047903</v>
      </c>
      <c r="U829" s="7">
        <v>15.886279460882699</v>
      </c>
      <c r="V829" s="7">
        <v>11.1781023577201</v>
      </c>
      <c r="W829" s="7">
        <v>9.0028870839951392</v>
      </c>
      <c r="X829" s="7">
        <v>6.2164459215948504</v>
      </c>
      <c r="Y829" s="7">
        <v>8.0632796425387792</v>
      </c>
      <c r="Z829" s="7">
        <v>7.7457876276235504</v>
      </c>
      <c r="AA829" s="7">
        <v>13.936111129380899</v>
      </c>
      <c r="AB829" s="7">
        <v>9.0894075722253405</v>
      </c>
      <c r="AC829" s="7">
        <v>13.569222087579501</v>
      </c>
      <c r="AD829" s="7">
        <v>12.2571236320221</v>
      </c>
      <c r="AE829" s="7">
        <v>13.174248675531199</v>
      </c>
      <c r="AF829" s="7">
        <v>7.4782051013886104</v>
      </c>
      <c r="AG829" s="7">
        <v>15.532407333904301</v>
      </c>
      <c r="AH829" s="7">
        <v>10.268906886972999</v>
      </c>
      <c r="AI829" s="7">
        <v>7.1159703414580298</v>
      </c>
      <c r="AJ829" s="7">
        <v>10.356093045331701</v>
      </c>
      <c r="AK829" s="7">
        <v>8.1379461335307006</v>
      </c>
      <c r="AL829" s="7">
        <v>8.5997362326931892</v>
      </c>
      <c r="AM829" s="7">
        <v>3.6016629446729902</v>
      </c>
      <c r="AN829" s="7">
        <v>6.0326185122634097</v>
      </c>
      <c r="AO829" s="7">
        <v>6.1654966173976602</v>
      </c>
      <c r="AP829" s="7">
        <v>13.842127197467599</v>
      </c>
      <c r="AQ829" s="7">
        <v>8.8462769279960103</v>
      </c>
      <c r="AR829" s="7">
        <v>15.275692057862599</v>
      </c>
      <c r="AS829" s="7">
        <v>29.5165925855692</v>
      </c>
      <c r="AT829" s="7">
        <v>20.141175753081299</v>
      </c>
      <c r="AU829" s="7">
        <v>3.9181133075316201</v>
      </c>
      <c r="AV829" s="7">
        <v>9.8684828234510604</v>
      </c>
      <c r="AW829" s="7">
        <v>7.0977173492512602</v>
      </c>
      <c r="AX829" s="7">
        <v>8.2939400614363592</v>
      </c>
    </row>
    <row r="830" spans="1:50" x14ac:dyDescent="0.3">
      <c r="A830" s="8" t="s">
        <v>184</v>
      </c>
      <c r="B830" s="7">
        <v>4.1299984549279101</v>
      </c>
      <c r="C830" s="7">
        <v>3.9674990343919299</v>
      </c>
      <c r="D830" s="7">
        <v>4.0583504627809797</v>
      </c>
      <c r="E830" s="7">
        <v>3.5850509362898002</v>
      </c>
      <c r="F830" s="7">
        <v>4.9366220777632703</v>
      </c>
      <c r="G830" s="7">
        <v>4.1405877528797399</v>
      </c>
      <c r="H830" s="7">
        <v>5.1161215105648203</v>
      </c>
      <c r="I830" s="7">
        <v>5.0619611066716397</v>
      </c>
      <c r="J830" s="7">
        <v>5.1001666702985098</v>
      </c>
      <c r="K830" s="7">
        <v>5.1108970830646996</v>
      </c>
      <c r="L830" s="7">
        <v>3.5424826034611399</v>
      </c>
      <c r="M830" s="7">
        <v>4.4531738614028296</v>
      </c>
      <c r="N830" s="7">
        <v>3.49370482027956</v>
      </c>
      <c r="O830" s="7">
        <v>4.0086073755821197</v>
      </c>
      <c r="P830" s="7">
        <v>3.66969875906433</v>
      </c>
      <c r="Q830" s="7">
        <v>4.2949577072194103</v>
      </c>
      <c r="R830" s="7">
        <v>3.80873560486986</v>
      </c>
      <c r="S830" s="7">
        <v>4.1025113367666304</v>
      </c>
      <c r="T830" s="7">
        <v>4.7511452068634501</v>
      </c>
      <c r="U830" s="7">
        <v>8.5631440362399793</v>
      </c>
      <c r="V830" s="7">
        <v>6.3756188923884203</v>
      </c>
      <c r="W830" s="7">
        <v>5.6575478972888904</v>
      </c>
      <c r="X830" s="7">
        <v>8.4114254905833192</v>
      </c>
      <c r="Y830" s="7">
        <v>6.5816369670587598</v>
      </c>
      <c r="Z830" s="7">
        <v>3.4480647377010301</v>
      </c>
      <c r="AA830" s="7">
        <v>8.1223754703816393</v>
      </c>
      <c r="AB830" s="7">
        <v>4.4648763460449103</v>
      </c>
      <c r="AC830" s="7">
        <v>4.7382799996422396</v>
      </c>
      <c r="AD830" s="7">
        <v>7.8695498201084604</v>
      </c>
      <c r="AE830" s="7">
        <v>5.6775916905960297</v>
      </c>
      <c r="AF830" s="7">
        <v>4.37481517040698</v>
      </c>
      <c r="AG830" s="7">
        <v>7.8894214267873899</v>
      </c>
      <c r="AH830" s="7">
        <v>5.5941869691013402</v>
      </c>
      <c r="AI830" s="7">
        <v>2.2610806692556702</v>
      </c>
      <c r="AJ830" s="7">
        <v>3.9782567219455598</v>
      </c>
      <c r="AK830" s="7">
        <v>2.8026997735191901</v>
      </c>
      <c r="AL830" s="7">
        <v>2.18431361717272</v>
      </c>
      <c r="AM830" s="7">
        <v>3.61763841429469</v>
      </c>
      <c r="AN830" s="7">
        <v>2.9219652133746399</v>
      </c>
      <c r="AO830" s="7">
        <v>2.35929984641208</v>
      </c>
      <c r="AP830" s="7">
        <v>9.7991861919969505</v>
      </c>
      <c r="AQ830" s="7">
        <v>4.9574059582411198</v>
      </c>
      <c r="AR830" s="7">
        <v>1.58978206466808</v>
      </c>
      <c r="AS830" s="7">
        <v>26.229550289503901</v>
      </c>
      <c r="AT830" s="7">
        <v>10.008097347375299</v>
      </c>
      <c r="AU830" s="7">
        <v>0.52191145960577001</v>
      </c>
      <c r="AV830" s="7">
        <v>7.6602143291611604</v>
      </c>
      <c r="AW830" s="7">
        <v>4.3362924983520896</v>
      </c>
      <c r="AX830" s="7">
        <v>4.9485423806589797</v>
      </c>
    </row>
    <row r="831" spans="1:50" x14ac:dyDescent="0.3">
      <c r="A831" s="8"/>
      <c r="B831" s="7"/>
      <c r="C831" s="7"/>
      <c r="D831" s="7"/>
      <c r="E831" s="7"/>
      <c r="F831" s="7"/>
      <c r="G831" s="7"/>
      <c r="H831" s="7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  <c r="Z831" s="7"/>
      <c r="AA831" s="7"/>
      <c r="AB831" s="7"/>
      <c r="AC831" s="7"/>
      <c r="AD831" s="7"/>
      <c r="AE831" s="7"/>
      <c r="AF831" s="7"/>
      <c r="AG831" s="7"/>
      <c r="AH831" s="7"/>
      <c r="AI831" s="7"/>
      <c r="AJ831" s="7"/>
      <c r="AK831" s="7"/>
      <c r="AL831" s="7"/>
      <c r="AM831" s="7"/>
      <c r="AN831" s="7"/>
      <c r="AO831" s="7"/>
      <c r="AP831" s="7"/>
      <c r="AQ831" s="7"/>
      <c r="AR831" s="7"/>
      <c r="AS831" s="7"/>
      <c r="AT831" s="7"/>
      <c r="AU831" s="7"/>
      <c r="AV831" s="7"/>
      <c r="AW831" s="7"/>
      <c r="AX831" s="7"/>
    </row>
    <row r="832" spans="1:50" x14ac:dyDescent="0.3">
      <c r="A832" s="6" t="s">
        <v>204</v>
      </c>
    </row>
    <row r="833" spans="1:50" x14ac:dyDescent="0.3">
      <c r="A833" s="8" t="s">
        <v>181</v>
      </c>
      <c r="B833" s="7">
        <v>21.239731196590999</v>
      </c>
      <c r="C833" s="7">
        <v>21.406151739243999</v>
      </c>
      <c r="D833" s="7">
        <v>21.312890751255701</v>
      </c>
      <c r="E833" s="7">
        <v>15.794240801259599</v>
      </c>
      <c r="F833" s="7">
        <v>20.3170525636266</v>
      </c>
      <c r="G833" s="7">
        <v>17.656410999089399</v>
      </c>
      <c r="H833" s="7">
        <v>28.239157583495398</v>
      </c>
      <c r="I833" s="7">
        <v>26.995580782517202</v>
      </c>
      <c r="J833" s="7">
        <v>27.8733465441852</v>
      </c>
      <c r="K833" s="7">
        <v>24.808057238939099</v>
      </c>
      <c r="L833" s="7">
        <v>20.9499531444234</v>
      </c>
      <c r="M833" s="7">
        <v>23.184813095723801</v>
      </c>
      <c r="N833" s="7">
        <v>16.852105194787701</v>
      </c>
      <c r="O833" s="7">
        <v>24.2997890365973</v>
      </c>
      <c r="P833" s="7">
        <v>19.398301302680501</v>
      </c>
      <c r="Q833" s="7">
        <v>21.104211847614799</v>
      </c>
      <c r="R833" s="7">
        <v>22.405911313516398</v>
      </c>
      <c r="S833" s="7">
        <v>21.612445673785199</v>
      </c>
      <c r="T833" s="7">
        <v>23.236271925671801</v>
      </c>
      <c r="U833" s="7">
        <v>34.872084584041303</v>
      </c>
      <c r="V833" s="7">
        <v>28.188782164585199</v>
      </c>
      <c r="W833" s="7">
        <v>24.688273854181201</v>
      </c>
      <c r="X833" s="7">
        <v>30.382950742561999</v>
      </c>
      <c r="Y833" s="7">
        <v>26.6085587154639</v>
      </c>
      <c r="Z833" s="7">
        <v>20.0731121257779</v>
      </c>
      <c r="AA833" s="7">
        <v>35.602115786088198</v>
      </c>
      <c r="AB833" s="7">
        <v>23.4524276139785</v>
      </c>
      <c r="AC833" s="7">
        <v>23.527353954048799</v>
      </c>
      <c r="AD833" s="7">
        <v>27.513547787858599</v>
      </c>
      <c r="AE833" s="7">
        <v>24.737770688738198</v>
      </c>
      <c r="AF833" s="7">
        <v>18.4625583269831</v>
      </c>
      <c r="AG833" s="7">
        <v>30.252571109230299</v>
      </c>
      <c r="AH833" s="7">
        <v>22.5727389729274</v>
      </c>
      <c r="AI833" s="7">
        <v>18.503507874438199</v>
      </c>
      <c r="AJ833" s="7">
        <v>23.145436364746001</v>
      </c>
      <c r="AK833" s="7">
        <v>19.973538764625498</v>
      </c>
      <c r="AL833" s="7">
        <v>22.596215374174999</v>
      </c>
      <c r="AM833" s="7">
        <v>15.150520510214299</v>
      </c>
      <c r="AN833" s="7">
        <v>18.771946676074801</v>
      </c>
      <c r="AO833" s="7">
        <v>16.2665649778465</v>
      </c>
      <c r="AP833" s="7">
        <v>28.726955357272001</v>
      </c>
      <c r="AQ833" s="7">
        <v>20.665083697899501</v>
      </c>
      <c r="AR833" s="7">
        <v>22.977990206356999</v>
      </c>
      <c r="AS833" s="7">
        <v>41.7752978846109</v>
      </c>
      <c r="AT833" s="7">
        <v>29.400196010309902</v>
      </c>
      <c r="AU833" s="7">
        <v>14.3269083401199</v>
      </c>
      <c r="AV833" s="7">
        <v>21.851326730997201</v>
      </c>
      <c r="AW833" s="7">
        <v>18.347611770926299</v>
      </c>
      <c r="AX833" s="7">
        <v>22.6722893382893</v>
      </c>
    </row>
    <row r="834" spans="1:50" x14ac:dyDescent="0.3">
      <c r="A834" s="8" t="s">
        <v>182</v>
      </c>
      <c r="B834" s="7">
        <v>19.6329608165995</v>
      </c>
      <c r="C834" s="7">
        <v>18.7918334173836</v>
      </c>
      <c r="D834" s="7">
        <v>19.2652210181244</v>
      </c>
      <c r="E834" s="7">
        <v>14.3723488975356</v>
      </c>
      <c r="F834" s="7">
        <v>18.455640474474599</v>
      </c>
      <c r="G834" s="7">
        <v>16.054393209426198</v>
      </c>
      <c r="H834" s="7">
        <v>27.7497461519261</v>
      </c>
      <c r="I834" s="7">
        <v>26.727409056561299</v>
      </c>
      <c r="J834" s="7">
        <v>27.448350191501898</v>
      </c>
      <c r="K834" s="7">
        <v>23.309336831772001</v>
      </c>
      <c r="L834" s="7">
        <v>20.578378736540401</v>
      </c>
      <c r="M834" s="7">
        <v>22.157044088410899</v>
      </c>
      <c r="N834" s="7">
        <v>16.521447444308301</v>
      </c>
      <c r="O834" s="7">
        <v>23.116033207015601</v>
      </c>
      <c r="P834" s="7">
        <v>18.765283627954901</v>
      </c>
      <c r="Q834" s="7">
        <v>20.022156009623799</v>
      </c>
      <c r="R834" s="7">
        <v>19.901175512961501</v>
      </c>
      <c r="S834" s="7">
        <v>19.975442030034301</v>
      </c>
      <c r="T834" s="7">
        <v>23.236271925671801</v>
      </c>
      <c r="U834" s="7">
        <v>34.872084584041303</v>
      </c>
      <c r="V834" s="7">
        <v>28.188782164585199</v>
      </c>
      <c r="W834" s="7">
        <v>23.5714378170651</v>
      </c>
      <c r="X834" s="7">
        <v>29.9568439898209</v>
      </c>
      <c r="Y834" s="7">
        <v>25.735397699344201</v>
      </c>
      <c r="Z834" s="7">
        <v>19.374933940884699</v>
      </c>
      <c r="AA834" s="7">
        <v>34.5731984377122</v>
      </c>
      <c r="AB834" s="7">
        <v>22.667712961554599</v>
      </c>
      <c r="AC834" s="7">
        <v>22.819395850550698</v>
      </c>
      <c r="AD834" s="7">
        <v>25.921506082136201</v>
      </c>
      <c r="AE834" s="7">
        <v>23.760445601657999</v>
      </c>
      <c r="AF834" s="7">
        <v>17.051731697543001</v>
      </c>
      <c r="AG834" s="7">
        <v>28.855228186303901</v>
      </c>
      <c r="AH834" s="7">
        <v>21.164036734665999</v>
      </c>
      <c r="AI834" s="7">
        <v>16.124320706289598</v>
      </c>
      <c r="AJ834" s="7">
        <v>21.671193173478699</v>
      </c>
      <c r="AK834" s="7">
        <v>17.891908684161301</v>
      </c>
      <c r="AL834" s="7">
        <v>20.606897181259399</v>
      </c>
      <c r="AM834" s="7">
        <v>13.930086239756299</v>
      </c>
      <c r="AN834" s="7">
        <v>17.151925650802202</v>
      </c>
      <c r="AO834" s="7">
        <v>14.6827181219331</v>
      </c>
      <c r="AP834" s="7">
        <v>26.433608147388899</v>
      </c>
      <c r="AQ834" s="7">
        <v>18.796144193733799</v>
      </c>
      <c r="AR834" s="7">
        <v>22.126918678926302</v>
      </c>
      <c r="AS834" s="7">
        <v>41.141351004748401</v>
      </c>
      <c r="AT834" s="7">
        <v>28.623990766623798</v>
      </c>
      <c r="AU834" s="7">
        <v>12.9450682499892</v>
      </c>
      <c r="AV834" s="7">
        <v>21.851326730997201</v>
      </c>
      <c r="AW834" s="7">
        <v>17.739601311628999</v>
      </c>
      <c r="AX834" s="7">
        <v>21.605050160674899</v>
      </c>
    </row>
    <row r="835" spans="1:50" x14ac:dyDescent="0.3">
      <c r="A835" s="8" t="s">
        <v>183</v>
      </c>
      <c r="B835" s="7">
        <v>6.2775826384887203</v>
      </c>
      <c r="C835" s="7">
        <v>7.25158332926146</v>
      </c>
      <c r="D835" s="7">
        <v>6.70459685440012</v>
      </c>
      <c r="E835" s="7">
        <v>5.56213288343071</v>
      </c>
      <c r="F835" s="7">
        <v>9.08501804978442</v>
      </c>
      <c r="G835" s="7">
        <v>6.9926417184971399</v>
      </c>
      <c r="H835" s="7">
        <v>14.7303741644499</v>
      </c>
      <c r="I835" s="7">
        <v>17.963726451616498</v>
      </c>
      <c r="J835" s="7">
        <v>15.720130035724299</v>
      </c>
      <c r="K835" s="7">
        <v>11.255606570696701</v>
      </c>
      <c r="L835" s="7">
        <v>12.195924959032901</v>
      </c>
      <c r="M835" s="7">
        <v>11.664367201096701</v>
      </c>
      <c r="N835" s="7">
        <v>8.05627786877122</v>
      </c>
      <c r="O835" s="7">
        <v>9.0494749138953097</v>
      </c>
      <c r="P835" s="7">
        <v>8.3834806919344391</v>
      </c>
      <c r="Q835" s="7">
        <v>10.2461666791501</v>
      </c>
      <c r="R835" s="7">
        <v>7.7659078670621904</v>
      </c>
      <c r="S835" s="7">
        <v>9.3035103131859103</v>
      </c>
      <c r="T835" s="7">
        <v>11.566300185566099</v>
      </c>
      <c r="U835" s="7">
        <v>24.4625296601793</v>
      </c>
      <c r="V835" s="7">
        <v>17.039855527562001</v>
      </c>
      <c r="W835" s="7">
        <v>13.6251021791283</v>
      </c>
      <c r="X835" s="7">
        <v>12.3176465814779</v>
      </c>
      <c r="Y835" s="7">
        <v>13.1913807119794</v>
      </c>
      <c r="Z835" s="7">
        <v>9.8942919643298808</v>
      </c>
      <c r="AA835" s="7">
        <v>21.640877780270099</v>
      </c>
      <c r="AB835" s="7">
        <v>12.2830444772245</v>
      </c>
      <c r="AC835" s="7">
        <v>16.3905170439137</v>
      </c>
      <c r="AD835" s="7">
        <v>15.274624808253799</v>
      </c>
      <c r="AE835" s="7">
        <v>16.053335083227399</v>
      </c>
      <c r="AF835" s="7">
        <v>9.7016967603386295</v>
      </c>
      <c r="AG835" s="7">
        <v>19.395785861631101</v>
      </c>
      <c r="AH835" s="7">
        <v>13.015565706995</v>
      </c>
      <c r="AI835" s="7">
        <v>9.0709397542051207</v>
      </c>
      <c r="AJ835" s="7">
        <v>13.480283854063</v>
      </c>
      <c r="AK835" s="7">
        <v>10.4511419449894</v>
      </c>
      <c r="AL835" s="7">
        <v>11.690876220488899</v>
      </c>
      <c r="AM835" s="7">
        <v>6.2414964646008002</v>
      </c>
      <c r="AN835" s="7">
        <v>8.8355398188368994</v>
      </c>
      <c r="AO835" s="7">
        <v>8.5299043126615697</v>
      </c>
      <c r="AP835" s="7">
        <v>17.335468778222399</v>
      </c>
      <c r="AQ835" s="7">
        <v>11.5527082898912</v>
      </c>
      <c r="AR835" s="7">
        <v>17.284526615917901</v>
      </c>
      <c r="AS835" s="7">
        <v>34.956438667404001</v>
      </c>
      <c r="AT835" s="7">
        <v>23.210054447174699</v>
      </c>
      <c r="AU835" s="7">
        <v>4.8093336455575297</v>
      </c>
      <c r="AV835" s="7">
        <v>13.0987310462968</v>
      </c>
      <c r="AW835" s="7">
        <v>9.2319606826673297</v>
      </c>
      <c r="AX835" s="7">
        <v>11.888112378350099</v>
      </c>
    </row>
    <row r="836" spans="1:50" x14ac:dyDescent="0.3">
      <c r="A836" s="8" t="s">
        <v>184</v>
      </c>
      <c r="B836" s="7">
        <v>6.8004258387716998</v>
      </c>
      <c r="C836" s="7">
        <v>7.0413689187889696</v>
      </c>
      <c r="D836" s="7">
        <v>6.9056535105218</v>
      </c>
      <c r="E836" s="7">
        <v>5.3640446913357103</v>
      </c>
      <c r="F836" s="7">
        <v>6.4174828662216301</v>
      </c>
      <c r="G836" s="7">
        <v>5.7873256335549801</v>
      </c>
      <c r="H836" s="7">
        <v>7.38525187806734</v>
      </c>
      <c r="I836" s="7">
        <v>8.8101677546150903</v>
      </c>
      <c r="J836" s="7">
        <v>7.8234903379169998</v>
      </c>
      <c r="K836" s="7">
        <v>7.8353286215476201</v>
      </c>
      <c r="L836" s="7">
        <v>8.4803115855522595</v>
      </c>
      <c r="M836" s="7">
        <v>8.1166780332025095</v>
      </c>
      <c r="N836" s="7">
        <v>4.9842255353763898</v>
      </c>
      <c r="O836" s="7">
        <v>6.0327688293762298</v>
      </c>
      <c r="P836" s="7">
        <v>5.3314813937838004</v>
      </c>
      <c r="Q836" s="7">
        <v>9.3721846544921998</v>
      </c>
      <c r="R836" s="7">
        <v>6.1838826208473998</v>
      </c>
      <c r="S836" s="7">
        <v>8.1670057128035403</v>
      </c>
      <c r="T836" s="7">
        <v>8.1136027117097704</v>
      </c>
      <c r="U836" s="7">
        <v>13.317026934816701</v>
      </c>
      <c r="V836" s="7">
        <v>10.2394288176282</v>
      </c>
      <c r="W836" s="7">
        <v>9.0565009893004298</v>
      </c>
      <c r="X836" s="7">
        <v>13.8895413386571</v>
      </c>
      <c r="Y836" s="7">
        <v>10.6969861741791</v>
      </c>
      <c r="Z836" s="7">
        <v>4.6817987180730496</v>
      </c>
      <c r="AA836" s="7">
        <v>15.1579119352561</v>
      </c>
      <c r="AB836" s="7">
        <v>6.82782686381662</v>
      </c>
      <c r="AC836" s="7">
        <v>8.1970708442937692</v>
      </c>
      <c r="AD836" s="7">
        <v>11.6004288367466</v>
      </c>
      <c r="AE836" s="7">
        <v>9.2289388434251691</v>
      </c>
      <c r="AF836" s="7">
        <v>5.7857980269228699</v>
      </c>
      <c r="AG836" s="7">
        <v>11.629897567286401</v>
      </c>
      <c r="AH836" s="7">
        <v>7.7315076629080304</v>
      </c>
      <c r="AI836" s="7">
        <v>2.96416644993946</v>
      </c>
      <c r="AJ836" s="7">
        <v>5.7123802088097797</v>
      </c>
      <c r="AK836" s="7">
        <v>3.8222777627098199</v>
      </c>
      <c r="AL836" s="7">
        <v>4.4997629751147796</v>
      </c>
      <c r="AM836" s="7">
        <v>6.0445683999218502</v>
      </c>
      <c r="AN836" s="7">
        <v>5.3320129055418404</v>
      </c>
      <c r="AO836" s="7">
        <v>4.04236248401146</v>
      </c>
      <c r="AP836" s="7">
        <v>13.967068534048099</v>
      </c>
      <c r="AQ836" s="7">
        <v>7.4794370370420404</v>
      </c>
      <c r="AR836" s="7">
        <v>2.9811554992307299</v>
      </c>
      <c r="AS836" s="7">
        <v>30.9965633375799</v>
      </c>
      <c r="AT836" s="7">
        <v>13.011598062866</v>
      </c>
      <c r="AU836" s="7">
        <v>0.59534877407616504</v>
      </c>
      <c r="AV836" s="7">
        <v>10.4770956277777</v>
      </c>
      <c r="AW836" s="7">
        <v>5.9236187289552502</v>
      </c>
      <c r="AX836" s="7">
        <v>7.5380007723140796</v>
      </c>
    </row>
    <row r="837" spans="1:50" x14ac:dyDescent="0.3">
      <c r="A837" s="8"/>
      <c r="B837" s="7"/>
      <c r="C837" s="7"/>
      <c r="D837" s="7"/>
      <c r="E837" s="7"/>
      <c r="F837" s="7"/>
      <c r="G837" s="7"/>
      <c r="H837" s="7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  <c r="Y837" s="7"/>
      <c r="Z837" s="7"/>
      <c r="AA837" s="7"/>
      <c r="AB837" s="7"/>
      <c r="AC837" s="7"/>
      <c r="AD837" s="7"/>
      <c r="AE837" s="7"/>
      <c r="AF837" s="7"/>
      <c r="AG837" s="7"/>
      <c r="AH837" s="7"/>
      <c r="AI837" s="7"/>
      <c r="AJ837" s="7"/>
      <c r="AK837" s="7"/>
      <c r="AL837" s="7"/>
      <c r="AM837" s="7"/>
      <c r="AN837" s="7"/>
      <c r="AO837" s="7"/>
      <c r="AP837" s="7"/>
      <c r="AQ837" s="7"/>
      <c r="AR837" s="7"/>
      <c r="AS837" s="7"/>
      <c r="AT837" s="7"/>
      <c r="AU837" s="7"/>
      <c r="AV837" s="7"/>
      <c r="AW837" s="7"/>
      <c r="AX837" s="7"/>
    </row>
    <row r="840" spans="1:50" ht="18" x14ac:dyDescent="0.3">
      <c r="A840" s="4" t="s">
        <v>234</v>
      </c>
    </row>
    <row r="842" spans="1:50" ht="28.8" x14ac:dyDescent="0.3">
      <c r="B842" s="5" t="s">
        <v>19</v>
      </c>
      <c r="C842" s="5" t="s">
        <v>20</v>
      </c>
    </row>
    <row r="843" spans="1:50" x14ac:dyDescent="0.3">
      <c r="A843" t="s">
        <v>235</v>
      </c>
      <c r="B843" s="9">
        <v>8</v>
      </c>
      <c r="C843" s="7">
        <v>6.1780832496717897E-2</v>
      </c>
    </row>
    <row r="844" spans="1:50" x14ac:dyDescent="0.3">
      <c r="A844" t="s">
        <v>505</v>
      </c>
      <c r="B844" s="9">
        <v>50</v>
      </c>
      <c r="C844" s="7">
        <v>0.38613020310448698</v>
      </c>
    </row>
    <row r="845" spans="1:50" x14ac:dyDescent="0.3">
      <c r="A845" t="s">
        <v>506</v>
      </c>
      <c r="B845" s="9">
        <v>112</v>
      </c>
      <c r="C845" s="7">
        <v>0.864931654954051</v>
      </c>
    </row>
    <row r="846" spans="1:50" x14ac:dyDescent="0.3">
      <c r="A846" t="s">
        <v>512</v>
      </c>
      <c r="B846" s="9">
        <v>48</v>
      </c>
      <c r="C846" s="7">
        <v>0.37068499498030699</v>
      </c>
    </row>
    <row r="847" spans="1:50" x14ac:dyDescent="0.3">
      <c r="A847" t="s">
        <v>507</v>
      </c>
      <c r="B847" s="9">
        <v>105</v>
      </c>
      <c r="C847" s="7">
        <v>0.81087342651942196</v>
      </c>
    </row>
    <row r="848" spans="1:50" x14ac:dyDescent="0.3">
      <c r="A848" t="s">
        <v>508</v>
      </c>
      <c r="B848" s="9">
        <v>53</v>
      </c>
      <c r="C848" s="7">
        <v>0.40929801529075599</v>
      </c>
    </row>
    <row r="849" spans="1:3" x14ac:dyDescent="0.3">
      <c r="A849" t="s">
        <v>236</v>
      </c>
      <c r="B849" s="9">
        <v>24</v>
      </c>
      <c r="C849" s="7">
        <v>0.185342497490154</v>
      </c>
    </row>
    <row r="850" spans="1:3" x14ac:dyDescent="0.3">
      <c r="A850" t="s">
        <v>237</v>
      </c>
      <c r="B850" s="9">
        <v>2</v>
      </c>
      <c r="C850" s="7">
        <v>1.54452081241795E-2</v>
      </c>
    </row>
    <row r="851" spans="1:3" x14ac:dyDescent="0.3">
      <c r="A851" t="s">
        <v>238</v>
      </c>
      <c r="B851" s="9">
        <v>38</v>
      </c>
      <c r="C851" s="7">
        <v>0.29345895435941</v>
      </c>
    </row>
    <row r="852" spans="1:3" x14ac:dyDescent="0.3">
      <c r="A852" t="s">
        <v>239</v>
      </c>
      <c r="B852" s="9">
        <v>77</v>
      </c>
      <c r="C852" s="7">
        <v>0.59464051278091001</v>
      </c>
    </row>
    <row r="853" spans="1:3" x14ac:dyDescent="0.3">
      <c r="A853" t="s">
        <v>240</v>
      </c>
      <c r="B853" s="9">
        <v>27</v>
      </c>
      <c r="C853" s="7">
        <v>0.20851030967642301</v>
      </c>
    </row>
    <row r="854" spans="1:3" x14ac:dyDescent="0.3">
      <c r="A854" t="s">
        <v>241</v>
      </c>
      <c r="B854" s="9">
        <v>45</v>
      </c>
      <c r="C854" s="7">
        <v>0.34751718279403798</v>
      </c>
    </row>
    <row r="855" spans="1:3" x14ac:dyDescent="0.3">
      <c r="A855" t="s">
        <v>509</v>
      </c>
      <c r="B855" s="9">
        <v>36</v>
      </c>
      <c r="C855" s="7">
        <v>0.27801374623523101</v>
      </c>
    </row>
    <row r="856" spans="1:3" x14ac:dyDescent="0.3">
      <c r="A856" t="s">
        <v>242</v>
      </c>
      <c r="B856" s="9">
        <v>50</v>
      </c>
      <c r="C856" s="7">
        <v>0.38613020310448698</v>
      </c>
    </row>
    <row r="857" spans="1:3" x14ac:dyDescent="0.3">
      <c r="A857" t="s">
        <v>510</v>
      </c>
      <c r="B857" s="9">
        <v>133</v>
      </c>
      <c r="C857" s="7">
        <v>1.0271063402579399</v>
      </c>
    </row>
    <row r="858" spans="1:3" x14ac:dyDescent="0.3">
      <c r="A858" t="s">
        <v>511</v>
      </c>
      <c r="B858" s="9">
        <v>81</v>
      </c>
      <c r="C858" s="7">
        <v>0.62553092902926899</v>
      </c>
    </row>
    <row r="859" spans="1:3" x14ac:dyDescent="0.3">
      <c r="A859" t="s">
        <v>513</v>
      </c>
      <c r="B859" s="9">
        <v>4</v>
      </c>
      <c r="C859" s="7">
        <v>3.08904162483589E-2</v>
      </c>
    </row>
    <row r="860" spans="1:3" x14ac:dyDescent="0.3">
      <c r="A860" t="s">
        <v>243</v>
      </c>
      <c r="B860" s="9">
        <v>41</v>
      </c>
      <c r="C860" s="7">
        <v>0.31662676654567901</v>
      </c>
    </row>
    <row r="861" spans="1:3" x14ac:dyDescent="0.3">
      <c r="A861" t="s">
        <v>514</v>
      </c>
      <c r="B861" s="9">
        <v>8</v>
      </c>
      <c r="C861" s="7">
        <v>6.1780832496717897E-2</v>
      </c>
    </row>
    <row r="862" spans="1:3" x14ac:dyDescent="0.3">
      <c r="A862" t="s">
        <v>515</v>
      </c>
      <c r="B862" s="9">
        <v>2</v>
      </c>
      <c r="C862" s="7">
        <v>1.54452081241795E-2</v>
      </c>
    </row>
    <row r="863" spans="1:3" x14ac:dyDescent="0.3">
      <c r="A863" t="s">
        <v>244</v>
      </c>
      <c r="B863" s="9">
        <v>6</v>
      </c>
      <c r="C863" s="7">
        <v>4.6335624372538402E-2</v>
      </c>
    </row>
    <row r="864" spans="1:3" x14ac:dyDescent="0.3">
      <c r="A864" t="s">
        <v>516</v>
      </c>
      <c r="B864" s="9">
        <v>1</v>
      </c>
      <c r="C864" s="7">
        <v>7.7226040620897397E-3</v>
      </c>
    </row>
    <row r="865" spans="1:3" x14ac:dyDescent="0.3">
      <c r="A865" t="s">
        <v>245</v>
      </c>
      <c r="B865" s="9">
        <v>21</v>
      </c>
      <c r="C865" s="7">
        <v>0.16217468530388399</v>
      </c>
    </row>
    <row r="866" spans="1:3" x14ac:dyDescent="0.3">
      <c r="A866" t="s">
        <v>517</v>
      </c>
      <c r="B866" s="9">
        <v>4</v>
      </c>
      <c r="C866" s="7">
        <v>3.08904162483589E-2</v>
      </c>
    </row>
    <row r="867" spans="1:3" x14ac:dyDescent="0.3">
      <c r="A867" t="s">
        <v>246</v>
      </c>
      <c r="B867" s="9">
        <v>22</v>
      </c>
      <c r="C867" s="7">
        <v>0.16989728936597401</v>
      </c>
    </row>
    <row r="868" spans="1:3" x14ac:dyDescent="0.3">
      <c r="A868" t="s">
        <v>518</v>
      </c>
      <c r="B868" s="9">
        <v>10</v>
      </c>
      <c r="C868" s="7">
        <v>7.7226040620897399E-2</v>
      </c>
    </row>
    <row r="870" spans="1:3" x14ac:dyDescent="0.3">
      <c r="A870" t="s">
        <v>247</v>
      </c>
      <c r="B870" s="9">
        <v>90</v>
      </c>
      <c r="C870" s="7">
        <v>0.69503436558807596</v>
      </c>
    </row>
    <row r="871" spans="1:3" x14ac:dyDescent="0.3">
      <c r="A871" t="s">
        <v>248</v>
      </c>
      <c r="B871" s="9">
        <v>52</v>
      </c>
      <c r="C871" s="7">
        <v>0.40157541122866602</v>
      </c>
    </row>
    <row r="872" spans="1:3" x14ac:dyDescent="0.3">
      <c r="A872" t="s">
        <v>519</v>
      </c>
      <c r="B872" s="9">
        <v>3</v>
      </c>
      <c r="C872" s="7">
        <v>2.3167812186269201E-2</v>
      </c>
    </row>
    <row r="873" spans="1:3" x14ac:dyDescent="0.3">
      <c r="A873" t="s">
        <v>520</v>
      </c>
      <c r="B873" s="9">
        <v>1</v>
      </c>
      <c r="C873" s="7">
        <v>7.7226040620897397E-3</v>
      </c>
    </row>
    <row r="874" spans="1:3" x14ac:dyDescent="0.3">
      <c r="A874" t="s">
        <v>521</v>
      </c>
      <c r="B874" s="9">
        <v>49</v>
      </c>
      <c r="C874" s="7">
        <v>0.37840759904239701</v>
      </c>
    </row>
    <row r="875" spans="1:3" x14ac:dyDescent="0.3">
      <c r="A875" t="s">
        <v>522</v>
      </c>
      <c r="B875" s="9">
        <v>5</v>
      </c>
      <c r="C875" s="7">
        <v>3.8613020310448699E-2</v>
      </c>
    </row>
    <row r="876" spans="1:3" x14ac:dyDescent="0.3">
      <c r="A876" t="s">
        <v>523</v>
      </c>
      <c r="B876" s="9">
        <v>42</v>
      </c>
      <c r="C876" s="7">
        <v>0.32434937060776903</v>
      </c>
    </row>
    <row r="877" spans="1:3" x14ac:dyDescent="0.3">
      <c r="A877" t="s">
        <v>524</v>
      </c>
      <c r="B877" s="9">
        <v>12</v>
      </c>
      <c r="C877" s="7">
        <v>9.2671248745076804E-2</v>
      </c>
    </row>
    <row r="878" spans="1:3" x14ac:dyDescent="0.3">
      <c r="A878" t="s">
        <v>525</v>
      </c>
      <c r="B878" s="9">
        <v>117</v>
      </c>
      <c r="C878" s="7">
        <v>0.903544675264499</v>
      </c>
    </row>
    <row r="879" spans="1:3" x14ac:dyDescent="0.3">
      <c r="A879" t="s">
        <v>526</v>
      </c>
      <c r="B879" s="9">
        <v>11</v>
      </c>
      <c r="C879" s="7">
        <v>8.4948644682987101E-2</v>
      </c>
    </row>
    <row r="880" spans="1:3" x14ac:dyDescent="0.3">
      <c r="A880" t="s">
        <v>527</v>
      </c>
      <c r="B880" s="9">
        <v>8</v>
      </c>
      <c r="C880" s="7">
        <v>6.1780832496717897E-2</v>
      </c>
    </row>
    <row r="881" spans="1:3" x14ac:dyDescent="0.3">
      <c r="A881" t="s">
        <v>528</v>
      </c>
      <c r="B881" s="9">
        <v>94</v>
      </c>
      <c r="C881" s="7">
        <v>0.72592478183643505</v>
      </c>
    </row>
    <row r="882" spans="1:3" x14ac:dyDescent="0.3">
      <c r="A882" t="s">
        <v>529</v>
      </c>
      <c r="B882" s="9">
        <v>16</v>
      </c>
      <c r="C882" s="7">
        <v>0.123561664993436</v>
      </c>
    </row>
    <row r="883" spans="1:3" x14ac:dyDescent="0.3">
      <c r="A883" t="s">
        <v>530</v>
      </c>
      <c r="B883" s="9">
        <v>2</v>
      </c>
      <c r="C883" s="7">
        <v>1.54452081241795E-2</v>
      </c>
    </row>
    <row r="884" spans="1:3" x14ac:dyDescent="0.3">
      <c r="A884" t="s">
        <v>531</v>
      </c>
      <c r="B884" s="9">
        <v>148</v>
      </c>
      <c r="C884" s="7">
        <v>1.1429454011892799</v>
      </c>
    </row>
    <row r="885" spans="1:3" x14ac:dyDescent="0.3">
      <c r="A885" t="s">
        <v>532</v>
      </c>
      <c r="B885" s="9">
        <v>42</v>
      </c>
      <c r="C885" s="7">
        <v>0.32434937060776903</v>
      </c>
    </row>
    <row r="886" spans="1:3" x14ac:dyDescent="0.3">
      <c r="A886" t="s">
        <v>533</v>
      </c>
      <c r="B886" s="9">
        <v>10</v>
      </c>
      <c r="C886" s="7">
        <v>7.7226040620897399E-2</v>
      </c>
    </row>
    <row r="887" spans="1:3" x14ac:dyDescent="0.3">
      <c r="A887" t="s">
        <v>534</v>
      </c>
      <c r="B887" s="9">
        <v>50</v>
      </c>
      <c r="C887" s="7">
        <v>0.38613020310448698</v>
      </c>
    </row>
    <row r="888" spans="1:3" x14ac:dyDescent="0.3">
      <c r="A888" t="s">
        <v>535</v>
      </c>
      <c r="B888" s="9">
        <v>4</v>
      </c>
      <c r="C888" s="7">
        <v>3.08904162483589E-2</v>
      </c>
    </row>
    <row r="889" spans="1:3" x14ac:dyDescent="0.3">
      <c r="A889" t="s">
        <v>536</v>
      </c>
      <c r="B889" s="9">
        <v>309</v>
      </c>
      <c r="C889" s="7">
        <v>2.38628465518573</v>
      </c>
    </row>
    <row r="890" spans="1:3" x14ac:dyDescent="0.3">
      <c r="A890" t="s">
        <v>537</v>
      </c>
      <c r="B890" s="9">
        <v>4</v>
      </c>
      <c r="C890" s="7">
        <v>3.08904162483589E-2</v>
      </c>
    </row>
    <row r="891" spans="1:3" x14ac:dyDescent="0.3">
      <c r="A891" t="s">
        <v>538</v>
      </c>
      <c r="B891" s="9">
        <v>40</v>
      </c>
      <c r="C891" s="7">
        <v>0.30890416248358898</v>
      </c>
    </row>
    <row r="892" spans="1:3" x14ac:dyDescent="0.3">
      <c r="A892" t="s">
        <v>539</v>
      </c>
      <c r="B892" s="9">
        <v>50</v>
      </c>
      <c r="C892" s="7">
        <v>0.38613020310448698</v>
      </c>
    </row>
    <row r="893" spans="1:3" x14ac:dyDescent="0.3">
      <c r="A893" t="s">
        <v>540</v>
      </c>
      <c r="B893" s="9">
        <v>78</v>
      </c>
      <c r="C893" s="7">
        <v>0.60236311684299904</v>
      </c>
    </row>
    <row r="894" spans="1:3" x14ac:dyDescent="0.3">
      <c r="A894" t="s">
        <v>541</v>
      </c>
      <c r="B894" s="9">
        <v>115</v>
      </c>
      <c r="C894" s="7">
        <v>0.88809946714031995</v>
      </c>
    </row>
    <row r="895" spans="1:3" x14ac:dyDescent="0.3">
      <c r="A895" t="s">
        <v>542</v>
      </c>
      <c r="B895" s="9">
        <v>172</v>
      </c>
      <c r="C895" s="7">
        <v>1.32828789867943</v>
      </c>
    </row>
    <row r="896" spans="1:3" x14ac:dyDescent="0.3">
      <c r="A896" t="s">
        <v>543</v>
      </c>
      <c r="B896" s="9">
        <v>27</v>
      </c>
      <c r="C896" s="7">
        <v>0.20851030967642301</v>
      </c>
    </row>
    <row r="897" spans="1:3" x14ac:dyDescent="0.3">
      <c r="A897" t="s">
        <v>544</v>
      </c>
      <c r="B897" s="9">
        <v>185</v>
      </c>
      <c r="C897" s="7">
        <v>1.4286817514865999</v>
      </c>
    </row>
    <row r="898" spans="1:3" x14ac:dyDescent="0.3">
      <c r="A898" t="s">
        <v>545</v>
      </c>
      <c r="B898" s="9">
        <v>77</v>
      </c>
      <c r="C898" s="7">
        <v>0.59464051278091001</v>
      </c>
    </row>
    <row r="899" spans="1:3" x14ac:dyDescent="0.3">
      <c r="A899" t="s">
        <v>249</v>
      </c>
      <c r="B899" s="9">
        <v>136</v>
      </c>
      <c r="C899" s="7">
        <v>1.0502741524442001</v>
      </c>
    </row>
    <row r="900" spans="1:3" x14ac:dyDescent="0.3">
      <c r="A900" t="s">
        <v>546</v>
      </c>
      <c r="B900" s="9">
        <v>20</v>
      </c>
      <c r="C900" s="7">
        <v>0.15445208124179499</v>
      </c>
    </row>
    <row r="901" spans="1:3" x14ac:dyDescent="0.3">
      <c r="A901" t="s">
        <v>547</v>
      </c>
      <c r="B901" s="9">
        <v>43</v>
      </c>
      <c r="C901" s="7">
        <v>0.33207197466985899</v>
      </c>
    </row>
    <row r="902" spans="1:3" x14ac:dyDescent="0.3">
      <c r="A902" t="s">
        <v>548</v>
      </c>
      <c r="B902" s="9">
        <v>17</v>
      </c>
      <c r="C902" s="7">
        <v>0.13128426905552601</v>
      </c>
    </row>
    <row r="903" spans="1:3" x14ac:dyDescent="0.3">
      <c r="A903" t="s">
        <v>250</v>
      </c>
      <c r="B903" s="9">
        <v>2</v>
      </c>
      <c r="C903" s="7">
        <v>1.54452081241795E-2</v>
      </c>
    </row>
    <row r="905" spans="1:3" x14ac:dyDescent="0.3">
      <c r="A905" t="s">
        <v>251</v>
      </c>
      <c r="B905" s="9">
        <v>1</v>
      </c>
      <c r="C905" s="7">
        <v>7.7226040620897397E-3</v>
      </c>
    </row>
    <row r="906" spans="1:3" x14ac:dyDescent="0.3">
      <c r="A906" t="s">
        <v>549</v>
      </c>
      <c r="B906" s="9">
        <v>17</v>
      </c>
      <c r="C906" s="7">
        <v>0.13128426905552601</v>
      </c>
    </row>
    <row r="907" spans="1:3" x14ac:dyDescent="0.3">
      <c r="A907" t="s">
        <v>252</v>
      </c>
      <c r="B907" s="9">
        <v>2</v>
      </c>
      <c r="C907" s="7">
        <v>1.54452081241795E-2</v>
      </c>
    </row>
    <row r="908" spans="1:3" x14ac:dyDescent="0.3">
      <c r="A908" t="s">
        <v>550</v>
      </c>
      <c r="B908" s="9">
        <v>9</v>
      </c>
      <c r="C908" s="7">
        <v>6.9503436558807599E-2</v>
      </c>
    </row>
    <row r="909" spans="1:3" x14ac:dyDescent="0.3">
      <c r="A909" t="s">
        <v>551</v>
      </c>
      <c r="B909" s="9">
        <v>19</v>
      </c>
      <c r="C909" s="7">
        <v>0.146729477179705</v>
      </c>
    </row>
    <row r="910" spans="1:3" x14ac:dyDescent="0.3">
      <c r="A910" t="s">
        <v>552</v>
      </c>
      <c r="B910" s="9">
        <v>6</v>
      </c>
      <c r="C910" s="7">
        <v>4.6335624372538402E-2</v>
      </c>
    </row>
    <row r="911" spans="1:3" x14ac:dyDescent="0.3">
      <c r="A911" t="s">
        <v>553</v>
      </c>
      <c r="B911" s="9">
        <v>131</v>
      </c>
      <c r="C911" s="7">
        <v>1.0116611321337601</v>
      </c>
    </row>
    <row r="912" spans="1:3" x14ac:dyDescent="0.3">
      <c r="A912" t="s">
        <v>554</v>
      </c>
      <c r="B912" s="9">
        <v>10</v>
      </c>
      <c r="C912" s="7">
        <v>7.7226040620897399E-2</v>
      </c>
    </row>
    <row r="913" spans="1:3" x14ac:dyDescent="0.3">
      <c r="A913" t="s">
        <v>555</v>
      </c>
      <c r="B913" s="9">
        <v>23</v>
      </c>
      <c r="C913" s="7">
        <v>0.177619893428064</v>
      </c>
    </row>
    <row r="914" spans="1:3" x14ac:dyDescent="0.3">
      <c r="A914" t="s">
        <v>556</v>
      </c>
      <c r="B914" s="9">
        <v>42</v>
      </c>
      <c r="C914" s="7">
        <v>0.32434937060776903</v>
      </c>
    </row>
    <row r="915" spans="1:3" x14ac:dyDescent="0.3">
      <c r="A915" t="s">
        <v>557</v>
      </c>
      <c r="B915" s="9">
        <v>24</v>
      </c>
      <c r="C915" s="7">
        <v>0.185342497490154</v>
      </c>
    </row>
    <row r="916" spans="1:3" x14ac:dyDescent="0.3">
      <c r="A916" t="s">
        <v>558</v>
      </c>
      <c r="B916" s="9">
        <v>7</v>
      </c>
      <c r="C916" s="7">
        <v>5.4058228434628201E-2</v>
      </c>
    </row>
    <row r="917" spans="1:3" x14ac:dyDescent="0.3">
      <c r="A917" t="s">
        <v>559</v>
      </c>
      <c r="B917" s="9">
        <v>27</v>
      </c>
      <c r="C917" s="7">
        <v>0.20851030967642301</v>
      </c>
    </row>
    <row r="918" spans="1:3" x14ac:dyDescent="0.3">
      <c r="A918" t="s">
        <v>560</v>
      </c>
      <c r="B918" s="9">
        <v>15</v>
      </c>
      <c r="C918" s="7">
        <v>0.11583906093134599</v>
      </c>
    </row>
    <row r="919" spans="1:3" x14ac:dyDescent="0.3">
      <c r="A919" t="s">
        <v>253</v>
      </c>
      <c r="B919" s="9">
        <v>34</v>
      </c>
      <c r="C919" s="7">
        <v>0.26256853811105102</v>
      </c>
    </row>
    <row r="920" spans="1:3" x14ac:dyDescent="0.3">
      <c r="A920" t="s">
        <v>561</v>
      </c>
      <c r="B920" s="9">
        <v>7</v>
      </c>
      <c r="C920" s="7">
        <v>5.4058228434628201E-2</v>
      </c>
    </row>
    <row r="921" spans="1:3" x14ac:dyDescent="0.3">
      <c r="A921" t="s">
        <v>562</v>
      </c>
      <c r="B921" s="9">
        <v>35</v>
      </c>
      <c r="C921" s="7">
        <v>0.27029114217314099</v>
      </c>
    </row>
    <row r="922" spans="1:3" x14ac:dyDescent="0.3">
      <c r="A922" t="s">
        <v>563</v>
      </c>
      <c r="B922" s="9">
        <v>31</v>
      </c>
      <c r="C922" s="7">
        <v>0.23940072592478201</v>
      </c>
    </row>
    <row r="923" spans="1:3" x14ac:dyDescent="0.3">
      <c r="A923" t="s">
        <v>564</v>
      </c>
      <c r="B923" s="9">
        <v>12</v>
      </c>
      <c r="C923" s="7">
        <v>9.2671248745076804E-2</v>
      </c>
    </row>
    <row r="924" spans="1:3" x14ac:dyDescent="0.3">
      <c r="A924" t="s">
        <v>254</v>
      </c>
      <c r="B924" s="9">
        <v>13</v>
      </c>
      <c r="C924" s="7">
        <v>0.10039385280716701</v>
      </c>
    </row>
    <row r="925" spans="1:3" x14ac:dyDescent="0.3">
      <c r="A925" t="s">
        <v>255</v>
      </c>
      <c r="B925" s="9">
        <v>7</v>
      </c>
      <c r="C925" s="7">
        <v>5.4058228434628201E-2</v>
      </c>
    </row>
    <row r="926" spans="1:3" x14ac:dyDescent="0.3">
      <c r="A926" t="s">
        <v>256</v>
      </c>
      <c r="B926" s="9">
        <v>41</v>
      </c>
      <c r="C926" s="7">
        <v>0.31662676654567901</v>
      </c>
    </row>
    <row r="928" spans="1:3" x14ac:dyDescent="0.3">
      <c r="A928" t="s">
        <v>257</v>
      </c>
      <c r="B928" s="9">
        <v>6</v>
      </c>
      <c r="C928" s="7">
        <v>4.6335624372538402E-2</v>
      </c>
    </row>
    <row r="929" spans="1:3" x14ac:dyDescent="0.3">
      <c r="A929" t="s">
        <v>565</v>
      </c>
      <c r="B929" s="9">
        <v>57</v>
      </c>
      <c r="C929" s="7">
        <v>0.44018843153911502</v>
      </c>
    </row>
    <row r="930" spans="1:3" x14ac:dyDescent="0.3">
      <c r="A930" t="s">
        <v>566</v>
      </c>
      <c r="B930" s="9">
        <v>45</v>
      </c>
      <c r="C930" s="7">
        <v>0.34751718279403798</v>
      </c>
    </row>
    <row r="931" spans="1:3" x14ac:dyDescent="0.3">
      <c r="A931" t="s">
        <v>567</v>
      </c>
      <c r="B931" s="9">
        <v>64</v>
      </c>
      <c r="C931" s="7">
        <v>0.49424665997374301</v>
      </c>
    </row>
    <row r="932" spans="1:3" x14ac:dyDescent="0.3">
      <c r="A932" t="s">
        <v>568</v>
      </c>
      <c r="B932" s="9">
        <v>75</v>
      </c>
      <c r="C932" s="7">
        <v>0.57919530465672997</v>
      </c>
    </row>
    <row r="933" spans="1:3" x14ac:dyDescent="0.3">
      <c r="A933" t="s">
        <v>569</v>
      </c>
      <c r="B933" s="9">
        <v>106</v>
      </c>
      <c r="C933" s="7">
        <v>0.81859603058151198</v>
      </c>
    </row>
    <row r="934" spans="1:3" x14ac:dyDescent="0.3">
      <c r="A934" t="s">
        <v>258</v>
      </c>
      <c r="B934" s="9">
        <v>7</v>
      </c>
      <c r="C934" s="7">
        <v>5.4058228434628201E-2</v>
      </c>
    </row>
    <row r="935" spans="1:3" x14ac:dyDescent="0.3">
      <c r="A935" t="s">
        <v>570</v>
      </c>
      <c r="B935" s="9">
        <v>25</v>
      </c>
      <c r="C935" s="7">
        <v>0.19306510155224299</v>
      </c>
    </row>
    <row r="936" spans="1:3" x14ac:dyDescent="0.3">
      <c r="A936" t="s">
        <v>259</v>
      </c>
      <c r="B936" s="9">
        <v>38</v>
      </c>
      <c r="C936" s="7">
        <v>0.29345895435941</v>
      </c>
    </row>
    <row r="937" spans="1:3" x14ac:dyDescent="0.3">
      <c r="A937" t="s">
        <v>260</v>
      </c>
      <c r="B937" s="9">
        <v>12</v>
      </c>
      <c r="C937" s="7">
        <v>9.2671248745076804E-2</v>
      </c>
    </row>
    <row r="938" spans="1:3" x14ac:dyDescent="0.3">
      <c r="A938" t="s">
        <v>571</v>
      </c>
      <c r="B938" s="9">
        <v>49</v>
      </c>
      <c r="C938" s="7">
        <v>0.37840759904239701</v>
      </c>
    </row>
    <row r="939" spans="1:3" x14ac:dyDescent="0.3">
      <c r="A939" t="s">
        <v>572</v>
      </c>
      <c r="B939" s="9">
        <v>9</v>
      </c>
      <c r="C939" s="7">
        <v>6.9503436558807599E-2</v>
      </c>
    </row>
    <row r="940" spans="1:3" x14ac:dyDescent="0.3">
      <c r="A940" t="s">
        <v>573</v>
      </c>
      <c r="B940" s="9">
        <v>89</v>
      </c>
      <c r="C940" s="7">
        <v>0.68731176152598605</v>
      </c>
    </row>
    <row r="941" spans="1:3" x14ac:dyDescent="0.3">
      <c r="A941" t="s">
        <v>574</v>
      </c>
      <c r="B941" s="9">
        <v>15</v>
      </c>
      <c r="C941" s="7">
        <v>0.11583906093134599</v>
      </c>
    </row>
    <row r="942" spans="1:3" x14ac:dyDescent="0.3">
      <c r="A942" t="s">
        <v>575</v>
      </c>
      <c r="B942" s="9">
        <v>52</v>
      </c>
      <c r="C942" s="7">
        <v>0.40157541122866602</v>
      </c>
    </row>
    <row r="943" spans="1:3" x14ac:dyDescent="0.3">
      <c r="A943" t="s">
        <v>576</v>
      </c>
      <c r="B943" s="9">
        <v>21</v>
      </c>
      <c r="C943" s="7">
        <v>0.16217468530388399</v>
      </c>
    </row>
    <row r="944" spans="1:3" x14ac:dyDescent="0.3">
      <c r="A944" t="s">
        <v>577</v>
      </c>
      <c r="B944" s="9">
        <v>17</v>
      </c>
      <c r="C944" s="7">
        <v>0.13128426905552601</v>
      </c>
    </row>
    <row r="945" spans="1:3" x14ac:dyDescent="0.3">
      <c r="A945" t="s">
        <v>578</v>
      </c>
      <c r="B945" s="9">
        <v>14</v>
      </c>
      <c r="C945" s="7">
        <v>0.108116456869256</v>
      </c>
    </row>
    <row r="946" spans="1:3" x14ac:dyDescent="0.3">
      <c r="A946" t="s">
        <v>579</v>
      </c>
      <c r="B946" s="9">
        <v>5</v>
      </c>
      <c r="C946" s="7">
        <v>3.8613020310448699E-2</v>
      </c>
    </row>
    <row r="947" spans="1:3" x14ac:dyDescent="0.3">
      <c r="A947" t="s">
        <v>261</v>
      </c>
      <c r="B947" s="9">
        <v>2</v>
      </c>
      <c r="C947" s="7">
        <v>1.54452081241795E-2</v>
      </c>
    </row>
    <row r="948" spans="1:3" x14ac:dyDescent="0.3">
      <c r="A948" t="s">
        <v>580</v>
      </c>
      <c r="B948" s="9">
        <v>10</v>
      </c>
      <c r="C948" s="7">
        <v>7.7226040620897399E-2</v>
      </c>
    </row>
    <row r="949" spans="1:3" x14ac:dyDescent="0.3">
      <c r="A949" t="s">
        <v>262</v>
      </c>
      <c r="B949" s="9">
        <v>1</v>
      </c>
      <c r="C949" s="7">
        <v>7.7226040620897397E-3</v>
      </c>
    </row>
    <row r="950" spans="1:3" x14ac:dyDescent="0.3">
      <c r="A950" t="s">
        <v>263</v>
      </c>
      <c r="B950" s="9">
        <v>14</v>
      </c>
      <c r="C950" s="7">
        <v>0.108116456869256</v>
      </c>
    </row>
    <row r="951" spans="1:3" x14ac:dyDescent="0.3">
      <c r="A951" t="s">
        <v>581</v>
      </c>
      <c r="B951" s="9">
        <v>34</v>
      </c>
      <c r="C951" s="7">
        <v>0.26256853811105102</v>
      </c>
    </row>
    <row r="952" spans="1:3" x14ac:dyDescent="0.3">
      <c r="A952" t="s">
        <v>582</v>
      </c>
      <c r="B952" s="9">
        <v>4</v>
      </c>
      <c r="C952" s="7">
        <v>3.08904162483589E-2</v>
      </c>
    </row>
    <row r="953" spans="1:3" x14ac:dyDescent="0.3">
      <c r="A953" t="s">
        <v>583</v>
      </c>
      <c r="B953" s="9">
        <v>15</v>
      </c>
      <c r="C953" s="7">
        <v>0.11583906093134599</v>
      </c>
    </row>
    <row r="954" spans="1:3" x14ac:dyDescent="0.3">
      <c r="A954" t="s">
        <v>584</v>
      </c>
      <c r="B954" s="9">
        <v>6</v>
      </c>
      <c r="C954" s="7">
        <v>4.6335624372538402E-2</v>
      </c>
    </row>
    <row r="955" spans="1:3" x14ac:dyDescent="0.3">
      <c r="A955" t="s">
        <v>585</v>
      </c>
      <c r="B955" s="9">
        <v>18</v>
      </c>
      <c r="C955" s="7">
        <v>0.139006873117615</v>
      </c>
    </row>
    <row r="956" spans="1:3" x14ac:dyDescent="0.3">
      <c r="A956" t="s">
        <v>586</v>
      </c>
      <c r="B956" s="9">
        <v>1</v>
      </c>
      <c r="C956" s="7">
        <v>7.7226040620897397E-3</v>
      </c>
    </row>
    <row r="958" spans="1:3" x14ac:dyDescent="0.3">
      <c r="A958" t="s">
        <v>264</v>
      </c>
      <c r="B958" s="9">
        <v>48</v>
      </c>
      <c r="C958" s="7">
        <v>0.37068499498030699</v>
      </c>
    </row>
    <row r="959" spans="1:3" x14ac:dyDescent="0.3">
      <c r="A959" t="s">
        <v>587</v>
      </c>
      <c r="B959" s="9">
        <v>1</v>
      </c>
      <c r="C959" s="7">
        <v>7.7226040620897397E-3</v>
      </c>
    </row>
    <row r="960" spans="1:3" x14ac:dyDescent="0.3">
      <c r="A960" t="s">
        <v>588</v>
      </c>
      <c r="B960" s="9">
        <v>14</v>
      </c>
      <c r="C960" s="7">
        <v>0.108116456869256</v>
      </c>
    </row>
    <row r="961" spans="1:3" x14ac:dyDescent="0.3">
      <c r="A961" t="s">
        <v>589</v>
      </c>
      <c r="B961" s="9">
        <v>3</v>
      </c>
      <c r="C961" s="7">
        <v>2.3167812186269201E-2</v>
      </c>
    </row>
    <row r="962" spans="1:3" x14ac:dyDescent="0.3">
      <c r="A962" t="s">
        <v>590</v>
      </c>
      <c r="B962" s="9">
        <v>29</v>
      </c>
      <c r="C962" s="7">
        <v>0.22395551780060199</v>
      </c>
    </row>
    <row r="963" spans="1:3" x14ac:dyDescent="0.3">
      <c r="A963" t="s">
        <v>591</v>
      </c>
      <c r="B963" s="9">
        <v>4</v>
      </c>
      <c r="C963" s="7">
        <v>3.08904162483589E-2</v>
      </c>
    </row>
    <row r="964" spans="1:3" x14ac:dyDescent="0.3">
      <c r="A964" t="s">
        <v>592</v>
      </c>
      <c r="B964" s="9">
        <v>4</v>
      </c>
      <c r="C964" s="7">
        <v>3.08904162483589E-2</v>
      </c>
    </row>
    <row r="965" spans="1:3" x14ac:dyDescent="0.3">
      <c r="A965" t="s">
        <v>593</v>
      </c>
      <c r="B965" s="9">
        <v>29</v>
      </c>
      <c r="C965" s="7">
        <v>0.22395551780060199</v>
      </c>
    </row>
    <row r="966" spans="1:3" x14ac:dyDescent="0.3">
      <c r="A966" t="s">
        <v>594</v>
      </c>
      <c r="B966" s="9">
        <v>130</v>
      </c>
      <c r="C966" s="7">
        <v>1.0039385280716699</v>
      </c>
    </row>
    <row r="967" spans="1:3" x14ac:dyDescent="0.3">
      <c r="A967" t="s">
        <v>595</v>
      </c>
      <c r="B967" s="9">
        <v>15</v>
      </c>
      <c r="C967" s="7">
        <v>0.11583906093134599</v>
      </c>
    </row>
    <row r="968" spans="1:3" x14ac:dyDescent="0.3">
      <c r="A968" t="s">
        <v>596</v>
      </c>
      <c r="B968" s="9">
        <v>52</v>
      </c>
      <c r="C968" s="7">
        <v>0.40157541122866602</v>
      </c>
    </row>
    <row r="969" spans="1:3" x14ac:dyDescent="0.3">
      <c r="A969" t="s">
        <v>597</v>
      </c>
      <c r="B969" s="9">
        <v>49</v>
      </c>
      <c r="C969" s="7">
        <v>0.37840759904239701</v>
      </c>
    </row>
    <row r="970" spans="1:3" x14ac:dyDescent="0.3">
      <c r="A970" t="s">
        <v>598</v>
      </c>
      <c r="B970" s="9">
        <v>29</v>
      </c>
      <c r="C970" s="7">
        <v>0.22395551780060199</v>
      </c>
    </row>
    <row r="971" spans="1:3" x14ac:dyDescent="0.3">
      <c r="A971" t="s">
        <v>599</v>
      </c>
      <c r="B971" s="9">
        <v>98</v>
      </c>
      <c r="C971" s="7">
        <v>0.75681519808479403</v>
      </c>
    </row>
    <row r="972" spans="1:3" x14ac:dyDescent="0.3">
      <c r="A972" t="s">
        <v>600</v>
      </c>
      <c r="B972" s="9">
        <v>2</v>
      </c>
      <c r="C972" s="7">
        <v>1.54452081241795E-2</v>
      </c>
    </row>
    <row r="973" spans="1:3" x14ac:dyDescent="0.3">
      <c r="A973" t="s">
        <v>601</v>
      </c>
      <c r="B973" s="9">
        <v>7</v>
      </c>
      <c r="C973" s="7">
        <v>5.4058228434628201E-2</v>
      </c>
    </row>
    <row r="974" spans="1:3" x14ac:dyDescent="0.3">
      <c r="A974" t="s">
        <v>265</v>
      </c>
      <c r="B974" s="9">
        <v>135</v>
      </c>
      <c r="C974" s="7">
        <v>1.0425515483821099</v>
      </c>
    </row>
    <row r="975" spans="1:3" x14ac:dyDescent="0.3">
      <c r="A975" t="s">
        <v>602</v>
      </c>
      <c r="B975" s="9">
        <v>783</v>
      </c>
      <c r="C975" s="7">
        <v>6.0467989806162601</v>
      </c>
    </row>
    <row r="976" spans="1:3" x14ac:dyDescent="0.3">
      <c r="A976" t="s">
        <v>603</v>
      </c>
      <c r="B976" s="9">
        <v>42</v>
      </c>
      <c r="C976" s="7">
        <v>0.32434937060776903</v>
      </c>
    </row>
    <row r="977" spans="1:3" x14ac:dyDescent="0.3">
      <c r="A977" t="s">
        <v>266</v>
      </c>
      <c r="B977" s="9">
        <v>40</v>
      </c>
      <c r="C977" s="7">
        <v>0.30890416248358898</v>
      </c>
    </row>
    <row r="978" spans="1:3" x14ac:dyDescent="0.3">
      <c r="A978" t="s">
        <v>604</v>
      </c>
      <c r="B978" s="9">
        <v>39</v>
      </c>
      <c r="C978" s="7">
        <v>0.30118155842150002</v>
      </c>
    </row>
    <row r="979" spans="1:3" x14ac:dyDescent="0.3">
      <c r="A979" t="s">
        <v>267</v>
      </c>
      <c r="B979" s="9">
        <v>40</v>
      </c>
      <c r="C979" s="7">
        <v>0.30890416248358898</v>
      </c>
    </row>
    <row r="980" spans="1:3" x14ac:dyDescent="0.3">
      <c r="A980" t="s">
        <v>268</v>
      </c>
      <c r="B980" s="9">
        <v>39</v>
      </c>
      <c r="C980" s="7">
        <v>0.30118155842150002</v>
      </c>
    </row>
    <row r="981" spans="1:3" x14ac:dyDescent="0.3">
      <c r="A981" t="s">
        <v>605</v>
      </c>
      <c r="B981" s="9">
        <v>142</v>
      </c>
      <c r="C981" s="7">
        <v>1.09660977681674</v>
      </c>
    </row>
    <row r="982" spans="1:3" x14ac:dyDescent="0.3">
      <c r="A982" t="s">
        <v>269</v>
      </c>
      <c r="B982" s="9">
        <v>17</v>
      </c>
      <c r="C982" s="7">
        <v>0.13128426905552601</v>
      </c>
    </row>
    <row r="983" spans="1:3" x14ac:dyDescent="0.3">
      <c r="A983" t="s">
        <v>606</v>
      </c>
      <c r="B983" s="9">
        <v>133</v>
      </c>
      <c r="C983" s="7">
        <v>1.0271063402579399</v>
      </c>
    </row>
    <row r="985" spans="1:3" x14ac:dyDescent="0.3">
      <c r="A985" t="s">
        <v>270</v>
      </c>
      <c r="B985" s="9">
        <v>3</v>
      </c>
      <c r="C985" s="7">
        <v>2.3167812186269201E-2</v>
      </c>
    </row>
    <row r="986" spans="1:3" x14ac:dyDescent="0.3">
      <c r="A986" t="s">
        <v>271</v>
      </c>
      <c r="B986" s="9">
        <v>37</v>
      </c>
      <c r="C986" s="7">
        <v>0.28573635029731997</v>
      </c>
    </row>
    <row r="987" spans="1:3" x14ac:dyDescent="0.3">
      <c r="A987" t="s">
        <v>272</v>
      </c>
      <c r="B987" s="9">
        <v>39</v>
      </c>
      <c r="C987" s="7">
        <v>0.30118155842150002</v>
      </c>
    </row>
    <row r="988" spans="1:3" x14ac:dyDescent="0.3">
      <c r="A988" t="s">
        <v>607</v>
      </c>
      <c r="B988" s="9">
        <v>5</v>
      </c>
      <c r="C988" s="7">
        <v>3.8613020310448699E-2</v>
      </c>
    </row>
    <row r="989" spans="1:3" x14ac:dyDescent="0.3">
      <c r="A989" t="s">
        <v>608</v>
      </c>
      <c r="B989" s="9">
        <v>18</v>
      </c>
      <c r="C989" s="7">
        <v>0.139006873117615</v>
      </c>
    </row>
    <row r="990" spans="1:3" x14ac:dyDescent="0.3">
      <c r="A990" t="s">
        <v>609</v>
      </c>
      <c r="B990" s="9">
        <v>15</v>
      </c>
      <c r="C990" s="7">
        <v>0.11583906093134599</v>
      </c>
    </row>
    <row r="991" spans="1:3" x14ac:dyDescent="0.3">
      <c r="A991" t="s">
        <v>610</v>
      </c>
      <c r="B991" s="9">
        <v>22</v>
      </c>
      <c r="C991" s="7">
        <v>0.16989728936597401</v>
      </c>
    </row>
    <row r="992" spans="1:3" x14ac:dyDescent="0.3">
      <c r="A992" t="s">
        <v>611</v>
      </c>
      <c r="B992" s="9">
        <v>157</v>
      </c>
      <c r="C992" s="7">
        <v>1.21244883774809</v>
      </c>
    </row>
    <row r="993" spans="1:3" x14ac:dyDescent="0.3">
      <c r="A993" t="s">
        <v>612</v>
      </c>
      <c r="B993" s="9">
        <v>2</v>
      </c>
      <c r="C993" s="7">
        <v>1.54452081241795E-2</v>
      </c>
    </row>
    <row r="994" spans="1:3" x14ac:dyDescent="0.3">
      <c r="A994" t="s">
        <v>613</v>
      </c>
      <c r="B994" s="9">
        <v>163</v>
      </c>
      <c r="C994" s="7">
        <v>1.2587844621206301</v>
      </c>
    </row>
    <row r="995" spans="1:3" x14ac:dyDescent="0.3">
      <c r="A995" t="s">
        <v>614</v>
      </c>
      <c r="B995" s="9">
        <v>3</v>
      </c>
      <c r="C995" s="7">
        <v>2.3167812186269201E-2</v>
      </c>
    </row>
    <row r="996" spans="1:3" x14ac:dyDescent="0.3">
      <c r="A996" t="s">
        <v>615</v>
      </c>
      <c r="B996" s="9">
        <v>21</v>
      </c>
      <c r="C996" s="7">
        <v>0.16217468530388399</v>
      </c>
    </row>
    <row r="997" spans="1:3" x14ac:dyDescent="0.3">
      <c r="A997" t="s">
        <v>616</v>
      </c>
      <c r="B997" s="9">
        <v>8</v>
      </c>
      <c r="C997" s="7">
        <v>6.1780832496717897E-2</v>
      </c>
    </row>
    <row r="998" spans="1:3" x14ac:dyDescent="0.3">
      <c r="A998" t="s">
        <v>617</v>
      </c>
      <c r="B998" s="9">
        <v>17</v>
      </c>
      <c r="C998" s="7">
        <v>0.13128426905552601</v>
      </c>
    </row>
    <row r="999" spans="1:3" x14ac:dyDescent="0.3">
      <c r="A999" t="s">
        <v>618</v>
      </c>
      <c r="B999" s="9">
        <v>12</v>
      </c>
      <c r="C999" s="7">
        <v>9.2671248745076804E-2</v>
      </c>
    </row>
    <row r="1000" spans="1:3" x14ac:dyDescent="0.3">
      <c r="A1000" t="s">
        <v>619</v>
      </c>
      <c r="B1000" s="9">
        <v>5</v>
      </c>
      <c r="C1000" s="7">
        <v>3.8613020310448699E-2</v>
      </c>
    </row>
    <row r="1001" spans="1:3" x14ac:dyDescent="0.3">
      <c r="A1001" t="s">
        <v>620</v>
      </c>
      <c r="B1001" s="9">
        <v>3</v>
      </c>
      <c r="C1001" s="7">
        <v>2.3167812186269201E-2</v>
      </c>
    </row>
    <row r="1003" spans="1:3" x14ac:dyDescent="0.3">
      <c r="A1003" t="s">
        <v>273</v>
      </c>
      <c r="B1003" s="9">
        <v>1</v>
      </c>
      <c r="C1003" s="7">
        <v>7.7226040620897397E-3</v>
      </c>
    </row>
    <row r="1004" spans="1:3" x14ac:dyDescent="0.3">
      <c r="A1004" t="s">
        <v>621</v>
      </c>
      <c r="B1004" s="9">
        <v>5</v>
      </c>
      <c r="C1004" s="7">
        <v>3.8613020310448699E-2</v>
      </c>
    </row>
    <row r="1005" spans="1:3" x14ac:dyDescent="0.3">
      <c r="A1005" t="s">
        <v>622</v>
      </c>
      <c r="B1005" s="9">
        <v>1</v>
      </c>
      <c r="C1005" s="7">
        <v>7.7226040620897397E-3</v>
      </c>
    </row>
    <row r="1006" spans="1:3" x14ac:dyDescent="0.3">
      <c r="A1006" t="s">
        <v>274</v>
      </c>
      <c r="B1006" s="9">
        <v>11</v>
      </c>
      <c r="C1006" s="7">
        <v>8.4948644682987101E-2</v>
      </c>
    </row>
    <row r="1007" spans="1:3" x14ac:dyDescent="0.3">
      <c r="A1007" t="s">
        <v>623</v>
      </c>
      <c r="B1007" s="9">
        <v>4</v>
      </c>
      <c r="C1007" s="7">
        <v>3.08904162483589E-2</v>
      </c>
    </row>
    <row r="1008" spans="1:3" x14ac:dyDescent="0.3">
      <c r="A1008" t="s">
        <v>624</v>
      </c>
      <c r="B1008" s="9">
        <v>3</v>
      </c>
      <c r="C1008" s="7">
        <v>2.3167812186269201E-2</v>
      </c>
    </row>
    <row r="1009" spans="1:3" x14ac:dyDescent="0.3">
      <c r="A1009" t="s">
        <v>625</v>
      </c>
      <c r="B1009" s="9">
        <v>6</v>
      </c>
      <c r="C1009" s="7">
        <v>4.6335624372538402E-2</v>
      </c>
    </row>
    <row r="1010" spans="1:3" x14ac:dyDescent="0.3">
      <c r="A1010" t="s">
        <v>275</v>
      </c>
      <c r="B1010" s="9">
        <v>6</v>
      </c>
      <c r="C1010" s="7">
        <v>4.6335624372538402E-2</v>
      </c>
    </row>
    <row r="1011" spans="1:3" x14ac:dyDescent="0.3">
      <c r="A1011" t="s">
        <v>626</v>
      </c>
      <c r="B1011" s="9">
        <v>9</v>
      </c>
      <c r="C1011" s="7">
        <v>6.9503436558807599E-2</v>
      </c>
    </row>
    <row r="1012" spans="1:3" x14ac:dyDescent="0.3">
      <c r="A1012" t="s">
        <v>627</v>
      </c>
      <c r="B1012" s="9">
        <v>3</v>
      </c>
      <c r="C1012" s="7">
        <v>2.3167812186269201E-2</v>
      </c>
    </row>
    <row r="1013" spans="1:3" x14ac:dyDescent="0.3">
      <c r="A1013" t="s">
        <v>628</v>
      </c>
      <c r="B1013" s="9">
        <v>8</v>
      </c>
      <c r="C1013" s="7">
        <v>6.1780832496717897E-2</v>
      </c>
    </row>
    <row r="1014" spans="1:3" x14ac:dyDescent="0.3">
      <c r="A1014" t="s">
        <v>629</v>
      </c>
      <c r="B1014" s="9">
        <v>20</v>
      </c>
      <c r="C1014" s="7">
        <v>0.15445208124179499</v>
      </c>
    </row>
    <row r="1015" spans="1:3" x14ac:dyDescent="0.3">
      <c r="A1015" t="s">
        <v>630</v>
      </c>
      <c r="B1015" s="9">
        <v>5</v>
      </c>
      <c r="C1015" s="7">
        <v>3.8613020310448699E-2</v>
      </c>
    </row>
    <row r="1016" spans="1:3" x14ac:dyDescent="0.3">
      <c r="A1016" t="s">
        <v>631</v>
      </c>
      <c r="B1016" s="9">
        <v>20</v>
      </c>
      <c r="C1016" s="7">
        <v>0.15445208124179499</v>
      </c>
    </row>
    <row r="1017" spans="1:3" x14ac:dyDescent="0.3">
      <c r="A1017" t="s">
        <v>276</v>
      </c>
      <c r="B1017" s="9">
        <v>87</v>
      </c>
      <c r="C1017" s="7">
        <v>0.67186655340180701</v>
      </c>
    </row>
    <row r="1018" spans="1:3" x14ac:dyDescent="0.3">
      <c r="A1018" t="s">
        <v>277</v>
      </c>
      <c r="B1018" s="9">
        <v>173</v>
      </c>
      <c r="C1018" s="7">
        <v>1.3360105027415199</v>
      </c>
    </row>
    <row r="1019" spans="1:3" x14ac:dyDescent="0.3">
      <c r="A1019" t="s">
        <v>632</v>
      </c>
      <c r="B1019" s="9">
        <v>35</v>
      </c>
      <c r="C1019" s="7">
        <v>0.27029114217314099</v>
      </c>
    </row>
    <row r="1020" spans="1:3" x14ac:dyDescent="0.3">
      <c r="A1020" t="s">
        <v>633</v>
      </c>
      <c r="B1020" s="9">
        <v>30</v>
      </c>
      <c r="C1020" s="7">
        <v>0.23167812186269199</v>
      </c>
    </row>
    <row r="1021" spans="1:3" x14ac:dyDescent="0.3">
      <c r="A1021" t="s">
        <v>634</v>
      </c>
      <c r="B1021" s="9">
        <v>35</v>
      </c>
      <c r="C1021" s="7">
        <v>0.27029114217314099</v>
      </c>
    </row>
    <row r="1022" spans="1:3" x14ac:dyDescent="0.3">
      <c r="A1022" t="s">
        <v>635</v>
      </c>
      <c r="B1022" s="9">
        <v>24</v>
      </c>
      <c r="C1022" s="7">
        <v>0.185342497490154</v>
      </c>
    </row>
    <row r="1024" spans="1:3" x14ac:dyDescent="0.3">
      <c r="A1024" t="s">
        <v>278</v>
      </c>
      <c r="B1024" s="9">
        <v>11</v>
      </c>
      <c r="C1024" s="7">
        <v>8.4948644682987101E-2</v>
      </c>
    </row>
    <row r="1025" spans="1:3" x14ac:dyDescent="0.3">
      <c r="A1025" t="s">
        <v>636</v>
      </c>
      <c r="B1025" s="9">
        <v>27</v>
      </c>
      <c r="C1025" s="7">
        <v>0.20851030967642301</v>
      </c>
    </row>
    <row r="1026" spans="1:3" x14ac:dyDescent="0.3">
      <c r="A1026" t="s">
        <v>637</v>
      </c>
      <c r="B1026" s="9">
        <v>12</v>
      </c>
      <c r="C1026" s="7">
        <v>9.2671248745076804E-2</v>
      </c>
    </row>
    <row r="1027" spans="1:3" x14ac:dyDescent="0.3">
      <c r="A1027" t="s">
        <v>638</v>
      </c>
      <c r="B1027" s="9">
        <v>38</v>
      </c>
      <c r="C1027" s="7">
        <v>0.29345895435941</v>
      </c>
    </row>
    <row r="1028" spans="1:3" x14ac:dyDescent="0.3">
      <c r="A1028" t="s">
        <v>639</v>
      </c>
      <c r="B1028" s="9">
        <v>179</v>
      </c>
      <c r="C1028" s="7">
        <v>1.38234612711406</v>
      </c>
    </row>
    <row r="1029" spans="1:3" x14ac:dyDescent="0.3">
      <c r="A1029" t="s">
        <v>640</v>
      </c>
      <c r="B1029" s="9">
        <v>6</v>
      </c>
      <c r="C1029" s="7">
        <v>4.6335624372538402E-2</v>
      </c>
    </row>
    <row r="1030" spans="1:3" x14ac:dyDescent="0.3">
      <c r="A1030" t="s">
        <v>641</v>
      </c>
      <c r="B1030" s="9">
        <v>100</v>
      </c>
      <c r="C1030" s="7">
        <v>0.77226040620897396</v>
      </c>
    </row>
    <row r="1031" spans="1:3" x14ac:dyDescent="0.3">
      <c r="A1031" t="s">
        <v>642</v>
      </c>
      <c r="B1031" s="9">
        <v>11</v>
      </c>
      <c r="C1031" s="7">
        <v>8.4948644682987101E-2</v>
      </c>
    </row>
    <row r="1032" spans="1:3" x14ac:dyDescent="0.3">
      <c r="A1032" t="s">
        <v>643</v>
      </c>
      <c r="B1032" s="9">
        <v>23</v>
      </c>
      <c r="C1032" s="7">
        <v>0.177619893428064</v>
      </c>
    </row>
    <row r="1033" spans="1:3" x14ac:dyDescent="0.3">
      <c r="A1033" t="s">
        <v>644</v>
      </c>
      <c r="B1033" s="9">
        <v>123</v>
      </c>
      <c r="C1033" s="7">
        <v>0.94988029963703802</v>
      </c>
    </row>
    <row r="1034" spans="1:3" x14ac:dyDescent="0.3">
      <c r="A1034" t="s">
        <v>645</v>
      </c>
      <c r="B1034" s="9">
        <v>152</v>
      </c>
      <c r="C1034" s="7">
        <v>1.17383581743764</v>
      </c>
    </row>
    <row r="1035" spans="1:3" x14ac:dyDescent="0.3">
      <c r="A1035" t="s">
        <v>646</v>
      </c>
      <c r="B1035" s="9">
        <v>47</v>
      </c>
      <c r="C1035" s="7">
        <v>0.36296239091821803</v>
      </c>
    </row>
    <row r="1036" spans="1:3" x14ac:dyDescent="0.3">
      <c r="A1036" t="s">
        <v>647</v>
      </c>
      <c r="B1036" s="9">
        <v>18</v>
      </c>
      <c r="C1036" s="7">
        <v>0.139006873117615</v>
      </c>
    </row>
    <row r="1037" spans="1:3" x14ac:dyDescent="0.3">
      <c r="A1037" t="s">
        <v>648</v>
      </c>
      <c r="B1037" s="9">
        <v>7</v>
      </c>
      <c r="C1037" s="7">
        <v>5.4058228434628201E-2</v>
      </c>
    </row>
    <row r="1038" spans="1:3" x14ac:dyDescent="0.3">
      <c r="A1038" t="s">
        <v>649</v>
      </c>
      <c r="B1038" s="9">
        <v>11</v>
      </c>
      <c r="C1038" s="7">
        <v>8.4948644682987101E-2</v>
      </c>
    </row>
    <row r="1039" spans="1:3" x14ac:dyDescent="0.3">
      <c r="A1039" t="s">
        <v>650</v>
      </c>
      <c r="B1039" s="9">
        <v>27</v>
      </c>
      <c r="C1039" s="7">
        <v>0.20851030967642301</v>
      </c>
    </row>
    <row r="1040" spans="1:3" x14ac:dyDescent="0.3">
      <c r="A1040" t="s">
        <v>651</v>
      </c>
      <c r="B1040" s="9">
        <v>14</v>
      </c>
      <c r="C1040" s="7">
        <v>0.108116456869256</v>
      </c>
    </row>
    <row r="1041" spans="1:3" x14ac:dyDescent="0.3">
      <c r="A1041" t="s">
        <v>279</v>
      </c>
      <c r="B1041" s="9">
        <v>15</v>
      </c>
      <c r="C1041" s="7">
        <v>0.11583906093134599</v>
      </c>
    </row>
    <row r="1042" spans="1:3" x14ac:dyDescent="0.3">
      <c r="A1042" t="s">
        <v>652</v>
      </c>
      <c r="B1042" s="9">
        <v>16</v>
      </c>
      <c r="C1042" s="7">
        <v>0.123561664993436</v>
      </c>
    </row>
    <row r="1043" spans="1:3" x14ac:dyDescent="0.3">
      <c r="A1043" t="s">
        <v>653</v>
      </c>
      <c r="B1043" s="9">
        <v>4</v>
      </c>
      <c r="C1043" s="7">
        <v>3.08904162483589E-2</v>
      </c>
    </row>
    <row r="1045" spans="1:3" x14ac:dyDescent="0.3">
      <c r="A1045" t="s">
        <v>280</v>
      </c>
      <c r="B1045" s="9">
        <v>7</v>
      </c>
      <c r="C1045" s="7">
        <v>5.4058228434628201E-2</v>
      </c>
    </row>
    <row r="1046" spans="1:3" x14ac:dyDescent="0.3">
      <c r="A1046" t="s">
        <v>654</v>
      </c>
      <c r="B1046" s="9">
        <v>184</v>
      </c>
      <c r="C1046" s="7">
        <v>1.42095914742451</v>
      </c>
    </row>
    <row r="1047" spans="1:3" x14ac:dyDescent="0.3">
      <c r="A1047" t="s">
        <v>281</v>
      </c>
      <c r="B1047" s="9">
        <v>70</v>
      </c>
      <c r="C1047" s="7">
        <v>0.54058228434628197</v>
      </c>
    </row>
    <row r="1048" spans="1:3" x14ac:dyDescent="0.3">
      <c r="A1048" t="s">
        <v>282</v>
      </c>
      <c r="B1048" s="9">
        <v>25</v>
      </c>
      <c r="C1048" s="7">
        <v>0.19306510155224299</v>
      </c>
    </row>
    <row r="1049" spans="1:3" x14ac:dyDescent="0.3">
      <c r="A1049" t="s">
        <v>655</v>
      </c>
      <c r="B1049" s="9">
        <v>32</v>
      </c>
      <c r="C1049" s="7">
        <v>0.247123329986872</v>
      </c>
    </row>
    <row r="1050" spans="1:3" x14ac:dyDescent="0.3">
      <c r="A1050" t="s">
        <v>283</v>
      </c>
      <c r="B1050" s="9">
        <v>68</v>
      </c>
      <c r="C1050" s="7">
        <v>0.52513707622210204</v>
      </c>
    </row>
    <row r="1051" spans="1:3" x14ac:dyDescent="0.3">
      <c r="A1051" t="s">
        <v>656</v>
      </c>
      <c r="B1051" s="9">
        <v>26</v>
      </c>
      <c r="C1051" s="7">
        <v>0.20078770561433301</v>
      </c>
    </row>
    <row r="1052" spans="1:3" x14ac:dyDescent="0.3">
      <c r="A1052" t="s">
        <v>284</v>
      </c>
      <c r="B1052" s="9">
        <v>21</v>
      </c>
      <c r="C1052" s="7">
        <v>0.16217468530388399</v>
      </c>
    </row>
    <row r="1053" spans="1:3" x14ac:dyDescent="0.3">
      <c r="A1053" t="s">
        <v>285</v>
      </c>
      <c r="B1053" s="9">
        <v>10</v>
      </c>
      <c r="C1053" s="7">
        <v>7.7226040620897399E-2</v>
      </c>
    </row>
    <row r="1054" spans="1:3" x14ac:dyDescent="0.3">
      <c r="A1054" t="s">
        <v>286</v>
      </c>
      <c r="B1054" s="9">
        <v>64</v>
      </c>
      <c r="C1054" s="7">
        <v>0.49424665997374301</v>
      </c>
    </row>
    <row r="1055" spans="1:3" x14ac:dyDescent="0.3">
      <c r="A1055" t="s">
        <v>657</v>
      </c>
      <c r="B1055" s="9">
        <v>19</v>
      </c>
      <c r="C1055" s="7">
        <v>0.146729477179705</v>
      </c>
    </row>
    <row r="1056" spans="1:3" x14ac:dyDescent="0.3">
      <c r="A1056" t="s">
        <v>658</v>
      </c>
      <c r="B1056" s="9">
        <v>52</v>
      </c>
      <c r="C1056" s="7">
        <v>0.40157541122866602</v>
      </c>
    </row>
    <row r="1057" spans="1:3" x14ac:dyDescent="0.3">
      <c r="A1057" t="s">
        <v>287</v>
      </c>
      <c r="B1057" s="9">
        <v>7</v>
      </c>
      <c r="C1057" s="7">
        <v>5.4058228434628201E-2</v>
      </c>
    </row>
    <row r="1058" spans="1:3" x14ac:dyDescent="0.3">
      <c r="A1058" t="s">
        <v>659</v>
      </c>
      <c r="B1058" s="9">
        <v>2</v>
      </c>
      <c r="C1058" s="7">
        <v>1.54452081241795E-2</v>
      </c>
    </row>
    <row r="1059" spans="1:3" x14ac:dyDescent="0.3">
      <c r="A1059" t="s">
        <v>660</v>
      </c>
      <c r="B1059" s="9">
        <v>24</v>
      </c>
      <c r="C1059" s="7">
        <v>0.185342497490154</v>
      </c>
    </row>
    <row r="1060" spans="1:3" x14ac:dyDescent="0.3">
      <c r="A1060" t="s">
        <v>661</v>
      </c>
      <c r="B1060" s="9">
        <v>12</v>
      </c>
      <c r="C1060" s="7">
        <v>9.2671248745076804E-2</v>
      </c>
    </row>
    <row r="1062" spans="1:3" x14ac:dyDescent="0.3">
      <c r="A1062" t="s">
        <v>288</v>
      </c>
      <c r="B1062" s="9">
        <v>1</v>
      </c>
      <c r="C1062" s="7">
        <v>7.7226040620897397E-3</v>
      </c>
    </row>
    <row r="1063" spans="1:3" x14ac:dyDescent="0.3">
      <c r="A1063" t="s">
        <v>662</v>
      </c>
      <c r="B1063" s="9">
        <v>53</v>
      </c>
      <c r="C1063" s="7">
        <v>0.40929801529075599</v>
      </c>
    </row>
    <row r="1064" spans="1:3" x14ac:dyDescent="0.3">
      <c r="A1064" t="s">
        <v>663</v>
      </c>
      <c r="B1064" s="9">
        <v>26</v>
      </c>
      <c r="C1064" s="7">
        <v>0.20078770561433301</v>
      </c>
    </row>
    <row r="1065" spans="1:3" x14ac:dyDescent="0.3">
      <c r="A1065" t="s">
        <v>664</v>
      </c>
      <c r="B1065" s="9">
        <v>106</v>
      </c>
      <c r="C1065" s="7">
        <v>0.81859603058151198</v>
      </c>
    </row>
    <row r="1066" spans="1:3" x14ac:dyDescent="0.3">
      <c r="A1066" t="s">
        <v>665</v>
      </c>
      <c r="B1066" s="9">
        <v>18</v>
      </c>
      <c r="C1066" s="7">
        <v>0.139006873117615</v>
      </c>
    </row>
    <row r="1067" spans="1:3" x14ac:dyDescent="0.3">
      <c r="A1067" t="s">
        <v>666</v>
      </c>
      <c r="B1067" s="9">
        <v>17</v>
      </c>
      <c r="C1067" s="7">
        <v>0.13128426905552601</v>
      </c>
    </row>
    <row r="1068" spans="1:3" x14ac:dyDescent="0.3">
      <c r="A1068" t="s">
        <v>667</v>
      </c>
      <c r="B1068" s="9">
        <v>16</v>
      </c>
      <c r="C1068" s="7">
        <v>0.123561664993436</v>
      </c>
    </row>
    <row r="1069" spans="1:3" x14ac:dyDescent="0.3">
      <c r="A1069" t="s">
        <v>668</v>
      </c>
      <c r="B1069" s="9">
        <v>15</v>
      </c>
      <c r="C1069" s="7">
        <v>0.11583906093134599</v>
      </c>
    </row>
    <row r="1070" spans="1:3" x14ac:dyDescent="0.3">
      <c r="A1070" t="s">
        <v>289</v>
      </c>
      <c r="B1070" s="9">
        <v>21</v>
      </c>
      <c r="C1070" s="7">
        <v>0.16217468530388399</v>
      </c>
    </row>
    <row r="1071" spans="1:3" x14ac:dyDescent="0.3">
      <c r="A1071" t="s">
        <v>669</v>
      </c>
      <c r="B1071" s="9">
        <v>137</v>
      </c>
      <c r="C1071" s="7">
        <v>1.05799675650629</v>
      </c>
    </row>
    <row r="1072" spans="1:3" x14ac:dyDescent="0.3">
      <c r="A1072" t="s">
        <v>670</v>
      </c>
      <c r="B1072" s="9">
        <v>9</v>
      </c>
      <c r="C1072" s="7">
        <v>6.9503436558807599E-2</v>
      </c>
    </row>
    <row r="1073" spans="1:3" x14ac:dyDescent="0.3">
      <c r="A1073" t="s">
        <v>290</v>
      </c>
      <c r="B1073" s="9">
        <v>31</v>
      </c>
      <c r="C1073" s="7">
        <v>0.23940072592478201</v>
      </c>
    </row>
    <row r="1074" spans="1:3" x14ac:dyDescent="0.3">
      <c r="A1074" t="s">
        <v>671</v>
      </c>
      <c r="B1074" s="9">
        <v>64</v>
      </c>
      <c r="C1074" s="7">
        <v>0.49424665997374301</v>
      </c>
    </row>
    <row r="1076" spans="1:3" x14ac:dyDescent="0.3">
      <c r="A1076" t="s">
        <v>291</v>
      </c>
      <c r="B1076" s="9">
        <v>4</v>
      </c>
      <c r="C1076" s="7">
        <v>3.08904162483589E-2</v>
      </c>
    </row>
    <row r="1077" spans="1:3" x14ac:dyDescent="0.3">
      <c r="A1077" t="s">
        <v>672</v>
      </c>
      <c r="B1077" s="9">
        <v>27</v>
      </c>
      <c r="C1077" s="7">
        <v>0.20851030967642301</v>
      </c>
    </row>
    <row r="1078" spans="1:3" x14ac:dyDescent="0.3">
      <c r="A1078" t="s">
        <v>673</v>
      </c>
      <c r="B1078" s="9">
        <v>10</v>
      </c>
      <c r="C1078" s="7">
        <v>7.7226040620897399E-2</v>
      </c>
    </row>
    <row r="1079" spans="1:3" x14ac:dyDescent="0.3">
      <c r="A1079" t="s">
        <v>674</v>
      </c>
      <c r="B1079" s="9">
        <v>58</v>
      </c>
      <c r="C1079" s="7">
        <v>0.44791103560120499</v>
      </c>
    </row>
    <row r="1080" spans="1:3" x14ac:dyDescent="0.3">
      <c r="A1080" t="s">
        <v>675</v>
      </c>
      <c r="B1080" s="9">
        <v>5</v>
      </c>
      <c r="C1080" s="7">
        <v>3.8613020310448699E-2</v>
      </c>
    </row>
    <row r="1081" spans="1:3" x14ac:dyDescent="0.3">
      <c r="A1081" t="s">
        <v>676</v>
      </c>
      <c r="B1081" s="9">
        <v>29</v>
      </c>
      <c r="C1081" s="7">
        <v>0.22395551780060199</v>
      </c>
    </row>
    <row r="1082" spans="1:3" x14ac:dyDescent="0.3">
      <c r="A1082" t="s">
        <v>677</v>
      </c>
      <c r="B1082" s="9">
        <v>4</v>
      </c>
      <c r="C1082" s="7">
        <v>3.08904162483589E-2</v>
      </c>
    </row>
    <row r="1083" spans="1:3" x14ac:dyDescent="0.3">
      <c r="A1083" t="s">
        <v>678</v>
      </c>
      <c r="B1083" s="9">
        <v>3</v>
      </c>
      <c r="C1083" s="7">
        <v>2.3167812186269201E-2</v>
      </c>
    </row>
    <row r="1084" spans="1:3" x14ac:dyDescent="0.3">
      <c r="A1084" t="s">
        <v>679</v>
      </c>
      <c r="B1084" s="9">
        <v>41</v>
      </c>
      <c r="C1084" s="7">
        <v>0.31662676654567901</v>
      </c>
    </row>
    <row r="1085" spans="1:3" x14ac:dyDescent="0.3">
      <c r="A1085" t="s">
        <v>680</v>
      </c>
      <c r="B1085" s="9">
        <v>173</v>
      </c>
      <c r="C1085" s="7">
        <v>1.3360105027415199</v>
      </c>
    </row>
    <row r="1086" spans="1:3" x14ac:dyDescent="0.3">
      <c r="A1086" t="s">
        <v>681</v>
      </c>
      <c r="B1086" s="9">
        <v>1</v>
      </c>
      <c r="C1086" s="7">
        <v>7.7226040620897397E-3</v>
      </c>
    </row>
    <row r="1087" spans="1:3" x14ac:dyDescent="0.3">
      <c r="A1087" t="s">
        <v>682</v>
      </c>
      <c r="B1087" s="9">
        <v>3</v>
      </c>
      <c r="C1087" s="7">
        <v>2.3167812186269201E-2</v>
      </c>
    </row>
    <row r="1088" spans="1:3" x14ac:dyDescent="0.3">
      <c r="A1088" t="s">
        <v>683</v>
      </c>
      <c r="B1088" s="9">
        <v>1</v>
      </c>
      <c r="C1088" s="7">
        <v>7.7226040620897397E-3</v>
      </c>
    </row>
    <row r="1089" spans="1:3" x14ac:dyDescent="0.3">
      <c r="A1089" t="s">
        <v>684</v>
      </c>
      <c r="B1089" s="9">
        <v>32</v>
      </c>
      <c r="C1089" s="7">
        <v>0.247123329986872</v>
      </c>
    </row>
    <row r="1090" spans="1:3" x14ac:dyDescent="0.3">
      <c r="A1090" t="s">
        <v>685</v>
      </c>
      <c r="B1090" s="9">
        <v>21</v>
      </c>
      <c r="C1090" s="7">
        <v>0.16217468530388399</v>
      </c>
    </row>
    <row r="1091" spans="1:3" x14ac:dyDescent="0.3">
      <c r="A1091" t="s">
        <v>686</v>
      </c>
      <c r="B1091" s="9">
        <v>4</v>
      </c>
      <c r="C1091" s="7">
        <v>3.08904162483589E-2</v>
      </c>
    </row>
    <row r="1092" spans="1:3" x14ac:dyDescent="0.3">
      <c r="A1092" t="s">
        <v>292</v>
      </c>
      <c r="B1092" s="9">
        <v>32</v>
      </c>
      <c r="C1092" s="7">
        <v>0.247123329986872</v>
      </c>
    </row>
    <row r="1093" spans="1:3" x14ac:dyDescent="0.3">
      <c r="A1093" t="s">
        <v>687</v>
      </c>
      <c r="B1093" s="9">
        <v>34</v>
      </c>
      <c r="C1093" s="7">
        <v>0.26256853811105102</v>
      </c>
    </row>
    <row r="1094" spans="1:3" x14ac:dyDescent="0.3">
      <c r="A1094" t="s">
        <v>688</v>
      </c>
      <c r="B1094" s="9">
        <v>30</v>
      </c>
      <c r="C1094" s="7">
        <v>0.23167812186269199</v>
      </c>
    </row>
    <row r="1095" spans="1:3" x14ac:dyDescent="0.3">
      <c r="A1095" t="s">
        <v>689</v>
      </c>
      <c r="B1095" s="9">
        <v>3</v>
      </c>
      <c r="C1095" s="7">
        <v>2.3167812186269201E-2</v>
      </c>
    </row>
    <row r="1096" spans="1:3" x14ac:dyDescent="0.3">
      <c r="A1096" t="s">
        <v>690</v>
      </c>
      <c r="B1096" s="9">
        <v>18</v>
      </c>
      <c r="C1096" s="7">
        <v>0.139006873117615</v>
      </c>
    </row>
    <row r="1097" spans="1:3" x14ac:dyDescent="0.3">
      <c r="A1097" t="s">
        <v>691</v>
      </c>
      <c r="B1097" s="9">
        <v>36</v>
      </c>
      <c r="C1097" s="7">
        <v>0.27801374623523101</v>
      </c>
    </row>
    <row r="1098" spans="1:3" x14ac:dyDescent="0.3">
      <c r="A1098" t="s">
        <v>692</v>
      </c>
      <c r="B1098" s="9">
        <v>13</v>
      </c>
      <c r="C1098" s="7">
        <v>0.10039385280716701</v>
      </c>
    </row>
    <row r="1099" spans="1:3" x14ac:dyDescent="0.3">
      <c r="A1099" t="s">
        <v>693</v>
      </c>
      <c r="B1099" s="9">
        <v>23</v>
      </c>
      <c r="C1099" s="7">
        <v>0.177619893428064</v>
      </c>
    </row>
    <row r="1100" spans="1:3" x14ac:dyDescent="0.3">
      <c r="A1100" t="s">
        <v>694</v>
      </c>
      <c r="B1100" s="9">
        <v>36</v>
      </c>
      <c r="C1100" s="7">
        <v>0.27801374623523101</v>
      </c>
    </row>
    <row r="1101" spans="1:3" x14ac:dyDescent="0.3">
      <c r="A1101" t="s">
        <v>293</v>
      </c>
      <c r="B1101" s="9">
        <v>22</v>
      </c>
      <c r="C1101" s="7">
        <v>0.16989728936597401</v>
      </c>
    </row>
    <row r="1102" spans="1:3" x14ac:dyDescent="0.3">
      <c r="A1102" t="s">
        <v>695</v>
      </c>
      <c r="B1102" s="9">
        <v>20</v>
      </c>
      <c r="C1102" s="7">
        <v>0.15445208124179499</v>
      </c>
    </row>
    <row r="1103" spans="1:3" x14ac:dyDescent="0.3">
      <c r="A1103" t="s">
        <v>696</v>
      </c>
      <c r="B1103" s="9">
        <v>40</v>
      </c>
      <c r="C1103" s="7">
        <v>0.30890416248358898</v>
      </c>
    </row>
    <row r="1104" spans="1:3" x14ac:dyDescent="0.3">
      <c r="A1104" t="s">
        <v>697</v>
      </c>
      <c r="B1104" s="9">
        <v>2</v>
      </c>
      <c r="C1104" s="7">
        <v>1.54452081241795E-2</v>
      </c>
    </row>
    <row r="1105" spans="1:3" x14ac:dyDescent="0.3">
      <c r="A1105" t="s">
        <v>698</v>
      </c>
      <c r="B1105" s="9">
        <v>26</v>
      </c>
      <c r="C1105" s="7">
        <v>0.20078770561433301</v>
      </c>
    </row>
    <row r="1106" spans="1:3" x14ac:dyDescent="0.3">
      <c r="A1106" t="s">
        <v>699</v>
      </c>
      <c r="B1106" s="9">
        <v>7</v>
      </c>
      <c r="C1106" s="7">
        <v>5.4058228434628201E-2</v>
      </c>
    </row>
    <row r="1107" spans="1:3" x14ac:dyDescent="0.3">
      <c r="A1107" t="s">
        <v>700</v>
      </c>
      <c r="B1107" s="9">
        <v>63</v>
      </c>
      <c r="C1107" s="7">
        <v>0.48652405591165299</v>
      </c>
    </row>
    <row r="1108" spans="1:3" x14ac:dyDescent="0.3">
      <c r="A1108" t="s">
        <v>701</v>
      </c>
      <c r="B1108" s="9">
        <v>46</v>
      </c>
      <c r="C1108" s="7">
        <v>0.355239786856128</v>
      </c>
    </row>
    <row r="1109" spans="1:3" x14ac:dyDescent="0.3">
      <c r="A1109" t="s">
        <v>702</v>
      </c>
      <c r="B1109" s="9">
        <v>88</v>
      </c>
      <c r="C1109" s="7">
        <v>0.67958915746389703</v>
      </c>
    </row>
    <row r="1110" spans="1:3" x14ac:dyDescent="0.3">
      <c r="A1110" t="s">
        <v>703</v>
      </c>
      <c r="B1110" s="9">
        <v>19</v>
      </c>
      <c r="C1110" s="7">
        <v>0.146729477179705</v>
      </c>
    </row>
    <row r="1111" spans="1:3" x14ac:dyDescent="0.3">
      <c r="A1111" t="s">
        <v>704</v>
      </c>
      <c r="B1111" s="9">
        <v>4</v>
      </c>
      <c r="C1111" s="7">
        <v>3.08904162483589E-2</v>
      </c>
    </row>
    <row r="1112" spans="1:3" x14ac:dyDescent="0.3">
      <c r="A1112" t="s">
        <v>705</v>
      </c>
      <c r="B1112" s="9">
        <v>2</v>
      </c>
      <c r="C1112" s="7">
        <v>1.54452081241795E-2</v>
      </c>
    </row>
    <row r="1113" spans="1:3" x14ac:dyDescent="0.3">
      <c r="A1113" t="s">
        <v>706</v>
      </c>
      <c r="B1113" s="9">
        <v>5</v>
      </c>
      <c r="C1113" s="7">
        <v>3.8613020310448699E-2</v>
      </c>
    </row>
    <row r="1114" spans="1:3" x14ac:dyDescent="0.3">
      <c r="A1114" t="s">
        <v>707</v>
      </c>
      <c r="B1114" s="9">
        <v>15</v>
      </c>
      <c r="C1114" s="7">
        <v>0.11583906093134599</v>
      </c>
    </row>
    <row r="1115" spans="1:3" x14ac:dyDescent="0.3">
      <c r="A1115" t="s">
        <v>708</v>
      </c>
      <c r="B1115" s="9">
        <v>1</v>
      </c>
      <c r="C1115" s="7">
        <v>7.7226040620897397E-3</v>
      </c>
    </row>
    <row r="1116" spans="1:3" x14ac:dyDescent="0.3">
      <c r="A1116" t="s">
        <v>709</v>
      </c>
      <c r="B1116" s="9">
        <v>5</v>
      </c>
      <c r="C1116" s="7">
        <v>3.8613020310448699E-2</v>
      </c>
    </row>
    <row r="1117" spans="1:3" x14ac:dyDescent="0.3">
      <c r="A1117" t="s">
        <v>710</v>
      </c>
      <c r="B1117" s="9">
        <v>40</v>
      </c>
      <c r="C1117" s="7">
        <v>0.30890416248358898</v>
      </c>
    </row>
    <row r="1118" spans="1:3" x14ac:dyDescent="0.3">
      <c r="A1118" t="s">
        <v>711</v>
      </c>
      <c r="B1118" s="9">
        <v>73</v>
      </c>
      <c r="C1118" s="7">
        <v>0.56375009653255104</v>
      </c>
    </row>
    <row r="1119" spans="1:3" x14ac:dyDescent="0.3">
      <c r="A1119" t="s">
        <v>712</v>
      </c>
      <c r="B1119" s="9">
        <v>7</v>
      </c>
      <c r="C1119" s="7">
        <v>5.4058228434628201E-2</v>
      </c>
    </row>
    <row r="1120" spans="1:3" x14ac:dyDescent="0.3">
      <c r="A1120" t="s">
        <v>713</v>
      </c>
      <c r="B1120" s="9">
        <v>3</v>
      </c>
      <c r="C1120" s="7">
        <v>2.3167812186269201E-2</v>
      </c>
    </row>
    <row r="1121" spans="1:3" x14ac:dyDescent="0.3">
      <c r="A1121" t="s">
        <v>714</v>
      </c>
      <c r="B1121" s="9">
        <v>16</v>
      </c>
      <c r="C1121" s="7">
        <v>0.123561664993436</v>
      </c>
    </row>
    <row r="1122" spans="1:3" x14ac:dyDescent="0.3">
      <c r="A1122" t="s">
        <v>715</v>
      </c>
      <c r="B1122" s="9">
        <v>8</v>
      </c>
      <c r="C1122" s="7">
        <v>6.1780832496717897E-2</v>
      </c>
    </row>
    <row r="1123" spans="1:3" x14ac:dyDescent="0.3">
      <c r="A1123" t="s">
        <v>716</v>
      </c>
      <c r="B1123" s="9">
        <v>104</v>
      </c>
      <c r="C1123" s="7">
        <v>0.80315082245733305</v>
      </c>
    </row>
    <row r="1125" spans="1:3" x14ac:dyDescent="0.3">
      <c r="A1125" t="s">
        <v>294</v>
      </c>
      <c r="B1125" s="9">
        <v>5</v>
      </c>
      <c r="C1125" s="7">
        <v>3.8613020310448699E-2</v>
      </c>
    </row>
    <row r="1126" spans="1:3" x14ac:dyDescent="0.3">
      <c r="A1126" t="s">
        <v>295</v>
      </c>
      <c r="B1126" s="9">
        <v>8</v>
      </c>
      <c r="C1126" s="7">
        <v>6.1780832496717897E-2</v>
      </c>
    </row>
    <row r="1127" spans="1:3" x14ac:dyDescent="0.3">
      <c r="A1127" t="s">
        <v>717</v>
      </c>
      <c r="B1127" s="9">
        <v>77</v>
      </c>
      <c r="C1127" s="7">
        <v>0.59464051278091001</v>
      </c>
    </row>
    <row r="1128" spans="1:3" x14ac:dyDescent="0.3">
      <c r="A1128" t="s">
        <v>718</v>
      </c>
      <c r="B1128" s="9">
        <v>1</v>
      </c>
      <c r="C1128" s="7">
        <v>7.7226040620897397E-3</v>
      </c>
    </row>
    <row r="1129" spans="1:3" x14ac:dyDescent="0.3">
      <c r="A1129" t="s">
        <v>719</v>
      </c>
      <c r="B1129" s="9">
        <v>38</v>
      </c>
      <c r="C1129" s="7">
        <v>0.29345895435941</v>
      </c>
    </row>
    <row r="1130" spans="1:3" x14ac:dyDescent="0.3">
      <c r="A1130" t="s">
        <v>720</v>
      </c>
      <c r="B1130" s="9">
        <v>37</v>
      </c>
      <c r="C1130" s="7">
        <v>0.28573635029731997</v>
      </c>
    </row>
    <row r="1131" spans="1:3" x14ac:dyDescent="0.3">
      <c r="A1131" t="s">
        <v>721</v>
      </c>
      <c r="B1131" s="9">
        <v>25</v>
      </c>
      <c r="C1131" s="7">
        <v>0.19306510155224299</v>
      </c>
    </row>
    <row r="1132" spans="1:3" x14ac:dyDescent="0.3">
      <c r="A1132" t="s">
        <v>722</v>
      </c>
      <c r="B1132" s="9">
        <v>37</v>
      </c>
      <c r="C1132" s="7">
        <v>0.28573635029731997</v>
      </c>
    </row>
    <row r="1133" spans="1:3" x14ac:dyDescent="0.3">
      <c r="A1133" t="s">
        <v>723</v>
      </c>
      <c r="B1133" s="9">
        <v>34</v>
      </c>
      <c r="C1133" s="7">
        <v>0.26256853811105102</v>
      </c>
    </row>
    <row r="1134" spans="1:3" x14ac:dyDescent="0.3">
      <c r="A1134" t="s">
        <v>724</v>
      </c>
      <c r="B1134" s="9">
        <v>5</v>
      </c>
      <c r="C1134" s="7">
        <v>3.8613020310448699E-2</v>
      </c>
    </row>
    <row r="1135" spans="1:3" x14ac:dyDescent="0.3">
      <c r="A1135" t="s">
        <v>725</v>
      </c>
      <c r="B1135" s="9">
        <v>25</v>
      </c>
      <c r="C1135" s="7">
        <v>0.19306510155224299</v>
      </c>
    </row>
    <row r="1136" spans="1:3" x14ac:dyDescent="0.3">
      <c r="A1136" t="s">
        <v>726</v>
      </c>
      <c r="B1136" s="9">
        <v>26</v>
      </c>
      <c r="C1136" s="7">
        <v>0.20078770561433301</v>
      </c>
    </row>
    <row r="1137" spans="1:3" x14ac:dyDescent="0.3">
      <c r="A1137" t="s">
        <v>727</v>
      </c>
      <c r="B1137" s="9">
        <v>34</v>
      </c>
      <c r="C1137" s="7">
        <v>0.26256853811105102</v>
      </c>
    </row>
    <row r="1138" spans="1:3" x14ac:dyDescent="0.3">
      <c r="A1138" t="s">
        <v>728</v>
      </c>
      <c r="B1138" s="9">
        <v>3</v>
      </c>
      <c r="C1138" s="7">
        <v>2.3167812186269201E-2</v>
      </c>
    </row>
    <row r="1139" spans="1:3" x14ac:dyDescent="0.3">
      <c r="A1139" t="s">
        <v>729</v>
      </c>
      <c r="B1139" s="9">
        <v>5</v>
      </c>
      <c r="C1139" s="7">
        <v>3.8613020310448699E-2</v>
      </c>
    </row>
    <row r="1140" spans="1:3" x14ac:dyDescent="0.3">
      <c r="A1140" t="s">
        <v>730</v>
      </c>
      <c r="B1140" s="9">
        <v>6</v>
      </c>
      <c r="C1140" s="7">
        <v>4.6335624372538402E-2</v>
      </c>
    </row>
    <row r="1141" spans="1:3" x14ac:dyDescent="0.3">
      <c r="A1141" t="s">
        <v>731</v>
      </c>
      <c r="B1141" s="9">
        <v>18</v>
      </c>
      <c r="C1141" s="7">
        <v>0.139006873117615</v>
      </c>
    </row>
    <row r="1142" spans="1:3" x14ac:dyDescent="0.3">
      <c r="A1142" t="s">
        <v>732</v>
      </c>
      <c r="B1142" s="9">
        <v>13</v>
      </c>
      <c r="C1142" s="7">
        <v>0.10039385280716701</v>
      </c>
    </row>
    <row r="1143" spans="1:3" x14ac:dyDescent="0.3">
      <c r="A1143" t="s">
        <v>733</v>
      </c>
      <c r="B1143" s="9">
        <v>71</v>
      </c>
      <c r="C1143" s="7">
        <v>0.54830488840837099</v>
      </c>
    </row>
    <row r="1144" spans="1:3" x14ac:dyDescent="0.3">
      <c r="A1144" t="s">
        <v>734</v>
      </c>
      <c r="B1144" s="9">
        <v>11</v>
      </c>
      <c r="C1144" s="7">
        <v>8.4948644682987101E-2</v>
      </c>
    </row>
    <row r="1145" spans="1:3" x14ac:dyDescent="0.3">
      <c r="A1145" t="s">
        <v>735</v>
      </c>
      <c r="B1145" s="9">
        <v>2</v>
      </c>
      <c r="C1145" s="7">
        <v>1.54452081241795E-2</v>
      </c>
    </row>
    <row r="1146" spans="1:3" x14ac:dyDescent="0.3">
      <c r="A1146" t="s">
        <v>296</v>
      </c>
      <c r="B1146" s="9">
        <v>22</v>
      </c>
      <c r="C1146" s="7">
        <v>0.16989728936597401</v>
      </c>
    </row>
    <row r="1147" spans="1:3" x14ac:dyDescent="0.3">
      <c r="A1147" t="s">
        <v>736</v>
      </c>
      <c r="B1147" s="9">
        <v>22</v>
      </c>
      <c r="C1147" s="7">
        <v>0.16989728936597401</v>
      </c>
    </row>
    <row r="1148" spans="1:3" x14ac:dyDescent="0.3">
      <c r="A1148" t="s">
        <v>297</v>
      </c>
      <c r="B1148" s="9">
        <v>53</v>
      </c>
      <c r="C1148" s="7">
        <v>0.40929801529075599</v>
      </c>
    </row>
    <row r="1149" spans="1:3" x14ac:dyDescent="0.3">
      <c r="A1149" t="s">
        <v>738</v>
      </c>
      <c r="B1149" s="9">
        <v>1</v>
      </c>
      <c r="C1149" s="7">
        <v>7.7226040620897397E-3</v>
      </c>
    </row>
    <row r="1150" spans="1:3" x14ac:dyDescent="0.3">
      <c r="A1150" t="s">
        <v>737</v>
      </c>
      <c r="B1150" s="9">
        <v>15</v>
      </c>
      <c r="C1150" s="7">
        <v>0.11583906093134599</v>
      </c>
    </row>
    <row r="1152" spans="1:3" x14ac:dyDescent="0.3">
      <c r="A1152" t="s">
        <v>298</v>
      </c>
      <c r="B1152" s="9">
        <v>7</v>
      </c>
      <c r="C1152" s="7">
        <v>5.4058228434628201E-2</v>
      </c>
    </row>
    <row r="1153" spans="1:3" x14ac:dyDescent="0.3">
      <c r="A1153" t="s">
        <v>299</v>
      </c>
      <c r="B1153" s="9">
        <v>159</v>
      </c>
      <c r="C1153" s="7">
        <v>1.22789404587227</v>
      </c>
    </row>
    <row r="1154" spans="1:3" x14ac:dyDescent="0.3">
      <c r="A1154" t="s">
        <v>739</v>
      </c>
      <c r="B1154" s="9">
        <v>167</v>
      </c>
      <c r="C1154" s="7">
        <v>1.28967487836899</v>
      </c>
    </row>
    <row r="1155" spans="1:3" x14ac:dyDescent="0.3">
      <c r="A1155" t="s">
        <v>300</v>
      </c>
      <c r="B1155" s="9">
        <v>4</v>
      </c>
      <c r="C1155" s="7">
        <v>3.08904162483589E-2</v>
      </c>
    </row>
    <row r="1156" spans="1:3" x14ac:dyDescent="0.3">
      <c r="A1156" t="s">
        <v>740</v>
      </c>
      <c r="B1156" s="9">
        <v>6</v>
      </c>
      <c r="C1156" s="7">
        <v>4.6335624372538402E-2</v>
      </c>
    </row>
    <row r="1157" spans="1:3" x14ac:dyDescent="0.3">
      <c r="A1157" t="s">
        <v>301</v>
      </c>
      <c r="B1157" s="9">
        <v>53</v>
      </c>
      <c r="C1157" s="7">
        <v>0.40929801529075599</v>
      </c>
    </row>
    <row r="1158" spans="1:3" x14ac:dyDescent="0.3">
      <c r="A1158" t="s">
        <v>741</v>
      </c>
      <c r="B1158" s="9">
        <v>4</v>
      </c>
      <c r="C1158" s="7">
        <v>3.08904162483589E-2</v>
      </c>
    </row>
    <row r="1160" spans="1:3" x14ac:dyDescent="0.3">
      <c r="A1160" t="s">
        <v>302</v>
      </c>
      <c r="B1160" s="9">
        <v>1</v>
      </c>
      <c r="C1160" s="7">
        <v>7.7226040620897397E-3</v>
      </c>
    </row>
    <row r="1161" spans="1:3" x14ac:dyDescent="0.3">
      <c r="A1161" t="s">
        <v>303</v>
      </c>
      <c r="B1161" s="9">
        <v>27</v>
      </c>
      <c r="C1161" s="7">
        <v>0.20851030967642301</v>
      </c>
    </row>
    <row r="1162" spans="1:3" x14ac:dyDescent="0.3">
      <c r="A1162" t="s">
        <v>304</v>
      </c>
      <c r="B1162" s="9">
        <v>18</v>
      </c>
      <c r="C1162" s="7">
        <v>0.139006873117615</v>
      </c>
    </row>
    <row r="1163" spans="1:3" x14ac:dyDescent="0.3">
      <c r="A1163" t="s">
        <v>742</v>
      </c>
      <c r="B1163" s="9">
        <v>134</v>
      </c>
      <c r="C1163" s="7">
        <v>1.03482894432002</v>
      </c>
    </row>
    <row r="1164" spans="1:3" x14ac:dyDescent="0.3">
      <c r="A1164" t="s">
        <v>305</v>
      </c>
      <c r="B1164" s="9">
        <v>1</v>
      </c>
      <c r="C1164" s="7">
        <v>7.7226040620897397E-3</v>
      </c>
    </row>
    <row r="1165" spans="1:3" x14ac:dyDescent="0.3">
      <c r="A1165" t="s">
        <v>743</v>
      </c>
      <c r="B1165" s="9">
        <v>104</v>
      </c>
      <c r="C1165" s="7">
        <v>0.80315082245733305</v>
      </c>
    </row>
    <row r="1166" spans="1:3" x14ac:dyDescent="0.3">
      <c r="A1166" t="s">
        <v>744</v>
      </c>
      <c r="B1166" s="9">
        <v>9</v>
      </c>
      <c r="C1166" s="7">
        <v>6.9503436558807599E-2</v>
      </c>
    </row>
    <row r="1167" spans="1:3" x14ac:dyDescent="0.3">
      <c r="A1167" t="s">
        <v>745</v>
      </c>
      <c r="B1167" s="9">
        <v>7</v>
      </c>
      <c r="C1167" s="7">
        <v>5.4058228434628201E-2</v>
      </c>
    </row>
    <row r="1168" spans="1:3" x14ac:dyDescent="0.3">
      <c r="A1168" t="s">
        <v>746</v>
      </c>
      <c r="B1168" s="9">
        <v>13</v>
      </c>
      <c r="C1168" s="7">
        <v>0.10039385280716701</v>
      </c>
    </row>
    <row r="1169" spans="1:3" x14ac:dyDescent="0.3">
      <c r="A1169" t="s">
        <v>306</v>
      </c>
      <c r="B1169" s="9">
        <v>1</v>
      </c>
      <c r="C1169" s="7">
        <v>7.7226040620897397E-3</v>
      </c>
    </row>
    <row r="1171" spans="1:3" x14ac:dyDescent="0.3">
      <c r="A1171" t="s">
        <v>307</v>
      </c>
      <c r="B1171" s="9">
        <v>2</v>
      </c>
      <c r="C1171" s="7">
        <v>1.54452081241795E-2</v>
      </c>
    </row>
    <row r="1172" spans="1:3" x14ac:dyDescent="0.3">
      <c r="A1172" t="s">
        <v>758</v>
      </c>
      <c r="B1172" s="9">
        <v>2</v>
      </c>
      <c r="C1172" s="7">
        <v>1.54452081241795E-2</v>
      </c>
    </row>
    <row r="1173" spans="1:3" x14ac:dyDescent="0.3">
      <c r="A1173" t="s">
        <v>747</v>
      </c>
      <c r="B1173" s="9">
        <v>15</v>
      </c>
      <c r="C1173" s="7">
        <v>0.11583906093134599</v>
      </c>
    </row>
    <row r="1174" spans="1:3" x14ac:dyDescent="0.3">
      <c r="A1174" t="s">
        <v>748</v>
      </c>
      <c r="B1174" s="9">
        <v>1</v>
      </c>
      <c r="C1174" s="7">
        <v>7.7226040620897397E-3</v>
      </c>
    </row>
    <row r="1175" spans="1:3" x14ac:dyDescent="0.3">
      <c r="A1175" t="s">
        <v>749</v>
      </c>
      <c r="B1175" s="9">
        <v>14</v>
      </c>
      <c r="C1175" s="7">
        <v>0.108116456869256</v>
      </c>
    </row>
    <row r="1176" spans="1:3" x14ac:dyDescent="0.3">
      <c r="A1176" t="s">
        <v>750</v>
      </c>
      <c r="B1176" s="9">
        <v>2</v>
      </c>
      <c r="C1176" s="7">
        <v>1.54452081241795E-2</v>
      </c>
    </row>
    <row r="1177" spans="1:3" x14ac:dyDescent="0.3">
      <c r="A1177" t="s">
        <v>751</v>
      </c>
      <c r="B1177" s="9">
        <v>6</v>
      </c>
      <c r="C1177" s="7">
        <v>4.6335624372538402E-2</v>
      </c>
    </row>
    <row r="1178" spans="1:3" x14ac:dyDescent="0.3">
      <c r="A1178" t="s">
        <v>752</v>
      </c>
      <c r="B1178" s="9">
        <v>30</v>
      </c>
      <c r="C1178" s="7">
        <v>0.23167812186269199</v>
      </c>
    </row>
    <row r="1179" spans="1:3" x14ac:dyDescent="0.3">
      <c r="A1179" t="s">
        <v>753</v>
      </c>
      <c r="B1179" s="9">
        <v>17</v>
      </c>
      <c r="C1179" s="7">
        <v>0.13128426905552601</v>
      </c>
    </row>
    <row r="1180" spans="1:3" x14ac:dyDescent="0.3">
      <c r="A1180" t="s">
        <v>754</v>
      </c>
      <c r="B1180" s="9">
        <v>3</v>
      </c>
      <c r="C1180" s="7">
        <v>2.3167812186269201E-2</v>
      </c>
    </row>
    <row r="1181" spans="1:3" x14ac:dyDescent="0.3">
      <c r="A1181" t="s">
        <v>755</v>
      </c>
      <c r="B1181" s="9">
        <v>17</v>
      </c>
      <c r="C1181" s="7">
        <v>0.13128426905552601</v>
      </c>
    </row>
    <row r="1182" spans="1:3" x14ac:dyDescent="0.3">
      <c r="A1182" t="s">
        <v>756</v>
      </c>
      <c r="B1182" s="9">
        <v>24</v>
      </c>
      <c r="C1182" s="7">
        <v>0.185342497490154</v>
      </c>
    </row>
    <row r="1183" spans="1:3" x14ac:dyDescent="0.3">
      <c r="A1183" t="s">
        <v>757</v>
      </c>
      <c r="B1183" s="9">
        <v>3</v>
      </c>
      <c r="C1183" s="7">
        <v>2.3167812186269201E-2</v>
      </c>
    </row>
    <row r="1184" spans="1:3" x14ac:dyDescent="0.3">
      <c r="A1184" t="s">
        <v>759</v>
      </c>
      <c r="B1184" s="9">
        <v>8</v>
      </c>
      <c r="C1184" s="7">
        <v>6.1780832496717897E-2</v>
      </c>
    </row>
    <row r="1185" spans="1:3" x14ac:dyDescent="0.3">
      <c r="A1185" t="s">
        <v>760</v>
      </c>
      <c r="B1185" s="9">
        <v>1</v>
      </c>
      <c r="C1185" s="7">
        <v>7.7226040620897397E-3</v>
      </c>
    </row>
    <row r="1186" spans="1:3" x14ac:dyDescent="0.3">
      <c r="A1186" t="s">
        <v>761</v>
      </c>
      <c r="B1186" s="9">
        <v>64</v>
      </c>
      <c r="C1186" s="7">
        <v>0.49424665997374301</v>
      </c>
    </row>
    <row r="1187" spans="1:3" x14ac:dyDescent="0.3">
      <c r="A1187" t="s">
        <v>765</v>
      </c>
      <c r="B1187" s="9">
        <v>1</v>
      </c>
      <c r="C1187" s="7">
        <v>7.7226040620897397E-3</v>
      </c>
    </row>
    <row r="1188" spans="1:3" x14ac:dyDescent="0.3">
      <c r="A1188" t="s">
        <v>762</v>
      </c>
      <c r="B1188" s="9">
        <v>64</v>
      </c>
      <c r="C1188" s="7">
        <v>0.49424665997374301</v>
      </c>
    </row>
    <row r="1189" spans="1:3" x14ac:dyDescent="0.3">
      <c r="A1189" t="s">
        <v>763</v>
      </c>
      <c r="B1189" s="9">
        <v>7</v>
      </c>
      <c r="C1189" s="7">
        <v>5.4058228434628201E-2</v>
      </c>
    </row>
    <row r="1190" spans="1:3" x14ac:dyDescent="0.3">
      <c r="A1190" t="s">
        <v>764</v>
      </c>
      <c r="B1190" s="9">
        <v>20</v>
      </c>
      <c r="C1190" s="7">
        <v>0.15445208124179499</v>
      </c>
    </row>
    <row r="1192" spans="1:3" x14ac:dyDescent="0.3">
      <c r="A1192" t="s">
        <v>766</v>
      </c>
      <c r="B1192" s="9">
        <v>37</v>
      </c>
      <c r="C1192" s="7">
        <v>0.28573635029731997</v>
      </c>
    </row>
    <row r="1193" spans="1:3" x14ac:dyDescent="0.3">
      <c r="A1193" t="s">
        <v>767</v>
      </c>
      <c r="B1193" s="9">
        <v>29</v>
      </c>
      <c r="C1193" s="7">
        <v>0.22395551780060199</v>
      </c>
    </row>
    <row r="1194" spans="1:3" x14ac:dyDescent="0.3">
      <c r="A1194" t="s">
        <v>768</v>
      </c>
      <c r="B1194" s="9">
        <v>9</v>
      </c>
      <c r="C1194" s="7">
        <v>6.9503436558807599E-2</v>
      </c>
    </row>
    <row r="1195" spans="1:3" x14ac:dyDescent="0.3">
      <c r="A1195" t="s">
        <v>308</v>
      </c>
      <c r="B1195" s="9">
        <v>1</v>
      </c>
      <c r="C1195" s="7">
        <v>7.7226040620897397E-3</v>
      </c>
    </row>
    <row r="1196" spans="1:3" x14ac:dyDescent="0.3">
      <c r="A1196" t="s">
        <v>309</v>
      </c>
      <c r="B1196" s="9">
        <v>134</v>
      </c>
      <c r="C1196" s="7">
        <v>1.03482894432002</v>
      </c>
    </row>
    <row r="1197" spans="1:3" x14ac:dyDescent="0.3">
      <c r="A1197" t="s">
        <v>769</v>
      </c>
      <c r="B1197" s="9">
        <v>10</v>
      </c>
      <c r="C1197" s="7">
        <v>7.7226040620897399E-2</v>
      </c>
    </row>
    <row r="1198" spans="1:3" x14ac:dyDescent="0.3">
      <c r="A1198" t="s">
        <v>770</v>
      </c>
      <c r="B1198" s="9">
        <v>17</v>
      </c>
      <c r="C1198" s="7">
        <v>0.13128426905552601</v>
      </c>
    </row>
    <row r="1202" spans="1:6" ht="18" x14ac:dyDescent="0.3">
      <c r="A1202" s="4" t="s">
        <v>310</v>
      </c>
    </row>
    <row r="1204" spans="1:6" ht="100.8" x14ac:dyDescent="0.3">
      <c r="B1204" s="5" t="s">
        <v>771</v>
      </c>
      <c r="C1204" s="5" t="s">
        <v>772</v>
      </c>
      <c r="D1204" s="5" t="s">
        <v>52</v>
      </c>
      <c r="E1204" s="5"/>
      <c r="F1204" s="5"/>
    </row>
    <row r="1205" spans="1:6" x14ac:dyDescent="0.3">
      <c r="A1205" s="6" t="s">
        <v>2</v>
      </c>
    </row>
    <row r="1206" spans="1:6" x14ac:dyDescent="0.3">
      <c r="A1206" s="8" t="s">
        <v>3</v>
      </c>
      <c r="B1206" s="7">
        <v>83.011754721504303</v>
      </c>
      <c r="C1206" s="7">
        <v>96.568930634576006</v>
      </c>
      <c r="D1206" s="7">
        <v>51.396334172780399</v>
      </c>
    </row>
    <row r="1207" spans="1:6" x14ac:dyDescent="0.3">
      <c r="A1207" s="8" t="s">
        <v>4</v>
      </c>
      <c r="B1207" s="7">
        <v>16.9882452784957</v>
      </c>
      <c r="C1207" s="7">
        <v>3.4310693654239501</v>
      </c>
      <c r="D1207" s="7">
        <v>48.603665827219601</v>
      </c>
    </row>
    <row r="1208" spans="1:6" x14ac:dyDescent="0.3">
      <c r="A1208" s="8"/>
      <c r="B1208" s="7"/>
      <c r="C1208" s="7"/>
      <c r="D1208" s="7"/>
    </row>
    <row r="1209" spans="1:6" x14ac:dyDescent="0.3">
      <c r="A1209" s="6" t="s">
        <v>5</v>
      </c>
    </row>
    <row r="1210" spans="1:6" x14ac:dyDescent="0.3">
      <c r="A1210" s="8" t="s">
        <v>6</v>
      </c>
      <c r="B1210" s="7">
        <v>0</v>
      </c>
      <c r="C1210" s="7">
        <v>11.5487430409519</v>
      </c>
      <c r="D1210" s="7">
        <v>16.5520976662274</v>
      </c>
    </row>
    <row r="1211" spans="1:6" x14ac:dyDescent="0.3">
      <c r="A1211" s="8" t="s">
        <v>7</v>
      </c>
      <c r="B1211" s="7">
        <v>28.541697100417199</v>
      </c>
      <c r="C1211" s="7">
        <v>30.765183471927799</v>
      </c>
      <c r="D1211" s="7">
        <v>23.235142855573901</v>
      </c>
    </row>
    <row r="1212" spans="1:6" x14ac:dyDescent="0.3">
      <c r="A1212" s="8" t="s">
        <v>8</v>
      </c>
      <c r="B1212" s="7">
        <v>35.901721139745803</v>
      </c>
      <c r="C1212" s="7">
        <v>24.9990251254222</v>
      </c>
      <c r="D1212" s="7">
        <v>22.867448890502299</v>
      </c>
    </row>
    <row r="1213" spans="1:6" x14ac:dyDescent="0.3">
      <c r="A1213" s="8" t="s">
        <v>9</v>
      </c>
      <c r="B1213" s="7">
        <v>22.116243670694502</v>
      </c>
      <c r="C1213" s="7">
        <v>19.0963637915908</v>
      </c>
      <c r="D1213" s="7">
        <v>22.195961545605002</v>
      </c>
    </row>
    <row r="1214" spans="1:6" x14ac:dyDescent="0.3">
      <c r="A1214" s="8" t="s">
        <v>10</v>
      </c>
      <c r="B1214" s="7">
        <v>13.4403380891426</v>
      </c>
      <c r="C1214" s="7">
        <v>13.5906845701073</v>
      </c>
      <c r="D1214" s="7">
        <v>15.1493490420914</v>
      </c>
    </row>
    <row r="1215" spans="1:6" x14ac:dyDescent="0.3">
      <c r="A1215" s="8"/>
      <c r="B1215" s="7"/>
      <c r="C1215" s="7"/>
      <c r="D1215" s="7"/>
    </row>
    <row r="1216" spans="1:6" x14ac:dyDescent="0.3">
      <c r="A1216" s="6" t="s">
        <v>53</v>
      </c>
    </row>
    <row r="1217" spans="1:4" x14ac:dyDescent="0.3">
      <c r="A1217" s="8" t="s">
        <v>30</v>
      </c>
      <c r="B1217" s="7">
        <v>0</v>
      </c>
      <c r="C1217" s="7">
        <v>0</v>
      </c>
      <c r="D1217" s="7">
        <v>4.1348410459210998E-2</v>
      </c>
    </row>
    <row r="1218" spans="1:4" x14ac:dyDescent="0.3">
      <c r="A1218" s="8" t="s">
        <v>397</v>
      </c>
      <c r="B1218" s="7">
        <v>3.2799531315424701</v>
      </c>
      <c r="C1218" s="7">
        <v>44.301657931819598</v>
      </c>
      <c r="D1218" s="7">
        <v>11.367109826721</v>
      </c>
    </row>
    <row r="1219" spans="1:4" x14ac:dyDescent="0.3">
      <c r="A1219" s="8" t="s">
        <v>398</v>
      </c>
      <c r="B1219" s="7">
        <v>61.015857437803703</v>
      </c>
      <c r="C1219" s="7">
        <v>16.541793902962102</v>
      </c>
      <c r="D1219" s="7">
        <v>1.2970070136223599</v>
      </c>
    </row>
    <row r="1220" spans="1:4" x14ac:dyDescent="0.3">
      <c r="A1220" s="8" t="s">
        <v>399</v>
      </c>
      <c r="B1220" s="7">
        <v>0</v>
      </c>
      <c r="C1220" s="7">
        <v>0</v>
      </c>
      <c r="D1220" s="7">
        <v>0.19762249069450799</v>
      </c>
    </row>
    <row r="1221" spans="1:4" x14ac:dyDescent="0.3">
      <c r="A1221" s="8" t="s">
        <v>31</v>
      </c>
      <c r="B1221" s="7">
        <v>0</v>
      </c>
      <c r="C1221" s="7">
        <v>10.936794004127901</v>
      </c>
      <c r="D1221" s="7">
        <v>6.4171677215649598</v>
      </c>
    </row>
    <row r="1222" spans="1:4" x14ac:dyDescent="0.3">
      <c r="A1222" s="8" t="s">
        <v>400</v>
      </c>
      <c r="B1222" s="7">
        <v>0</v>
      </c>
      <c r="C1222" s="7">
        <v>9.5656403641613803</v>
      </c>
      <c r="D1222" s="7">
        <v>16.6676840395236</v>
      </c>
    </row>
    <row r="1223" spans="1:4" x14ac:dyDescent="0.3">
      <c r="A1223" s="8" t="s">
        <v>32</v>
      </c>
      <c r="B1223" s="7">
        <v>3.0017448592638001</v>
      </c>
      <c r="C1223" s="7">
        <v>0.90985885254146204</v>
      </c>
      <c r="D1223" s="7">
        <v>5.0601902112133796</v>
      </c>
    </row>
    <row r="1224" spans="1:4" x14ac:dyDescent="0.3">
      <c r="A1224" s="8" t="s">
        <v>401</v>
      </c>
      <c r="B1224" s="7">
        <v>0</v>
      </c>
      <c r="C1224" s="7">
        <v>0.57989539567248505</v>
      </c>
      <c r="D1224" s="7">
        <v>3.92273705635988</v>
      </c>
    </row>
    <row r="1225" spans="1:4" x14ac:dyDescent="0.3">
      <c r="A1225" s="8" t="s">
        <v>33</v>
      </c>
      <c r="B1225" s="7">
        <v>0</v>
      </c>
      <c r="C1225" s="7">
        <v>1.04651410304808</v>
      </c>
      <c r="D1225" s="7">
        <v>4.1317006166141299</v>
      </c>
    </row>
    <row r="1226" spans="1:4" x14ac:dyDescent="0.3">
      <c r="A1226" s="8" t="s">
        <v>402</v>
      </c>
      <c r="B1226" s="7">
        <v>0</v>
      </c>
      <c r="C1226" s="7">
        <v>1.0466445653368499</v>
      </c>
      <c r="D1226" s="7">
        <v>2.78789010374493</v>
      </c>
    </row>
    <row r="1227" spans="1:4" x14ac:dyDescent="0.3">
      <c r="A1227" s="8" t="s">
        <v>403</v>
      </c>
      <c r="B1227" s="7">
        <v>0</v>
      </c>
      <c r="C1227" s="7">
        <v>0.540677327709425</v>
      </c>
      <c r="D1227" s="7">
        <v>1.37726852918694</v>
      </c>
    </row>
    <row r="1228" spans="1:4" x14ac:dyDescent="0.3">
      <c r="A1228" s="8" t="s">
        <v>404</v>
      </c>
      <c r="B1228" s="7">
        <v>32.702444571390103</v>
      </c>
      <c r="C1228" s="7">
        <v>7.8455069958051196</v>
      </c>
      <c r="D1228" s="7">
        <v>7.7939639723410297</v>
      </c>
    </row>
    <row r="1229" spans="1:4" x14ac:dyDescent="0.3">
      <c r="A1229" s="8" t="s">
        <v>405</v>
      </c>
      <c r="B1229" s="7">
        <v>0</v>
      </c>
      <c r="C1229" s="7">
        <v>5.4244509855196803</v>
      </c>
      <c r="D1229" s="7">
        <v>8.7242381574428691</v>
      </c>
    </row>
    <row r="1230" spans="1:4" x14ac:dyDescent="0.3">
      <c r="A1230" s="8" t="s">
        <v>34</v>
      </c>
      <c r="B1230" s="7">
        <v>0</v>
      </c>
      <c r="C1230" s="7">
        <v>1.2605655712958901</v>
      </c>
      <c r="D1230" s="7">
        <v>7.85953059707857</v>
      </c>
    </row>
    <row r="1231" spans="1:4" x14ac:dyDescent="0.3">
      <c r="A1231" s="8" t="s">
        <v>35</v>
      </c>
      <c r="B1231" s="7">
        <v>0</v>
      </c>
      <c r="C1231" s="7">
        <v>0</v>
      </c>
      <c r="D1231" s="7">
        <v>3.51097851173121</v>
      </c>
    </row>
    <row r="1232" spans="1:4" x14ac:dyDescent="0.3">
      <c r="A1232" s="8" t="s">
        <v>406</v>
      </c>
      <c r="B1232" s="7">
        <v>0</v>
      </c>
      <c r="C1232" s="7">
        <v>0</v>
      </c>
      <c r="D1232" s="7">
        <v>14.6570215779522</v>
      </c>
    </row>
    <row r="1233" spans="1:4" x14ac:dyDescent="0.3">
      <c r="A1233" s="8" t="s">
        <v>407</v>
      </c>
      <c r="B1233" s="7">
        <v>0</v>
      </c>
      <c r="C1233" s="7">
        <v>0</v>
      </c>
      <c r="D1233" s="7">
        <v>1.2472544236446801</v>
      </c>
    </row>
    <row r="1234" spans="1:4" x14ac:dyDescent="0.3">
      <c r="A1234" s="8" t="s">
        <v>408</v>
      </c>
      <c r="B1234" s="7">
        <v>0</v>
      </c>
      <c r="C1234" s="7">
        <v>0</v>
      </c>
      <c r="D1234" s="7">
        <v>2.87016252753366</v>
      </c>
    </row>
    <row r="1235" spans="1:4" ht="28.8" x14ac:dyDescent="0.3">
      <c r="A1235" s="8" t="s">
        <v>409</v>
      </c>
      <c r="B1235" s="7">
        <v>0</v>
      </c>
      <c r="C1235" s="7">
        <v>0</v>
      </c>
      <c r="D1235" s="7">
        <v>6.91242125709325E-2</v>
      </c>
    </row>
    <row r="1236" spans="1:4" x14ac:dyDescent="0.3">
      <c r="A1236" s="8"/>
      <c r="B1236" s="7"/>
      <c r="C1236" s="7"/>
      <c r="D1236" s="7"/>
    </row>
    <row r="1237" spans="1:4" x14ac:dyDescent="0.3">
      <c r="A1237" s="10" t="s">
        <v>54</v>
      </c>
      <c r="B1237" s="7">
        <v>98.414179243524799</v>
      </c>
      <c r="C1237" s="7">
        <v>95.514760621252506</v>
      </c>
      <c r="D1237" s="7">
        <v>82.458664953248402</v>
      </c>
    </row>
    <row r="1238" spans="1:4" x14ac:dyDescent="0.3">
      <c r="A1238" s="8"/>
      <c r="B1238" s="7"/>
      <c r="C1238" s="7"/>
      <c r="D1238" s="7"/>
    </row>
    <row r="1239" spans="1:4" x14ac:dyDescent="0.3">
      <c r="A1239" s="10" t="s">
        <v>55</v>
      </c>
      <c r="B1239" s="7">
        <v>93.442527131852799</v>
      </c>
      <c r="C1239" s="7">
        <v>78.295456394824697</v>
      </c>
      <c r="D1239" s="7">
        <v>82.3436633724221</v>
      </c>
    </row>
    <row r="1240" spans="1:4" x14ac:dyDescent="0.3">
      <c r="A1240" s="8"/>
      <c r="B1240" s="7"/>
      <c r="C1240" s="7"/>
      <c r="D1240" s="7"/>
    </row>
    <row r="1241" spans="1:4" x14ac:dyDescent="0.3">
      <c r="A1241" s="10" t="s">
        <v>56</v>
      </c>
      <c r="B1241" s="7">
        <v>8.8487255848882604</v>
      </c>
      <c r="C1241" s="7">
        <v>11.404280803752</v>
      </c>
      <c r="D1241" s="7">
        <v>16.311399066022901</v>
      </c>
    </row>
    <row r="1242" spans="1:4" x14ac:dyDescent="0.3">
      <c r="A1242" s="8"/>
      <c r="B1242" s="7"/>
      <c r="C1242" s="7"/>
      <c r="D1242" s="7"/>
    </row>
    <row r="1243" spans="1:4" x14ac:dyDescent="0.3">
      <c r="A1243" s="10" t="s">
        <v>57</v>
      </c>
      <c r="B1243" s="7">
        <v>12.950351003639099</v>
      </c>
      <c r="C1243" s="7">
        <v>36.270498679672599</v>
      </c>
      <c r="D1243" s="7">
        <v>27.307935817419299</v>
      </c>
    </row>
    <row r="1244" spans="1:4" x14ac:dyDescent="0.3">
      <c r="A1244" s="8"/>
      <c r="B1244" s="7"/>
      <c r="C1244" s="7"/>
      <c r="D1244" s="7"/>
    </row>
    <row r="1245" spans="1:4" x14ac:dyDescent="0.3">
      <c r="A1245" s="10" t="s">
        <v>58</v>
      </c>
      <c r="B1245" s="7">
        <v>25.110262891771601</v>
      </c>
      <c r="C1245" s="7">
        <v>35.543362753494797</v>
      </c>
      <c r="D1245" s="7">
        <v>25.005840253481399</v>
      </c>
    </row>
    <row r="1246" spans="1:4" x14ac:dyDescent="0.3">
      <c r="A1246" s="8"/>
      <c r="B1246" s="7"/>
      <c r="C1246" s="7"/>
      <c r="D1246" s="7"/>
    </row>
    <row r="1247" spans="1:4" x14ac:dyDescent="0.3">
      <c r="A1247" s="10" t="s">
        <v>59</v>
      </c>
      <c r="B1247" s="7">
        <v>6.7247638712185802</v>
      </c>
      <c r="C1247" s="7">
        <v>20.846160515941701</v>
      </c>
      <c r="D1247" s="7">
        <v>9.3586454531330006</v>
      </c>
    </row>
    <row r="1248" spans="1:4" x14ac:dyDescent="0.3">
      <c r="A1248" s="8"/>
      <c r="B1248" s="7"/>
      <c r="C1248" s="7"/>
      <c r="D1248" s="7"/>
    </row>
    <row r="1249" spans="1:4" x14ac:dyDescent="0.3">
      <c r="A1249" s="10" t="s">
        <v>60</v>
      </c>
      <c r="B1249" s="7">
        <v>29.319050804093798</v>
      </c>
      <c r="C1249" s="7">
        <v>18.733297324074002</v>
      </c>
      <c r="D1249" s="7">
        <v>7.5592332801173701</v>
      </c>
    </row>
    <row r="1250" spans="1:4" x14ac:dyDescent="0.3">
      <c r="A1250" s="8"/>
      <c r="B1250" s="7"/>
      <c r="C1250" s="7"/>
      <c r="D1250" s="7"/>
    </row>
    <row r="1251" spans="1:4" x14ac:dyDescent="0.3">
      <c r="A1251" s="6" t="s">
        <v>36</v>
      </c>
    </row>
    <row r="1252" spans="1:4" x14ac:dyDescent="0.3">
      <c r="A1252" s="8" t="s">
        <v>37</v>
      </c>
      <c r="B1252" s="7">
        <v>56.325981207944501</v>
      </c>
      <c r="C1252" s="7">
        <v>89.571472611942596</v>
      </c>
      <c r="D1252" s="7">
        <v>82.963728671018998</v>
      </c>
    </row>
    <row r="1253" spans="1:4" x14ac:dyDescent="0.3">
      <c r="A1253" s="8" t="s">
        <v>38</v>
      </c>
      <c r="B1253" s="7">
        <v>43.674018792055399</v>
      </c>
      <c r="C1253" s="7">
        <v>9.4301633123473003</v>
      </c>
      <c r="D1253" s="7">
        <v>16.4117932983924</v>
      </c>
    </row>
    <row r="1254" spans="1:4" x14ac:dyDescent="0.3">
      <c r="A1254" s="8" t="s">
        <v>39</v>
      </c>
      <c r="B1254" s="7">
        <v>0</v>
      </c>
      <c r="C1254" s="7">
        <v>0.99836407571008701</v>
      </c>
      <c r="D1254" s="7">
        <v>0.62447803058860596</v>
      </c>
    </row>
    <row r="1255" spans="1:4" x14ac:dyDescent="0.3">
      <c r="A1255" s="8"/>
      <c r="B1255" s="7"/>
      <c r="C1255" s="7"/>
      <c r="D1255" s="7"/>
    </row>
    <row r="1256" spans="1:4" x14ac:dyDescent="0.3">
      <c r="A1256" s="6" t="s">
        <v>62</v>
      </c>
    </row>
    <row r="1257" spans="1:4" x14ac:dyDescent="0.3">
      <c r="A1257" s="8" t="s">
        <v>44</v>
      </c>
      <c r="B1257" s="7">
        <v>1.6445154186976001</v>
      </c>
      <c r="C1257" s="7">
        <v>5.6038626873336899</v>
      </c>
      <c r="D1257" s="7">
        <v>20.450896621689299</v>
      </c>
    </row>
    <row r="1258" spans="1:4" x14ac:dyDescent="0.3">
      <c r="A1258" s="8" t="s">
        <v>45</v>
      </c>
      <c r="B1258" s="7">
        <v>25.206885295068499</v>
      </c>
      <c r="C1258" s="7">
        <v>49.720684749951999</v>
      </c>
      <c r="D1258" s="7">
        <v>47.205805279925599</v>
      </c>
    </row>
    <row r="1259" spans="1:4" x14ac:dyDescent="0.3">
      <c r="A1259" s="8" t="s">
        <v>46</v>
      </c>
      <c r="B1259" s="7">
        <v>35.581606834842802</v>
      </c>
      <c r="C1259" s="7">
        <v>34.325778011691703</v>
      </c>
      <c r="D1259" s="7">
        <v>23.169973226406299</v>
      </c>
    </row>
    <row r="1260" spans="1:4" x14ac:dyDescent="0.3">
      <c r="A1260" s="8" t="s">
        <v>47</v>
      </c>
      <c r="B1260" s="7">
        <v>37.566992451391101</v>
      </c>
      <c r="C1260" s="7">
        <v>10.3496745510226</v>
      </c>
      <c r="D1260" s="7">
        <v>9.1733248719787994</v>
      </c>
    </row>
    <row r="1261" spans="1:4" x14ac:dyDescent="0.3">
      <c r="A1261" s="8"/>
      <c r="B1261" s="7"/>
      <c r="C1261" s="7"/>
      <c r="D1261" s="7"/>
    </row>
    <row r="1262" spans="1:4" x14ac:dyDescent="0.3">
      <c r="A1262" s="6" t="s">
        <v>63</v>
      </c>
    </row>
    <row r="1263" spans="1:4" x14ac:dyDescent="0.3">
      <c r="A1263" s="8" t="s">
        <v>44</v>
      </c>
      <c r="B1263" s="7">
        <v>9.1413490311393293</v>
      </c>
      <c r="C1263" s="7">
        <v>19.5652331973758</v>
      </c>
      <c r="D1263" s="7">
        <v>45.709133993354897</v>
      </c>
    </row>
    <row r="1264" spans="1:4" x14ac:dyDescent="0.3">
      <c r="A1264" s="8" t="s">
        <v>45</v>
      </c>
      <c r="B1264" s="7">
        <v>49.723495372633899</v>
      </c>
      <c r="C1264" s="7">
        <v>55.756190817960402</v>
      </c>
      <c r="D1264" s="7">
        <v>36.366425995681603</v>
      </c>
    </row>
    <row r="1265" spans="1:4" x14ac:dyDescent="0.3">
      <c r="A1265" s="8" t="s">
        <v>46</v>
      </c>
      <c r="B1265" s="7">
        <v>36.324115312132797</v>
      </c>
      <c r="C1265" s="7">
        <v>20.8505481543469</v>
      </c>
      <c r="D1265" s="7">
        <v>12.617155141288199</v>
      </c>
    </row>
    <row r="1266" spans="1:4" x14ac:dyDescent="0.3">
      <c r="A1266" s="8" t="s">
        <v>47</v>
      </c>
      <c r="B1266" s="7">
        <v>4.8110402840940099</v>
      </c>
      <c r="C1266" s="7">
        <v>3.82802783031689</v>
      </c>
      <c r="D1266" s="7">
        <v>5.3072848696752102</v>
      </c>
    </row>
    <row r="1267" spans="1:4" x14ac:dyDescent="0.3">
      <c r="A1267" s="8"/>
      <c r="B1267" s="7"/>
      <c r="C1267" s="7"/>
      <c r="D1267" s="7"/>
    </row>
    <row r="1268" spans="1:4" x14ac:dyDescent="0.3">
      <c r="A1268" s="6" t="s">
        <v>64</v>
      </c>
    </row>
    <row r="1269" spans="1:4" x14ac:dyDescent="0.3">
      <c r="A1269" s="8" t="s">
        <v>44</v>
      </c>
      <c r="B1269" s="7">
        <v>11.3155116420329</v>
      </c>
      <c r="C1269" s="7">
        <v>31.450418257224399</v>
      </c>
      <c r="D1269" s="7">
        <v>40.325870319871399</v>
      </c>
    </row>
    <row r="1270" spans="1:4" x14ac:dyDescent="0.3">
      <c r="A1270" s="8" t="s">
        <v>45</v>
      </c>
      <c r="B1270" s="7">
        <v>53.334820441484098</v>
      </c>
      <c r="C1270" s="7">
        <v>44.9331174611577</v>
      </c>
      <c r="D1270" s="7">
        <v>40.052890163762001</v>
      </c>
    </row>
    <row r="1271" spans="1:4" x14ac:dyDescent="0.3">
      <c r="A1271" s="8" t="s">
        <v>46</v>
      </c>
      <c r="B1271" s="7">
        <v>29.513365183911102</v>
      </c>
      <c r="C1271" s="7">
        <v>19.663435531259999</v>
      </c>
      <c r="D1271" s="7">
        <v>15.329350398933601</v>
      </c>
    </row>
    <row r="1272" spans="1:4" x14ac:dyDescent="0.3">
      <c r="A1272" s="8" t="s">
        <v>47</v>
      </c>
      <c r="B1272" s="7">
        <v>5.8363027325719203</v>
      </c>
      <c r="C1272" s="7">
        <v>3.95302875035794</v>
      </c>
      <c r="D1272" s="7">
        <v>4.2918891174329596</v>
      </c>
    </row>
    <row r="1273" spans="1:4" x14ac:dyDescent="0.3">
      <c r="A1273" s="8"/>
      <c r="B1273" s="7"/>
      <c r="C1273" s="7"/>
      <c r="D1273" s="7"/>
    </row>
    <row r="1274" spans="1:4" x14ac:dyDescent="0.3">
      <c r="A1274" s="6" t="s">
        <v>61</v>
      </c>
    </row>
    <row r="1275" spans="1:4" x14ac:dyDescent="0.3">
      <c r="A1275" s="8" t="s">
        <v>44</v>
      </c>
      <c r="B1275" s="7">
        <v>16.2434986199649</v>
      </c>
      <c r="C1275" s="7">
        <v>66.695651197817298</v>
      </c>
      <c r="D1275" s="7">
        <v>68.483434475695603</v>
      </c>
    </row>
    <row r="1276" spans="1:4" x14ac:dyDescent="0.3">
      <c r="A1276" s="8" t="s">
        <v>45</v>
      </c>
      <c r="B1276" s="7">
        <v>58.515414748573299</v>
      </c>
      <c r="C1276" s="7">
        <v>21.7223642267416</v>
      </c>
      <c r="D1276" s="7">
        <v>20.5405308909117</v>
      </c>
    </row>
    <row r="1277" spans="1:4" x14ac:dyDescent="0.3">
      <c r="A1277" s="8" t="s">
        <v>46</v>
      </c>
      <c r="B1277" s="7">
        <v>20.163276340806298</v>
      </c>
      <c r="C1277" s="7">
        <v>10.705503915808899</v>
      </c>
      <c r="D1277" s="7">
        <v>8.0594318599011494</v>
      </c>
    </row>
    <row r="1278" spans="1:4" x14ac:dyDescent="0.3">
      <c r="A1278" s="8" t="s">
        <v>47</v>
      </c>
      <c r="B1278" s="7">
        <v>5.0778102906554796</v>
      </c>
      <c r="C1278" s="7">
        <v>0.87648065963222999</v>
      </c>
      <c r="D1278" s="7">
        <v>2.9166027734915398</v>
      </c>
    </row>
    <row r="1279" spans="1:4" x14ac:dyDescent="0.3">
      <c r="A1279" s="8"/>
      <c r="B1279" s="7"/>
      <c r="C1279" s="7"/>
      <c r="D1279" s="7"/>
    </row>
    <row r="1280" spans="1:4" x14ac:dyDescent="0.3">
      <c r="A1280" s="6" t="s">
        <v>65</v>
      </c>
    </row>
    <row r="1281" spans="1:4" x14ac:dyDescent="0.3">
      <c r="A1281" s="8" t="s">
        <v>66</v>
      </c>
      <c r="B1281" s="7">
        <v>0.48412400054376098</v>
      </c>
      <c r="C1281" s="7">
        <v>6.1679906480485203</v>
      </c>
      <c r="D1281" s="7">
        <v>9.6069705498562907</v>
      </c>
    </row>
    <row r="1282" spans="1:4" x14ac:dyDescent="0.3">
      <c r="A1282" s="8" t="s">
        <v>67</v>
      </c>
      <c r="B1282" s="7">
        <v>1.36676200522248</v>
      </c>
      <c r="C1282" s="7">
        <v>4.2913906619914002</v>
      </c>
      <c r="D1282" s="7">
        <v>6.95903595420614</v>
      </c>
    </row>
    <row r="1283" spans="1:4" x14ac:dyDescent="0.3">
      <c r="A1283" s="8" t="s">
        <v>68</v>
      </c>
      <c r="B1283" s="7">
        <v>7.0089847385140098</v>
      </c>
      <c r="C1283" s="7">
        <v>11.4071927050786</v>
      </c>
      <c r="D1283" s="7">
        <v>10.431917595172401</v>
      </c>
    </row>
    <row r="1284" spans="1:4" x14ac:dyDescent="0.3">
      <c r="A1284" s="8" t="s">
        <v>69</v>
      </c>
      <c r="B1284" s="7">
        <v>31.254342673594099</v>
      </c>
      <c r="C1284" s="7">
        <v>15.200880623947899</v>
      </c>
      <c r="D1284" s="7">
        <v>13.782587730514701</v>
      </c>
    </row>
    <row r="1285" spans="1:4" x14ac:dyDescent="0.3">
      <c r="A1285" s="8" t="s">
        <v>70</v>
      </c>
      <c r="B1285" s="7">
        <v>6.6337997602210104</v>
      </c>
      <c r="C1285" s="7">
        <v>7.8014619317277303</v>
      </c>
      <c r="D1285" s="7">
        <v>9.4544729750481302</v>
      </c>
    </row>
    <row r="1286" spans="1:4" x14ac:dyDescent="0.3">
      <c r="A1286" s="8" t="s">
        <v>71</v>
      </c>
      <c r="B1286" s="7">
        <v>18.134773223354902</v>
      </c>
      <c r="C1286" s="7">
        <v>21.749084611309399</v>
      </c>
      <c r="D1286" s="7">
        <v>16.619013832833001</v>
      </c>
    </row>
    <row r="1287" spans="1:4" x14ac:dyDescent="0.3">
      <c r="A1287" s="8" t="s">
        <v>72</v>
      </c>
      <c r="B1287" s="7">
        <v>12.232213162980599</v>
      </c>
      <c r="C1287" s="7">
        <v>11.028052659212801</v>
      </c>
      <c r="D1287" s="7">
        <v>10.2177923820418</v>
      </c>
    </row>
    <row r="1288" spans="1:4" x14ac:dyDescent="0.3">
      <c r="A1288" s="8" t="s">
        <v>73</v>
      </c>
      <c r="B1288" s="7">
        <v>12.4081552833419</v>
      </c>
      <c r="C1288" s="7">
        <v>13.491403183781401</v>
      </c>
      <c r="D1288" s="7">
        <v>12.082672004778701</v>
      </c>
    </row>
    <row r="1289" spans="1:4" x14ac:dyDescent="0.3">
      <c r="A1289" s="8" t="s">
        <v>74</v>
      </c>
      <c r="B1289" s="7">
        <v>8.0076511033906694</v>
      </c>
      <c r="C1289" s="7">
        <v>6.4914382496433696</v>
      </c>
      <c r="D1289" s="7">
        <v>7.7470063722537104</v>
      </c>
    </row>
    <row r="1290" spans="1:4" x14ac:dyDescent="0.3">
      <c r="A1290" s="8" t="s">
        <v>75</v>
      </c>
      <c r="B1290" s="7">
        <v>1.6240433020540801</v>
      </c>
      <c r="C1290" s="7">
        <v>2.2582975801207499</v>
      </c>
      <c r="D1290" s="7">
        <v>2.03533735178909</v>
      </c>
    </row>
    <row r="1291" spans="1:4" x14ac:dyDescent="0.3">
      <c r="A1291" s="8" t="s">
        <v>76</v>
      </c>
      <c r="B1291" s="7">
        <v>0.84515074678249602</v>
      </c>
      <c r="C1291" s="7">
        <v>0.112807145138116</v>
      </c>
      <c r="D1291" s="7">
        <v>1.06319325150608</v>
      </c>
    </row>
    <row r="1292" spans="1:4" x14ac:dyDescent="0.3">
      <c r="A1292" s="8"/>
      <c r="B1292" s="7"/>
      <c r="C1292" s="7"/>
      <c r="D1292" s="7"/>
    </row>
    <row r="1293" spans="1:4" x14ac:dyDescent="0.3">
      <c r="A1293" s="10" t="s">
        <v>77</v>
      </c>
      <c r="B1293" s="7">
        <v>35.117213598549696</v>
      </c>
      <c r="C1293" s="7">
        <v>33.381998817896502</v>
      </c>
      <c r="D1293" s="7">
        <v>33.146001362369397</v>
      </c>
    </row>
    <row r="1294" spans="1:4" x14ac:dyDescent="0.3">
      <c r="A1294" s="8"/>
      <c r="B1294" s="7"/>
      <c r="C1294" s="7"/>
      <c r="D1294" s="7"/>
    </row>
    <row r="1295" spans="1:4" x14ac:dyDescent="0.3">
      <c r="A1295" s="6" t="s">
        <v>78</v>
      </c>
    </row>
    <row r="1296" spans="1:4" x14ac:dyDescent="0.3">
      <c r="A1296" s="8" t="s">
        <v>79</v>
      </c>
      <c r="B1296" s="7">
        <v>84.079153687759202</v>
      </c>
      <c r="C1296" s="7">
        <v>45.530139771899798</v>
      </c>
      <c r="D1296" s="7">
        <v>44.878095066693</v>
      </c>
    </row>
    <row r="1297" spans="1:4" x14ac:dyDescent="0.3">
      <c r="A1297" s="8" t="s">
        <v>80</v>
      </c>
      <c r="B1297" s="7">
        <v>73.929845414429593</v>
      </c>
      <c r="C1297" s="7">
        <v>66.366814457904496</v>
      </c>
      <c r="D1297" s="7">
        <v>57.836974165533398</v>
      </c>
    </row>
    <row r="1298" spans="1:4" x14ac:dyDescent="0.3">
      <c r="A1298" s="8" t="s">
        <v>81</v>
      </c>
      <c r="B1298" s="7">
        <v>61.1144634480601</v>
      </c>
      <c r="C1298" s="7">
        <v>35.9577504827542</v>
      </c>
      <c r="D1298" s="7">
        <v>40.260427763421802</v>
      </c>
    </row>
    <row r="1299" spans="1:4" x14ac:dyDescent="0.3">
      <c r="A1299" s="8"/>
      <c r="B1299" s="7"/>
      <c r="C1299" s="7"/>
      <c r="D1299" s="7"/>
    </row>
    <row r="1300" spans="1:4" x14ac:dyDescent="0.3">
      <c r="A1300" s="6" t="s">
        <v>82</v>
      </c>
    </row>
    <row r="1301" spans="1:4" x14ac:dyDescent="0.3">
      <c r="A1301" s="8" t="s">
        <v>40</v>
      </c>
      <c r="B1301" s="7">
        <v>0.203535553848777</v>
      </c>
      <c r="C1301" s="7">
        <v>1.23267250889354</v>
      </c>
      <c r="D1301" s="7">
        <v>3.9148845318204502</v>
      </c>
    </row>
    <row r="1302" spans="1:4" x14ac:dyDescent="0.3">
      <c r="A1302" s="8" t="s">
        <v>41</v>
      </c>
      <c r="B1302" s="7">
        <v>3.00343190874066</v>
      </c>
      <c r="C1302" s="7">
        <v>5.1295134025011704</v>
      </c>
      <c r="D1302" s="7">
        <v>8.8502904251635393</v>
      </c>
    </row>
    <row r="1303" spans="1:4" x14ac:dyDescent="0.3">
      <c r="A1303" s="8" t="s">
        <v>42</v>
      </c>
      <c r="B1303" s="7">
        <v>38.551004258290398</v>
      </c>
      <c r="C1303" s="7">
        <v>40.635449504068603</v>
      </c>
      <c r="D1303" s="7">
        <v>39.652200673144399</v>
      </c>
    </row>
    <row r="1304" spans="1:4" x14ac:dyDescent="0.3">
      <c r="A1304" s="8" t="s">
        <v>43</v>
      </c>
      <c r="B1304" s="7">
        <v>58.242028279120099</v>
      </c>
      <c r="C1304" s="7">
        <v>53.0023645845367</v>
      </c>
      <c r="D1304" s="7">
        <v>47.582624369871603</v>
      </c>
    </row>
    <row r="1305" spans="1:4" x14ac:dyDescent="0.3">
      <c r="A1305" s="8"/>
      <c r="B1305" s="7"/>
      <c r="C1305" s="7"/>
      <c r="D1305" s="7"/>
    </row>
    <row r="1306" spans="1:4" x14ac:dyDescent="0.3">
      <c r="A1306" s="6" t="s">
        <v>83</v>
      </c>
    </row>
    <row r="1307" spans="1:4" x14ac:dyDescent="0.3">
      <c r="A1307" s="8" t="s">
        <v>40</v>
      </c>
      <c r="B1307" s="7">
        <v>0</v>
      </c>
      <c r="C1307" s="7">
        <v>0.63667240070293696</v>
      </c>
      <c r="D1307" s="7">
        <v>4.12004564906408</v>
      </c>
    </row>
    <row r="1308" spans="1:4" x14ac:dyDescent="0.3">
      <c r="A1308" s="8" t="s">
        <v>41</v>
      </c>
      <c r="B1308" s="7">
        <v>2.2450883409484801</v>
      </c>
      <c r="C1308" s="7">
        <v>7.4629208624430499</v>
      </c>
      <c r="D1308" s="7">
        <v>11.7270887884307</v>
      </c>
    </row>
    <row r="1309" spans="1:4" x14ac:dyDescent="0.3">
      <c r="A1309" s="8" t="s">
        <v>42</v>
      </c>
      <c r="B1309" s="7">
        <v>35.570530415819803</v>
      </c>
      <c r="C1309" s="7">
        <v>43.633455874233498</v>
      </c>
      <c r="D1309" s="7">
        <v>40.681287265099698</v>
      </c>
    </row>
    <row r="1310" spans="1:4" x14ac:dyDescent="0.3">
      <c r="A1310" s="8" t="s">
        <v>43</v>
      </c>
      <c r="B1310" s="7">
        <v>62.184381243231698</v>
      </c>
      <c r="C1310" s="7">
        <v>48.266950862620497</v>
      </c>
      <c r="D1310" s="7">
        <v>43.4715782974055</v>
      </c>
    </row>
    <row r="1311" spans="1:4" x14ac:dyDescent="0.3">
      <c r="A1311" s="8"/>
      <c r="B1311" s="7"/>
      <c r="C1311" s="7"/>
      <c r="D1311" s="7"/>
    </row>
    <row r="1312" spans="1:4" x14ac:dyDescent="0.3">
      <c r="A1312" s="6" t="s">
        <v>84</v>
      </c>
    </row>
    <row r="1313" spans="1:4" x14ac:dyDescent="0.3">
      <c r="A1313" s="8" t="s">
        <v>40</v>
      </c>
      <c r="B1313" s="7">
        <v>1.14195719384268</v>
      </c>
      <c r="C1313" s="7">
        <v>3.3116834847973702</v>
      </c>
      <c r="D1313" s="7">
        <v>7.01256776644047</v>
      </c>
    </row>
    <row r="1314" spans="1:4" x14ac:dyDescent="0.3">
      <c r="A1314" s="8" t="s">
        <v>41</v>
      </c>
      <c r="B1314" s="7">
        <v>6.31250265716531</v>
      </c>
      <c r="C1314" s="7">
        <v>15.245550921527</v>
      </c>
      <c r="D1314" s="7">
        <v>14.525744264544601</v>
      </c>
    </row>
    <row r="1315" spans="1:4" x14ac:dyDescent="0.3">
      <c r="A1315" s="8" t="s">
        <v>42</v>
      </c>
      <c r="B1315" s="7">
        <v>43.440071406132702</v>
      </c>
      <c r="C1315" s="7">
        <v>47.558121840092497</v>
      </c>
      <c r="D1315" s="7">
        <v>44.446787231966603</v>
      </c>
    </row>
    <row r="1316" spans="1:4" x14ac:dyDescent="0.3">
      <c r="A1316" s="8" t="s">
        <v>43</v>
      </c>
      <c r="B1316" s="7">
        <v>49.105468742859301</v>
      </c>
      <c r="C1316" s="7">
        <v>33.884643753583099</v>
      </c>
      <c r="D1316" s="7">
        <v>34.014900737048301</v>
      </c>
    </row>
    <row r="1317" spans="1:4" x14ac:dyDescent="0.3">
      <c r="A1317" s="8"/>
      <c r="B1317" s="7"/>
      <c r="C1317" s="7"/>
      <c r="D1317" s="7"/>
    </row>
    <row r="1318" spans="1:4" x14ac:dyDescent="0.3">
      <c r="A1318" s="6" t="s">
        <v>85</v>
      </c>
    </row>
    <row r="1319" spans="1:4" x14ac:dyDescent="0.3">
      <c r="A1319" s="8" t="s">
        <v>40</v>
      </c>
      <c r="B1319" s="7">
        <v>1.34137289607504</v>
      </c>
      <c r="C1319" s="7">
        <v>1.2268830074786301</v>
      </c>
      <c r="D1319" s="7">
        <v>2.66500502594132</v>
      </c>
    </row>
    <row r="1320" spans="1:4" x14ac:dyDescent="0.3">
      <c r="A1320" s="8" t="s">
        <v>41</v>
      </c>
      <c r="B1320" s="7">
        <v>8.3411119873917894</v>
      </c>
      <c r="C1320" s="7">
        <v>6.6955620568158398</v>
      </c>
      <c r="D1320" s="7">
        <v>8.8651395952949095</v>
      </c>
    </row>
    <row r="1321" spans="1:4" x14ac:dyDescent="0.3">
      <c r="A1321" s="8" t="s">
        <v>42</v>
      </c>
      <c r="B1321" s="7">
        <v>54.868021214405601</v>
      </c>
      <c r="C1321" s="7">
        <v>51.298583498671199</v>
      </c>
      <c r="D1321" s="7">
        <v>46.299090610689703</v>
      </c>
    </row>
    <row r="1322" spans="1:4" x14ac:dyDescent="0.3">
      <c r="A1322" s="8" t="s">
        <v>43</v>
      </c>
      <c r="B1322" s="7">
        <v>35.4494939021276</v>
      </c>
      <c r="C1322" s="7">
        <v>40.7789714370344</v>
      </c>
      <c r="D1322" s="7">
        <v>42.1707647680741</v>
      </c>
    </row>
    <row r="1323" spans="1:4" x14ac:dyDescent="0.3">
      <c r="A1323" s="8"/>
      <c r="B1323" s="7"/>
      <c r="C1323" s="7"/>
      <c r="D1323" s="7"/>
    </row>
    <row r="1324" spans="1:4" x14ac:dyDescent="0.3">
      <c r="A1324" s="6" t="s">
        <v>86</v>
      </c>
    </row>
    <row r="1325" spans="1:4" x14ac:dyDescent="0.3">
      <c r="A1325" s="8" t="s">
        <v>40</v>
      </c>
      <c r="B1325" s="7">
        <v>0.93388067122721496</v>
      </c>
      <c r="C1325" s="7">
        <v>0.33048775092452598</v>
      </c>
      <c r="D1325" s="7">
        <v>1.1307338311572901</v>
      </c>
    </row>
    <row r="1326" spans="1:4" x14ac:dyDescent="0.3">
      <c r="A1326" s="8" t="s">
        <v>41</v>
      </c>
      <c r="B1326" s="7">
        <v>11.1109222126357</v>
      </c>
      <c r="C1326" s="7">
        <v>9.7061314940324301</v>
      </c>
      <c r="D1326" s="7">
        <v>7.8276246277978903</v>
      </c>
    </row>
    <row r="1327" spans="1:4" x14ac:dyDescent="0.3">
      <c r="A1327" s="8" t="s">
        <v>42</v>
      </c>
      <c r="B1327" s="7">
        <v>52.200858112804497</v>
      </c>
      <c r="C1327" s="7">
        <v>59.514894055383799</v>
      </c>
      <c r="D1327" s="7">
        <v>51.810601528715203</v>
      </c>
    </row>
    <row r="1328" spans="1:4" x14ac:dyDescent="0.3">
      <c r="A1328" s="8" t="s">
        <v>43</v>
      </c>
      <c r="B1328" s="7">
        <v>35.754339003332603</v>
      </c>
      <c r="C1328" s="7">
        <v>30.448486699659298</v>
      </c>
      <c r="D1328" s="7">
        <v>39.2310400123297</v>
      </c>
    </row>
    <row r="1329" spans="1:4" x14ac:dyDescent="0.3">
      <c r="A1329" s="8"/>
      <c r="B1329" s="7"/>
      <c r="C1329" s="7"/>
      <c r="D1329" s="7"/>
    </row>
    <row r="1330" spans="1:4" x14ac:dyDescent="0.3">
      <c r="A1330" s="6" t="s">
        <v>87</v>
      </c>
    </row>
    <row r="1331" spans="1:4" x14ac:dyDescent="0.3">
      <c r="A1331" s="8" t="s">
        <v>40</v>
      </c>
      <c r="B1331" s="7">
        <v>1.65762718164457</v>
      </c>
      <c r="C1331" s="7">
        <v>3.01199607500318</v>
      </c>
      <c r="D1331" s="7">
        <v>2.7679476709758699</v>
      </c>
    </row>
    <row r="1332" spans="1:4" x14ac:dyDescent="0.3">
      <c r="A1332" s="8" t="s">
        <v>41</v>
      </c>
      <c r="B1332" s="7">
        <v>4.1486032978339198</v>
      </c>
      <c r="C1332" s="7">
        <v>9.5911716311550403</v>
      </c>
      <c r="D1332" s="7">
        <v>9.5362200868543692</v>
      </c>
    </row>
    <row r="1333" spans="1:4" x14ac:dyDescent="0.3">
      <c r="A1333" s="8" t="s">
        <v>42</v>
      </c>
      <c r="B1333" s="7">
        <v>44.640384159810601</v>
      </c>
      <c r="C1333" s="7">
        <v>59.6126229342321</v>
      </c>
      <c r="D1333" s="7">
        <v>48.241015858079002</v>
      </c>
    </row>
    <row r="1334" spans="1:4" x14ac:dyDescent="0.3">
      <c r="A1334" s="8" t="s">
        <v>43</v>
      </c>
      <c r="B1334" s="7">
        <v>49.553385360710898</v>
      </c>
      <c r="C1334" s="7">
        <v>27.784209359609701</v>
      </c>
      <c r="D1334" s="7">
        <v>39.454816384090698</v>
      </c>
    </row>
    <row r="1335" spans="1:4" x14ac:dyDescent="0.3">
      <c r="A1335" s="8"/>
      <c r="B1335" s="7"/>
      <c r="C1335" s="7"/>
      <c r="D1335" s="7"/>
    </row>
    <row r="1336" spans="1:4" x14ac:dyDescent="0.3">
      <c r="A1336" s="6" t="s">
        <v>88</v>
      </c>
    </row>
    <row r="1337" spans="1:4" x14ac:dyDescent="0.3">
      <c r="A1337" s="8" t="s">
        <v>40</v>
      </c>
      <c r="B1337" s="7">
        <v>29.815342661413201</v>
      </c>
      <c r="C1337" s="7">
        <v>27.083796401626898</v>
      </c>
      <c r="D1337" s="7">
        <v>38.519347257679698</v>
      </c>
    </row>
    <row r="1338" spans="1:4" x14ac:dyDescent="0.3">
      <c r="A1338" s="8" t="s">
        <v>41</v>
      </c>
      <c r="B1338" s="7">
        <v>58.043354784364404</v>
      </c>
      <c r="C1338" s="7">
        <v>53.903883827799902</v>
      </c>
      <c r="D1338" s="7">
        <v>45.808993177794001</v>
      </c>
    </row>
    <row r="1339" spans="1:4" x14ac:dyDescent="0.3">
      <c r="A1339" s="8" t="s">
        <v>42</v>
      </c>
      <c r="B1339" s="7">
        <v>11.3474231823224</v>
      </c>
      <c r="C1339" s="7">
        <v>17.556682784008199</v>
      </c>
      <c r="D1339" s="7">
        <v>12.869012572042999</v>
      </c>
    </row>
    <row r="1340" spans="1:4" x14ac:dyDescent="0.3">
      <c r="A1340" s="8" t="s">
        <v>43</v>
      </c>
      <c r="B1340" s="7">
        <v>0.79387937190007896</v>
      </c>
      <c r="C1340" s="7">
        <v>1.4556369865649901</v>
      </c>
      <c r="D1340" s="7">
        <v>2.80264699248331</v>
      </c>
    </row>
    <row r="1341" spans="1:4" x14ac:dyDescent="0.3">
      <c r="A1341" s="8"/>
      <c r="B1341" s="7"/>
      <c r="C1341" s="7"/>
      <c r="D1341" s="7"/>
    </row>
    <row r="1342" spans="1:4" x14ac:dyDescent="0.3">
      <c r="A1342" s="6" t="s">
        <v>89</v>
      </c>
    </row>
    <row r="1343" spans="1:4" x14ac:dyDescent="0.3">
      <c r="A1343" s="8" t="s">
        <v>40</v>
      </c>
      <c r="B1343" s="7">
        <v>88.710294884982105</v>
      </c>
      <c r="C1343" s="7">
        <v>71.1813766082591</v>
      </c>
      <c r="D1343" s="7">
        <v>70.256578899289295</v>
      </c>
    </row>
    <row r="1344" spans="1:4" x14ac:dyDescent="0.3">
      <c r="A1344" s="8" t="s">
        <v>41</v>
      </c>
      <c r="B1344" s="7">
        <v>9.61502550002829</v>
      </c>
      <c r="C1344" s="7">
        <v>21.324327521705701</v>
      </c>
      <c r="D1344" s="7">
        <v>21.5616036469658</v>
      </c>
    </row>
    <row r="1345" spans="1:4" x14ac:dyDescent="0.3">
      <c r="A1345" s="8" t="s">
        <v>42</v>
      </c>
      <c r="B1345" s="7">
        <v>1.35023841404406</v>
      </c>
      <c r="C1345" s="7">
        <v>5.7532599039296697</v>
      </c>
      <c r="D1345" s="7">
        <v>6.0406576328475001</v>
      </c>
    </row>
    <row r="1346" spans="1:4" x14ac:dyDescent="0.3">
      <c r="A1346" s="8" t="s">
        <v>43</v>
      </c>
      <c r="B1346" s="7">
        <v>0.32444120094554502</v>
      </c>
      <c r="C1346" s="7">
        <v>1.7410359661055399</v>
      </c>
      <c r="D1346" s="7">
        <v>2.1411598208973501</v>
      </c>
    </row>
    <row r="1347" spans="1:4" x14ac:dyDescent="0.3">
      <c r="A1347" s="8"/>
      <c r="B1347" s="7"/>
      <c r="C1347" s="7"/>
      <c r="D1347" s="7"/>
    </row>
    <row r="1348" spans="1:4" x14ac:dyDescent="0.3">
      <c r="A1348" s="6" t="s">
        <v>90</v>
      </c>
    </row>
    <row r="1349" spans="1:4" x14ac:dyDescent="0.3">
      <c r="A1349" s="8" t="s">
        <v>40</v>
      </c>
      <c r="B1349" s="7">
        <v>1.1317372462053099</v>
      </c>
      <c r="C1349" s="7">
        <v>1.4438491301905101</v>
      </c>
      <c r="D1349" s="7">
        <v>2.56169168851619</v>
      </c>
    </row>
    <row r="1350" spans="1:4" x14ac:dyDescent="0.3">
      <c r="A1350" s="8" t="s">
        <v>41</v>
      </c>
      <c r="B1350" s="7">
        <v>7.0366504134530201</v>
      </c>
      <c r="C1350" s="7">
        <v>6.8696479606610996</v>
      </c>
      <c r="D1350" s="7">
        <v>6.7064844988392203</v>
      </c>
    </row>
    <row r="1351" spans="1:4" x14ac:dyDescent="0.3">
      <c r="A1351" s="8" t="s">
        <v>42</v>
      </c>
      <c r="B1351" s="7">
        <v>57.8774757255472</v>
      </c>
      <c r="C1351" s="7">
        <v>44.098039338576797</v>
      </c>
      <c r="D1351" s="7">
        <v>41.1644207779376</v>
      </c>
    </row>
    <row r="1352" spans="1:4" x14ac:dyDescent="0.3">
      <c r="A1352" s="8" t="s">
        <v>43</v>
      </c>
      <c r="B1352" s="7">
        <v>33.9541366147945</v>
      </c>
      <c r="C1352" s="7">
        <v>47.588463570571498</v>
      </c>
      <c r="D1352" s="7">
        <v>49.567403034706999</v>
      </c>
    </row>
    <row r="1353" spans="1:4" x14ac:dyDescent="0.3">
      <c r="A1353" s="8"/>
      <c r="B1353" s="7"/>
      <c r="C1353" s="7"/>
      <c r="D1353" s="7"/>
    </row>
    <row r="1354" spans="1:4" x14ac:dyDescent="0.3">
      <c r="A1354" s="6" t="s">
        <v>91</v>
      </c>
    </row>
    <row r="1355" spans="1:4" x14ac:dyDescent="0.3">
      <c r="A1355" s="8" t="s">
        <v>92</v>
      </c>
      <c r="B1355" s="7">
        <v>88.600591551032196</v>
      </c>
      <c r="C1355" s="7">
        <v>23.027696018916401</v>
      </c>
      <c r="D1355" s="7">
        <v>43.475705495505899</v>
      </c>
    </row>
    <row r="1356" spans="1:4" x14ac:dyDescent="0.3">
      <c r="A1356" s="8" t="s">
        <v>93</v>
      </c>
      <c r="B1356" s="7">
        <v>9.8259169086214193</v>
      </c>
      <c r="C1356" s="7">
        <v>48.111406813880102</v>
      </c>
      <c r="D1356" s="7">
        <v>36.715949396986602</v>
      </c>
    </row>
    <row r="1357" spans="1:4" x14ac:dyDescent="0.3">
      <c r="A1357" s="8" t="s">
        <v>94</v>
      </c>
      <c r="B1357" s="7">
        <v>1.5734915403463801</v>
      </c>
      <c r="C1357" s="7">
        <v>28.8608971672036</v>
      </c>
      <c r="D1357" s="7">
        <v>19.808345107507499</v>
      </c>
    </row>
    <row r="1358" spans="1:4" x14ac:dyDescent="0.3">
      <c r="A1358" s="8"/>
      <c r="B1358" s="7"/>
      <c r="C1358" s="7"/>
      <c r="D1358" s="7"/>
    </row>
    <row r="1359" spans="1:4" x14ac:dyDescent="0.3">
      <c r="A1359" s="6" t="s">
        <v>95</v>
      </c>
    </row>
    <row r="1360" spans="1:4" x14ac:dyDescent="0.3">
      <c r="A1360" s="8" t="s">
        <v>96</v>
      </c>
      <c r="B1360" s="7">
        <v>88.600591551032196</v>
      </c>
      <c r="C1360" s="7">
        <v>23.027696018916401</v>
      </c>
      <c r="D1360" s="7">
        <v>43.475705495505899</v>
      </c>
    </row>
    <row r="1361" spans="1:4" x14ac:dyDescent="0.3">
      <c r="A1361" s="8" t="s">
        <v>97</v>
      </c>
      <c r="B1361" s="7">
        <v>1.6742952893256999</v>
      </c>
      <c r="C1361" s="7">
        <v>40.0633907618015</v>
      </c>
      <c r="D1361" s="7">
        <v>24.452791282674202</v>
      </c>
    </row>
    <row r="1362" spans="1:4" x14ac:dyDescent="0.3">
      <c r="A1362" s="8" t="s">
        <v>98</v>
      </c>
      <c r="B1362" s="7">
        <v>8.8406114112155407</v>
      </c>
      <c r="C1362" s="7">
        <v>35.819278777810702</v>
      </c>
      <c r="D1362" s="7">
        <v>29.435408243250599</v>
      </c>
    </row>
    <row r="1363" spans="1:4" x14ac:dyDescent="0.3">
      <c r="A1363" s="8" t="s">
        <v>99</v>
      </c>
      <c r="B1363" s="7">
        <v>0.88450174842656304</v>
      </c>
      <c r="C1363" s="7">
        <v>1.0896344414714501</v>
      </c>
      <c r="D1363" s="7">
        <v>2.6360949785692598</v>
      </c>
    </row>
    <row r="1364" spans="1:4" x14ac:dyDescent="0.3">
      <c r="A1364" s="8"/>
      <c r="B1364" s="7"/>
      <c r="C1364" s="7"/>
      <c r="D1364" s="7"/>
    </row>
    <row r="1365" spans="1:4" x14ac:dyDescent="0.3">
      <c r="A1365" s="6" t="s">
        <v>100</v>
      </c>
    </row>
    <row r="1366" spans="1:4" x14ac:dyDescent="0.3">
      <c r="A1366" s="8" t="s">
        <v>92</v>
      </c>
      <c r="B1366" s="7">
        <v>80.7982260635373</v>
      </c>
      <c r="C1366" s="7">
        <v>27.265326929640899</v>
      </c>
      <c r="D1366" s="7">
        <v>51.498185804126301</v>
      </c>
    </row>
    <row r="1367" spans="1:4" x14ac:dyDescent="0.3">
      <c r="A1367" s="8" t="s">
        <v>93</v>
      </c>
      <c r="B1367" s="7">
        <v>19.0355541463869</v>
      </c>
      <c r="C1367" s="7">
        <v>57.301381509556897</v>
      </c>
      <c r="D1367" s="7">
        <v>33.972285920024099</v>
      </c>
    </row>
    <row r="1368" spans="1:4" x14ac:dyDescent="0.3">
      <c r="A1368" s="8" t="s">
        <v>94</v>
      </c>
      <c r="B1368" s="7">
        <v>0.16621979007586299</v>
      </c>
      <c r="C1368" s="7">
        <v>15.4332915608022</v>
      </c>
      <c r="D1368" s="7">
        <v>14.5295282758496</v>
      </c>
    </row>
    <row r="1369" spans="1:4" x14ac:dyDescent="0.3">
      <c r="A1369" s="8"/>
      <c r="B1369" s="7"/>
      <c r="C1369" s="7"/>
      <c r="D1369" s="7"/>
    </row>
    <row r="1370" spans="1:4" x14ac:dyDescent="0.3">
      <c r="A1370" s="6" t="s">
        <v>101</v>
      </c>
    </row>
    <row r="1371" spans="1:4" x14ac:dyDescent="0.3">
      <c r="A1371" s="8" t="s">
        <v>102</v>
      </c>
      <c r="B1371" s="7">
        <v>80.7982260635373</v>
      </c>
      <c r="C1371" s="7">
        <v>27.265326929640899</v>
      </c>
      <c r="D1371" s="7">
        <v>51.498185804126301</v>
      </c>
    </row>
    <row r="1372" spans="1:4" x14ac:dyDescent="0.3">
      <c r="A1372" s="8" t="s">
        <v>103</v>
      </c>
      <c r="B1372" s="7">
        <v>0.30071919973071898</v>
      </c>
      <c r="C1372" s="7">
        <v>29.431068178563301</v>
      </c>
      <c r="D1372" s="7">
        <v>19.274115566066001</v>
      </c>
    </row>
    <row r="1373" spans="1:4" x14ac:dyDescent="0.3">
      <c r="A1373" s="8" t="s">
        <v>104</v>
      </c>
      <c r="B1373" s="7">
        <v>18.901054736732</v>
      </c>
      <c r="C1373" s="7">
        <v>41.954205593562499</v>
      </c>
      <c r="D1373" s="7">
        <v>26.474943123133901</v>
      </c>
    </row>
    <row r="1374" spans="1:4" x14ac:dyDescent="0.3">
      <c r="A1374" s="8" t="s">
        <v>105</v>
      </c>
      <c r="B1374" s="7">
        <v>0</v>
      </c>
      <c r="C1374" s="7">
        <v>1.3493992982333001</v>
      </c>
      <c r="D1374" s="7">
        <v>2.7527555066738301</v>
      </c>
    </row>
    <row r="1375" spans="1:4" x14ac:dyDescent="0.3">
      <c r="A1375" s="8"/>
      <c r="B1375" s="7"/>
      <c r="C1375" s="7"/>
      <c r="D1375" s="7"/>
    </row>
    <row r="1376" spans="1:4" x14ac:dyDescent="0.3">
      <c r="A1376" s="6" t="s">
        <v>106</v>
      </c>
    </row>
    <row r="1377" spans="1:4" x14ac:dyDescent="0.3">
      <c r="A1377" s="8" t="s">
        <v>92</v>
      </c>
      <c r="B1377" s="7">
        <v>70.721021049019896</v>
      </c>
      <c r="C1377" s="7">
        <v>50.393260093377002</v>
      </c>
      <c r="D1377" s="7">
        <v>37.232039222238903</v>
      </c>
    </row>
    <row r="1378" spans="1:4" x14ac:dyDescent="0.3">
      <c r="A1378" s="8" t="s">
        <v>93</v>
      </c>
      <c r="B1378" s="7">
        <v>24.471227757039799</v>
      </c>
      <c r="C1378" s="7">
        <v>27.928286408877</v>
      </c>
      <c r="D1378" s="7">
        <v>28.282893962225302</v>
      </c>
    </row>
    <row r="1379" spans="1:4" x14ac:dyDescent="0.3">
      <c r="A1379" s="8" t="s">
        <v>94</v>
      </c>
      <c r="B1379" s="7">
        <v>4.8077511939402697</v>
      </c>
      <c r="C1379" s="7">
        <v>21.678453497745998</v>
      </c>
      <c r="D1379" s="7">
        <v>34.485066815535802</v>
      </c>
    </row>
    <row r="1380" spans="1:4" x14ac:dyDescent="0.3">
      <c r="A1380" s="8"/>
      <c r="B1380" s="7"/>
      <c r="C1380" s="7"/>
      <c r="D1380" s="7"/>
    </row>
    <row r="1381" spans="1:4" x14ac:dyDescent="0.3">
      <c r="A1381" s="6" t="s">
        <v>107</v>
      </c>
    </row>
    <row r="1382" spans="1:4" x14ac:dyDescent="0.3">
      <c r="A1382" s="8" t="s">
        <v>108</v>
      </c>
      <c r="B1382" s="7">
        <v>70.721021049019896</v>
      </c>
      <c r="C1382" s="7">
        <v>50.393260093377002</v>
      </c>
      <c r="D1382" s="7">
        <v>37.232039222238903</v>
      </c>
    </row>
    <row r="1383" spans="1:4" x14ac:dyDescent="0.3">
      <c r="A1383" s="8" t="s">
        <v>109</v>
      </c>
      <c r="B1383" s="7">
        <v>0.47390339354064098</v>
      </c>
      <c r="C1383" s="7">
        <v>13.6503478757193</v>
      </c>
      <c r="D1383" s="7">
        <v>18.182074612022699</v>
      </c>
    </row>
    <row r="1384" spans="1:4" x14ac:dyDescent="0.3">
      <c r="A1384" s="8" t="s">
        <v>110</v>
      </c>
      <c r="B1384" s="7">
        <v>28.2687420370975</v>
      </c>
      <c r="C1384" s="7">
        <v>35.593958245022201</v>
      </c>
      <c r="D1384" s="7">
        <v>41.129974987687802</v>
      </c>
    </row>
    <row r="1385" spans="1:4" x14ac:dyDescent="0.3">
      <c r="A1385" s="8" t="s">
        <v>111</v>
      </c>
      <c r="B1385" s="7">
        <v>0.53633352034191695</v>
      </c>
      <c r="C1385" s="7">
        <v>0.36243378588148201</v>
      </c>
      <c r="D1385" s="7">
        <v>3.4559111780506702</v>
      </c>
    </row>
    <row r="1386" spans="1:4" x14ac:dyDescent="0.3">
      <c r="A1386" s="8"/>
      <c r="B1386" s="7"/>
      <c r="C1386" s="7"/>
      <c r="D1386" s="7"/>
    </row>
    <row r="1387" spans="1:4" x14ac:dyDescent="0.3">
      <c r="A1387" s="6" t="s">
        <v>112</v>
      </c>
    </row>
    <row r="1388" spans="1:4" x14ac:dyDescent="0.3">
      <c r="A1388" s="8" t="s">
        <v>92</v>
      </c>
      <c r="B1388" s="7">
        <v>70.191906836873798</v>
      </c>
      <c r="C1388" s="7">
        <v>34.041266359493498</v>
      </c>
      <c r="D1388" s="7">
        <v>57.490585637389401</v>
      </c>
    </row>
    <row r="1389" spans="1:4" x14ac:dyDescent="0.3">
      <c r="A1389" s="8" t="s">
        <v>93</v>
      </c>
      <c r="B1389" s="7">
        <v>26.597221669013599</v>
      </c>
      <c r="C1389" s="7">
        <v>34.650010875184698</v>
      </c>
      <c r="D1389" s="7">
        <v>20.438102206434799</v>
      </c>
    </row>
    <row r="1390" spans="1:4" x14ac:dyDescent="0.3">
      <c r="A1390" s="8" t="s">
        <v>94</v>
      </c>
      <c r="B1390" s="7">
        <v>3.21087149411257</v>
      </c>
      <c r="C1390" s="7">
        <v>31.3087227653219</v>
      </c>
      <c r="D1390" s="7">
        <v>22.0713121561758</v>
      </c>
    </row>
    <row r="1391" spans="1:4" x14ac:dyDescent="0.3">
      <c r="A1391" s="8"/>
      <c r="B1391" s="7"/>
      <c r="C1391" s="7"/>
      <c r="D1391" s="7"/>
    </row>
    <row r="1392" spans="1:4" x14ac:dyDescent="0.3">
      <c r="A1392" s="6" t="s">
        <v>113</v>
      </c>
    </row>
    <row r="1393" spans="1:4" x14ac:dyDescent="0.3">
      <c r="A1393" s="8" t="s">
        <v>114</v>
      </c>
      <c r="B1393" s="7">
        <v>70.191906836873798</v>
      </c>
      <c r="C1393" s="7">
        <v>34.041266359493498</v>
      </c>
      <c r="D1393" s="7">
        <v>57.490585637389401</v>
      </c>
    </row>
    <row r="1394" spans="1:4" x14ac:dyDescent="0.3">
      <c r="A1394" s="8" t="s">
        <v>115</v>
      </c>
      <c r="B1394" s="7">
        <v>0.39331010059617799</v>
      </c>
      <c r="C1394" s="7">
        <v>10.658307789588999</v>
      </c>
      <c r="D1394" s="7">
        <v>8.6066916806640599</v>
      </c>
    </row>
    <row r="1395" spans="1:4" x14ac:dyDescent="0.3">
      <c r="A1395" s="8" t="s">
        <v>116</v>
      </c>
      <c r="B1395" s="7">
        <v>28.991500492333</v>
      </c>
      <c r="C1395" s="7">
        <v>53.9591069445055</v>
      </c>
      <c r="D1395" s="7">
        <v>31.780734149799301</v>
      </c>
    </row>
    <row r="1396" spans="1:4" x14ac:dyDescent="0.3">
      <c r="A1396" s="8" t="s">
        <v>117</v>
      </c>
      <c r="B1396" s="7">
        <v>0.42328257019704402</v>
      </c>
      <c r="C1396" s="7">
        <v>1.3413189064120099</v>
      </c>
      <c r="D1396" s="7">
        <v>2.1219885321472902</v>
      </c>
    </row>
    <row r="1397" spans="1:4" x14ac:dyDescent="0.3">
      <c r="A1397" s="8"/>
      <c r="B1397" s="7"/>
      <c r="C1397" s="7"/>
      <c r="D1397" s="7"/>
    </row>
    <row r="1398" spans="1:4" x14ac:dyDescent="0.3">
      <c r="A1398" s="6" t="s">
        <v>118</v>
      </c>
    </row>
    <row r="1399" spans="1:4" x14ac:dyDescent="0.3">
      <c r="A1399" s="8" t="s">
        <v>92</v>
      </c>
      <c r="B1399" s="7">
        <v>87.765760035478806</v>
      </c>
      <c r="C1399" s="7">
        <v>33.1669994005589</v>
      </c>
      <c r="D1399" s="7">
        <v>47.483494384290402</v>
      </c>
    </row>
    <row r="1400" spans="1:4" x14ac:dyDescent="0.3">
      <c r="A1400" s="8" t="s">
        <v>93</v>
      </c>
      <c r="B1400" s="7">
        <v>11.265065788131301</v>
      </c>
      <c r="C1400" s="7">
        <v>42.937723864096</v>
      </c>
      <c r="D1400" s="7">
        <v>21.308145170141302</v>
      </c>
    </row>
    <row r="1401" spans="1:4" x14ac:dyDescent="0.3">
      <c r="A1401" s="8" t="s">
        <v>94</v>
      </c>
      <c r="B1401" s="7">
        <v>0.969174176389902</v>
      </c>
      <c r="C1401" s="7">
        <v>23.895276735345</v>
      </c>
      <c r="D1401" s="7">
        <v>31.2083604455682</v>
      </c>
    </row>
    <row r="1402" spans="1:4" x14ac:dyDescent="0.3">
      <c r="A1402" s="8"/>
      <c r="B1402" s="7"/>
      <c r="C1402" s="7"/>
      <c r="D1402" s="7"/>
    </row>
    <row r="1403" spans="1:4" x14ac:dyDescent="0.3">
      <c r="A1403" s="6" t="s">
        <v>119</v>
      </c>
    </row>
    <row r="1404" spans="1:4" x14ac:dyDescent="0.3">
      <c r="A1404" s="8" t="s">
        <v>120</v>
      </c>
      <c r="B1404" s="7">
        <v>87.765760035478806</v>
      </c>
      <c r="C1404" s="7">
        <v>33.1669994005589</v>
      </c>
      <c r="D1404" s="7">
        <v>47.483494384290402</v>
      </c>
    </row>
    <row r="1405" spans="1:4" x14ac:dyDescent="0.3">
      <c r="A1405" s="8" t="s">
        <v>121</v>
      </c>
      <c r="B1405" s="7">
        <v>0.97389018985039799</v>
      </c>
      <c r="C1405" s="7">
        <v>13.5742517536771</v>
      </c>
      <c r="D1405" s="7">
        <v>14.8979677132919</v>
      </c>
    </row>
    <row r="1406" spans="1:4" x14ac:dyDescent="0.3">
      <c r="A1406" s="8" t="s">
        <v>122</v>
      </c>
      <c r="B1406" s="7">
        <v>10.620226591054299</v>
      </c>
      <c r="C1406" s="7">
        <v>52.467184814221</v>
      </c>
      <c r="D1406" s="7">
        <v>34.899911940782097</v>
      </c>
    </row>
    <row r="1407" spans="1:4" x14ac:dyDescent="0.3">
      <c r="A1407" s="8" t="s">
        <v>123</v>
      </c>
      <c r="B1407" s="7">
        <v>0.640123183616503</v>
      </c>
      <c r="C1407" s="7">
        <v>0.79156403154292498</v>
      </c>
      <c r="D1407" s="7">
        <v>2.7186259616355999</v>
      </c>
    </row>
    <row r="1408" spans="1:4" x14ac:dyDescent="0.3">
      <c r="A1408" s="8"/>
      <c r="B1408" s="7"/>
      <c r="C1408" s="7"/>
      <c r="D1408" s="7"/>
    </row>
    <row r="1409" spans="1:4" x14ac:dyDescent="0.3">
      <c r="A1409" s="6" t="s">
        <v>124</v>
      </c>
    </row>
    <row r="1410" spans="1:4" x14ac:dyDescent="0.3">
      <c r="A1410" s="8" t="s">
        <v>125</v>
      </c>
      <c r="B1410" s="7">
        <v>10.405359422792801</v>
      </c>
      <c r="C1410" s="7">
        <v>62.585010885131098</v>
      </c>
      <c r="D1410" s="7">
        <v>24.027776392314099</v>
      </c>
    </row>
    <row r="1411" spans="1:4" x14ac:dyDescent="0.3">
      <c r="A1411" s="8" t="s">
        <v>126</v>
      </c>
      <c r="B1411" s="7">
        <v>11.1912478678311</v>
      </c>
      <c r="C1411" s="7">
        <v>69.133975282927594</v>
      </c>
      <c r="D1411" s="7">
        <v>29.974278287848399</v>
      </c>
    </row>
    <row r="1412" spans="1:4" x14ac:dyDescent="0.3">
      <c r="A1412" s="8" t="s">
        <v>127</v>
      </c>
      <c r="B1412" s="7">
        <v>12.532634481339301</v>
      </c>
      <c r="C1412" s="7">
        <v>21.455531476224198</v>
      </c>
      <c r="D1412" s="7">
        <v>3.8017952662880301</v>
      </c>
    </row>
    <row r="1413" spans="1:4" x14ac:dyDescent="0.3">
      <c r="A1413" s="8" t="s">
        <v>128</v>
      </c>
      <c r="B1413" s="7">
        <v>4.6410636039073996</v>
      </c>
      <c r="C1413" s="7">
        <v>49.550996171278904</v>
      </c>
      <c r="D1413" s="7">
        <v>17.050779075157902</v>
      </c>
    </row>
    <row r="1414" spans="1:4" x14ac:dyDescent="0.3">
      <c r="A1414" s="8" t="s">
        <v>129</v>
      </c>
      <c r="B1414" s="7">
        <v>19.6508177976106</v>
      </c>
      <c r="C1414" s="7">
        <v>74.295022530890904</v>
      </c>
      <c r="D1414" s="7">
        <v>34.474737907892802</v>
      </c>
    </row>
    <row r="1415" spans="1:4" x14ac:dyDescent="0.3">
      <c r="A1415" s="8" t="s">
        <v>130</v>
      </c>
      <c r="B1415" s="7">
        <v>24.948538584426</v>
      </c>
      <c r="C1415" s="7">
        <v>66.331911661518404</v>
      </c>
      <c r="D1415" s="7">
        <v>22.768713790333699</v>
      </c>
    </row>
    <row r="1416" spans="1:4" x14ac:dyDescent="0.3">
      <c r="A1416" s="8" t="s">
        <v>131</v>
      </c>
      <c r="B1416" s="7">
        <v>27.151638538558799</v>
      </c>
      <c r="C1416" s="7">
        <v>28.8395735228798</v>
      </c>
      <c r="D1416" s="7">
        <v>23.2208950353956</v>
      </c>
    </row>
    <row r="1417" spans="1:4" x14ac:dyDescent="0.3">
      <c r="A1417" s="8" t="s">
        <v>132</v>
      </c>
      <c r="B1417" s="7">
        <v>23.810229883701499</v>
      </c>
      <c r="C1417" s="7">
        <v>33.746986283402101</v>
      </c>
      <c r="D1417" s="7">
        <v>12.973101829874601</v>
      </c>
    </row>
    <row r="1418" spans="1:4" x14ac:dyDescent="0.3">
      <c r="A1418" s="8" t="s">
        <v>133</v>
      </c>
      <c r="B1418" s="7">
        <v>3.2322756877227499</v>
      </c>
      <c r="C1418" s="7">
        <v>36.073807047243797</v>
      </c>
      <c r="D1418" s="7">
        <v>15.0818146585422</v>
      </c>
    </row>
    <row r="1419" spans="1:4" x14ac:dyDescent="0.3">
      <c r="A1419" s="8" t="s">
        <v>134</v>
      </c>
      <c r="B1419" s="7">
        <v>1.2158931102892401</v>
      </c>
      <c r="C1419" s="7">
        <v>18.5394327143147</v>
      </c>
      <c r="D1419" s="7">
        <v>12.1337267418506</v>
      </c>
    </row>
    <row r="1420" spans="1:4" x14ac:dyDescent="0.3">
      <c r="A1420" s="8" t="s">
        <v>135</v>
      </c>
      <c r="B1420" s="7">
        <v>6.2055592956241599</v>
      </c>
      <c r="C1420" s="7">
        <v>36.901718765093499</v>
      </c>
      <c r="D1420" s="7">
        <v>15.3520325279051</v>
      </c>
    </row>
    <row r="1421" spans="1:4" x14ac:dyDescent="0.3">
      <c r="A1421" s="8" t="s">
        <v>136</v>
      </c>
      <c r="B1421" s="7">
        <v>27.417964527555899</v>
      </c>
      <c r="C1421" s="7">
        <v>19.7672734160987</v>
      </c>
      <c r="D1421" s="7">
        <v>17.9053065764856</v>
      </c>
    </row>
    <row r="1422" spans="1:4" x14ac:dyDescent="0.3">
      <c r="A1422" s="8" t="s">
        <v>137</v>
      </c>
      <c r="B1422" s="7">
        <v>8.9704735139527099</v>
      </c>
      <c r="C1422" s="7">
        <v>8.1475425635016894</v>
      </c>
      <c r="D1422" s="7">
        <v>15.6997331972076</v>
      </c>
    </row>
    <row r="1423" spans="1:4" x14ac:dyDescent="0.3">
      <c r="A1423" s="8" t="s">
        <v>138</v>
      </c>
      <c r="B1423" s="7">
        <v>33.087923228377903</v>
      </c>
      <c r="C1423" s="7">
        <v>38.154509732327199</v>
      </c>
      <c r="D1423" s="7">
        <v>60.792698584688097</v>
      </c>
    </row>
    <row r="1424" spans="1:4" x14ac:dyDescent="0.3">
      <c r="A1424" s="8"/>
      <c r="B1424" s="7"/>
      <c r="C1424" s="7"/>
      <c r="D1424" s="7"/>
    </row>
    <row r="1425" spans="1:4" x14ac:dyDescent="0.3">
      <c r="A1425" s="6" t="s">
        <v>139</v>
      </c>
    </row>
    <row r="1426" spans="1:4" x14ac:dyDescent="0.3">
      <c r="A1426" s="8" t="s">
        <v>957</v>
      </c>
      <c r="B1426" s="7">
        <v>74.043015102665606</v>
      </c>
      <c r="C1426" s="7">
        <v>25.3159945495131</v>
      </c>
      <c r="D1426" s="7">
        <v>36.741922919053202</v>
      </c>
    </row>
    <row r="1427" spans="1:4" x14ac:dyDescent="0.3">
      <c r="A1427" s="8" t="s">
        <v>956</v>
      </c>
      <c r="B1427" s="7">
        <v>24.703461309942</v>
      </c>
      <c r="C1427" s="7">
        <v>44.9560651118531</v>
      </c>
      <c r="D1427" s="7">
        <v>34.227075793948103</v>
      </c>
    </row>
    <row r="1428" spans="1:4" x14ac:dyDescent="0.3">
      <c r="A1428" s="8" t="s">
        <v>955</v>
      </c>
      <c r="B1428" s="7">
        <v>1.25352358739234</v>
      </c>
      <c r="C1428" s="7">
        <v>29.7279403386339</v>
      </c>
      <c r="D1428" s="7">
        <v>29.031001286998698</v>
      </c>
    </row>
    <row r="1429" spans="1:4" x14ac:dyDescent="0.3">
      <c r="A1429" s="8"/>
      <c r="B1429" s="7"/>
      <c r="C1429" s="7"/>
      <c r="D1429" s="7"/>
    </row>
    <row r="1430" spans="1:4" x14ac:dyDescent="0.3">
      <c r="A1430" s="6" t="s">
        <v>966</v>
      </c>
    </row>
    <row r="1431" spans="1:4" x14ac:dyDescent="0.3">
      <c r="A1431" s="8" t="s">
        <v>960</v>
      </c>
      <c r="B1431" s="7">
        <v>4.3773922241555496</v>
      </c>
      <c r="C1431" s="7">
        <v>20.885992527919601</v>
      </c>
      <c r="D1431" s="7">
        <v>32.832094783796897</v>
      </c>
    </row>
    <row r="1432" spans="1:4" x14ac:dyDescent="0.3">
      <c r="A1432" s="8" t="s">
        <v>959</v>
      </c>
      <c r="B1432" s="7">
        <v>23.020125253518302</v>
      </c>
      <c r="C1432" s="7">
        <v>37.652994136385097</v>
      </c>
      <c r="D1432" s="7">
        <v>35.784500246278597</v>
      </c>
    </row>
    <row r="1433" spans="1:4" x14ac:dyDescent="0.3">
      <c r="A1433" s="8" t="s">
        <v>958</v>
      </c>
      <c r="B1433" s="7">
        <v>72.602482522326099</v>
      </c>
      <c r="C1433" s="7">
        <v>41.461013335695199</v>
      </c>
      <c r="D1433" s="7">
        <v>31.383404969924499</v>
      </c>
    </row>
    <row r="1434" spans="1:4" x14ac:dyDescent="0.3">
      <c r="A1434" s="8"/>
      <c r="B1434" s="7"/>
      <c r="C1434" s="7"/>
      <c r="D1434" s="7"/>
    </row>
    <row r="1435" spans="1:4" x14ac:dyDescent="0.3">
      <c r="A1435" s="6" t="s">
        <v>965</v>
      </c>
    </row>
    <row r="1436" spans="1:4" x14ac:dyDescent="0.3">
      <c r="A1436" s="8" t="s">
        <v>961</v>
      </c>
      <c r="B1436" s="7">
        <v>49.854842904972003</v>
      </c>
      <c r="C1436" s="7">
        <v>35.578901045364397</v>
      </c>
      <c r="D1436" s="7">
        <v>32.348824356315298</v>
      </c>
    </row>
    <row r="1437" spans="1:4" x14ac:dyDescent="0.3">
      <c r="A1437" s="8" t="s">
        <v>962</v>
      </c>
      <c r="B1437" s="7">
        <v>33.479949843459103</v>
      </c>
      <c r="C1437" s="7">
        <v>38.214600847287798</v>
      </c>
      <c r="D1437" s="7">
        <v>35.601212664983599</v>
      </c>
    </row>
    <row r="1438" spans="1:4" x14ac:dyDescent="0.3">
      <c r="A1438" s="8" t="s">
        <v>963</v>
      </c>
      <c r="B1438" s="7">
        <v>16.665207251568901</v>
      </c>
      <c r="C1438" s="7">
        <v>26.206498107347802</v>
      </c>
      <c r="D1438" s="7">
        <v>32.049962978701103</v>
      </c>
    </row>
    <row r="1439" spans="1:4" x14ac:dyDescent="0.3">
      <c r="A1439" s="8"/>
      <c r="B1439" s="7"/>
      <c r="C1439" s="7"/>
      <c r="D1439" s="7"/>
    </row>
    <row r="1440" spans="1:4" x14ac:dyDescent="0.3">
      <c r="A1440" s="6" t="s">
        <v>140</v>
      </c>
    </row>
    <row r="1441" spans="1:4" x14ac:dyDescent="0.3">
      <c r="A1441" s="8" t="s">
        <v>141</v>
      </c>
      <c r="B1441" s="7">
        <v>87.354329116563804</v>
      </c>
      <c r="C1441" s="7">
        <v>77.187161558239893</v>
      </c>
      <c r="D1441" s="7">
        <v>51.659712750399997</v>
      </c>
    </row>
    <row r="1442" spans="1:4" x14ac:dyDescent="0.3">
      <c r="A1442" s="8" t="s">
        <v>142</v>
      </c>
      <c r="B1442" s="7">
        <v>95.862703029113604</v>
      </c>
      <c r="C1442" s="7">
        <v>96.682572659051999</v>
      </c>
      <c r="D1442" s="7">
        <v>93.294164184701202</v>
      </c>
    </row>
    <row r="1443" spans="1:4" x14ac:dyDescent="0.3">
      <c r="A1443" s="8" t="s">
        <v>143</v>
      </c>
      <c r="B1443" s="7">
        <v>9.2965094529479408</v>
      </c>
      <c r="C1443" s="7">
        <v>15.380208982874599</v>
      </c>
      <c r="D1443" s="7">
        <v>20.118124955891599</v>
      </c>
    </row>
    <row r="1444" spans="1:4" x14ac:dyDescent="0.3">
      <c r="A1444" s="8"/>
      <c r="B1444" s="7"/>
      <c r="C1444" s="7"/>
      <c r="D1444" s="7"/>
    </row>
    <row r="1445" spans="1:4" x14ac:dyDescent="0.3">
      <c r="A1445" s="10" t="s">
        <v>964</v>
      </c>
      <c r="B1445" s="7">
        <v>49.711479300000001</v>
      </c>
      <c r="C1445" s="7">
        <v>31.848341699999999</v>
      </c>
      <c r="D1445" s="7">
        <v>27.322209999999998</v>
      </c>
    </row>
    <row r="1446" spans="1:4" x14ac:dyDescent="0.3">
      <c r="A1446" s="8"/>
      <c r="B1446" s="7"/>
      <c r="C1446" s="7"/>
      <c r="D1446" s="7"/>
    </row>
    <row r="1447" spans="1:4" x14ac:dyDescent="0.3">
      <c r="A1447" s="10" t="s">
        <v>967</v>
      </c>
      <c r="B1447" s="7">
        <v>48.4170905569312</v>
      </c>
      <c r="C1447" s="7">
        <v>24.7715965937406</v>
      </c>
      <c r="D1447" s="7">
        <v>20.5499378548657</v>
      </c>
    </row>
    <row r="1448" spans="1:4" x14ac:dyDescent="0.3">
      <c r="A1448" s="8"/>
      <c r="B1448" s="7"/>
      <c r="C1448" s="7"/>
      <c r="D1448" s="7"/>
    </row>
    <row r="1449" spans="1:4" x14ac:dyDescent="0.3">
      <c r="A1449" s="10" t="s">
        <v>144</v>
      </c>
      <c r="B1449" s="7">
        <v>28.5721614051591</v>
      </c>
      <c r="C1449" s="7">
        <v>19.3716359415901</v>
      </c>
      <c r="D1449" s="7">
        <v>31.602006853868499</v>
      </c>
    </row>
    <row r="1450" spans="1:4" x14ac:dyDescent="0.3">
      <c r="A1450" s="8"/>
      <c r="B1450" s="7"/>
      <c r="C1450" s="7"/>
      <c r="D1450" s="7"/>
    </row>
    <row r="1451" spans="1:4" x14ac:dyDescent="0.3">
      <c r="A1451" s="10" t="s">
        <v>145</v>
      </c>
      <c r="B1451" s="7">
        <v>2.24652144918347</v>
      </c>
      <c r="C1451" s="7">
        <v>3.3598359477344202</v>
      </c>
      <c r="D1451" s="7">
        <v>6.5465235584707502</v>
      </c>
    </row>
    <row r="1452" spans="1:4" x14ac:dyDescent="0.3">
      <c r="A1452" s="8"/>
      <c r="B1452" s="7"/>
      <c r="C1452" s="7"/>
      <c r="D1452" s="7"/>
    </row>
    <row r="1453" spans="1:4" x14ac:dyDescent="0.3">
      <c r="A1453" s="6" t="s">
        <v>146</v>
      </c>
    </row>
    <row r="1454" spans="1:4" x14ac:dyDescent="0.3">
      <c r="A1454" s="8" t="s">
        <v>147</v>
      </c>
      <c r="B1454" s="7">
        <v>3.1353245452892802</v>
      </c>
      <c r="C1454" s="7">
        <v>2.6507050871754498</v>
      </c>
      <c r="D1454" s="7">
        <v>3.9809830535028499</v>
      </c>
    </row>
    <row r="1455" spans="1:4" x14ac:dyDescent="0.3">
      <c r="A1455" s="8" t="s">
        <v>148</v>
      </c>
      <c r="B1455" s="7">
        <v>3.8847090754861999</v>
      </c>
      <c r="C1455" s="7">
        <v>13.065001848416401</v>
      </c>
      <c r="D1455" s="7">
        <v>12.072622923342101</v>
      </c>
    </row>
    <row r="1456" spans="1:4" x14ac:dyDescent="0.3">
      <c r="A1456" s="8" t="s">
        <v>149</v>
      </c>
      <c r="B1456" s="7">
        <v>92.979966379224507</v>
      </c>
      <c r="C1456" s="7">
        <v>84.284293064408104</v>
      </c>
      <c r="D1456" s="7">
        <v>83.946394023155094</v>
      </c>
    </row>
    <row r="1457" spans="1:4" x14ac:dyDescent="0.3">
      <c r="A1457" s="8"/>
      <c r="B1457" s="7"/>
      <c r="C1457" s="7"/>
      <c r="D1457" s="7"/>
    </row>
    <row r="1458" spans="1:4" x14ac:dyDescent="0.3">
      <c r="A1458" s="10" t="s">
        <v>150</v>
      </c>
      <c r="B1458" s="7">
        <v>81.006715983187107</v>
      </c>
      <c r="C1458" s="7">
        <v>57.602529036521602</v>
      </c>
      <c r="D1458" s="7">
        <v>61.684876476645002</v>
      </c>
    </row>
    <row r="1459" spans="1:4" x14ac:dyDescent="0.3">
      <c r="A1459" s="8"/>
      <c r="B1459" s="7"/>
      <c r="C1459" s="7"/>
      <c r="D1459" s="7"/>
    </row>
    <row r="1460" spans="1:4" x14ac:dyDescent="0.3">
      <c r="A1460" s="10" t="s">
        <v>151</v>
      </c>
      <c r="B1460" s="7">
        <v>6.0665355554960101</v>
      </c>
      <c r="C1460" s="7">
        <v>27.665388673361701</v>
      </c>
      <c r="D1460" s="7">
        <v>28.572075084937602</v>
      </c>
    </row>
    <row r="1461" spans="1:4" x14ac:dyDescent="0.3">
      <c r="A1461" s="8"/>
      <c r="B1461" s="7"/>
      <c r="C1461" s="7"/>
      <c r="D1461" s="7"/>
    </row>
    <row r="1462" spans="1:4" x14ac:dyDescent="0.3">
      <c r="A1462" s="6" t="s">
        <v>152</v>
      </c>
    </row>
    <row r="1463" spans="1:4" x14ac:dyDescent="0.3">
      <c r="A1463" s="8" t="s">
        <v>153</v>
      </c>
      <c r="B1463" s="7">
        <v>81.266672252384097</v>
      </c>
      <c r="C1463" s="7">
        <v>55.158400703848102</v>
      </c>
      <c r="D1463" s="7">
        <v>57.693050421238702</v>
      </c>
    </row>
    <row r="1464" spans="1:4" x14ac:dyDescent="0.3">
      <c r="A1464" s="8" t="s">
        <v>154</v>
      </c>
      <c r="B1464" s="7">
        <v>12.6667921921199</v>
      </c>
      <c r="C1464" s="7">
        <v>17.176210622790201</v>
      </c>
      <c r="D1464" s="7">
        <v>13.7348744938236</v>
      </c>
    </row>
    <row r="1465" spans="1:4" x14ac:dyDescent="0.3">
      <c r="A1465" s="8" t="s">
        <v>155</v>
      </c>
      <c r="B1465" s="7">
        <v>3.1057824160070702</v>
      </c>
      <c r="C1465" s="7">
        <v>8.3619977141826194</v>
      </c>
      <c r="D1465" s="7">
        <v>7.9795074953583596</v>
      </c>
    </row>
    <row r="1466" spans="1:4" x14ac:dyDescent="0.3">
      <c r="A1466" s="8" t="s">
        <v>156</v>
      </c>
      <c r="B1466" s="7">
        <v>2.2405448863644302</v>
      </c>
      <c r="C1466" s="7">
        <v>13.3952615842506</v>
      </c>
      <c r="D1466" s="7">
        <v>15.539464094716999</v>
      </c>
    </row>
    <row r="1467" spans="1:4" x14ac:dyDescent="0.3">
      <c r="A1467" s="8" t="s">
        <v>157</v>
      </c>
      <c r="B1467" s="7">
        <v>0.72020825312450598</v>
      </c>
      <c r="C1467" s="7">
        <v>5.9081293749285297</v>
      </c>
      <c r="D1467" s="7">
        <v>5.0531034948622597</v>
      </c>
    </row>
    <row r="1468" spans="1:4" x14ac:dyDescent="0.3">
      <c r="A1468" s="8"/>
      <c r="B1468" s="7"/>
      <c r="C1468" s="7"/>
      <c r="D1468" s="7"/>
    </row>
    <row r="1469" spans="1:4" x14ac:dyDescent="0.3">
      <c r="A1469" s="6" t="s">
        <v>158</v>
      </c>
    </row>
    <row r="1470" spans="1:4" x14ac:dyDescent="0.3">
      <c r="A1470" s="8" t="s">
        <v>159</v>
      </c>
      <c r="B1470" s="7">
        <v>17.192136332929898</v>
      </c>
      <c r="C1470" s="7">
        <v>33.7467956477225</v>
      </c>
      <c r="D1470" s="7">
        <v>46.543503833685897</v>
      </c>
    </row>
    <row r="1471" spans="1:4" x14ac:dyDescent="0.3">
      <c r="A1471" s="8" t="s">
        <v>160</v>
      </c>
      <c r="B1471" s="7">
        <v>49.768003371171901</v>
      </c>
      <c r="C1471" s="7">
        <v>45.3596730023757</v>
      </c>
      <c r="D1471" s="7">
        <v>38.2923507238458</v>
      </c>
    </row>
    <row r="1472" spans="1:4" x14ac:dyDescent="0.3">
      <c r="A1472" s="8" t="s">
        <v>161</v>
      </c>
      <c r="B1472" s="7">
        <v>30.586559331712401</v>
      </c>
      <c r="C1472" s="7">
        <v>18.808922494731402</v>
      </c>
      <c r="D1472" s="7">
        <v>12.708464754536299</v>
      </c>
    </row>
    <row r="1473" spans="1:10" x14ac:dyDescent="0.3">
      <c r="A1473" s="8" t="s">
        <v>162</v>
      </c>
      <c r="B1473" s="7">
        <v>2.4533009641858299</v>
      </c>
      <c r="C1473" s="7">
        <v>2.0846088551703401</v>
      </c>
      <c r="D1473" s="7">
        <v>2.4556806879319399</v>
      </c>
    </row>
    <row r="1474" spans="1:10" x14ac:dyDescent="0.3">
      <c r="A1474" s="8"/>
      <c r="B1474" s="7"/>
      <c r="C1474" s="7"/>
      <c r="D1474" s="7"/>
    </row>
    <row r="1475" spans="1:10" x14ac:dyDescent="0.3">
      <c r="A1475" s="6" t="s">
        <v>163</v>
      </c>
    </row>
    <row r="1476" spans="1:10" x14ac:dyDescent="0.3">
      <c r="A1476" s="8" t="s">
        <v>48</v>
      </c>
      <c r="B1476" s="7">
        <v>17.079476142522601</v>
      </c>
      <c r="C1476" s="7">
        <v>32.220616379371599</v>
      </c>
      <c r="D1476" s="7">
        <v>39.617956202315199</v>
      </c>
    </row>
    <row r="1477" spans="1:10" x14ac:dyDescent="0.3">
      <c r="A1477" s="8" t="s">
        <v>164</v>
      </c>
      <c r="B1477" s="7">
        <v>64.336901177217797</v>
      </c>
      <c r="C1477" s="7">
        <v>47.9785335210032</v>
      </c>
      <c r="D1477" s="7">
        <v>43.818923931525298</v>
      </c>
    </row>
    <row r="1478" spans="1:10" x14ac:dyDescent="0.3">
      <c r="A1478" s="8" t="s">
        <v>165</v>
      </c>
      <c r="B1478" s="7">
        <v>16.7999471465209</v>
      </c>
      <c r="C1478" s="7">
        <v>15.863971503283899</v>
      </c>
      <c r="D1478" s="7">
        <v>13.075237634949699</v>
      </c>
    </row>
    <row r="1479" spans="1:10" x14ac:dyDescent="0.3">
      <c r="A1479" s="8" t="s">
        <v>166</v>
      </c>
      <c r="B1479" s="7">
        <v>1.12448566698008</v>
      </c>
      <c r="C1479" s="7">
        <v>3.5484381035495001</v>
      </c>
      <c r="D1479" s="7">
        <v>2.4986734856862198</v>
      </c>
    </row>
    <row r="1480" spans="1:10" x14ac:dyDescent="0.3">
      <c r="A1480" s="8" t="s">
        <v>167</v>
      </c>
      <c r="B1480" s="7">
        <v>0.492695309652952</v>
      </c>
      <c r="C1480" s="7">
        <v>2.8607461312734801E-2</v>
      </c>
      <c r="D1480" s="7">
        <v>0.64020810227533897</v>
      </c>
    </row>
    <row r="1481" spans="1:10" x14ac:dyDescent="0.3">
      <c r="A1481" s="8" t="s">
        <v>168</v>
      </c>
      <c r="B1481" s="7">
        <v>0.166494557105724</v>
      </c>
      <c r="C1481" s="7">
        <v>0.35983303147915702</v>
      </c>
      <c r="D1481" s="7">
        <v>0.34900064324830499</v>
      </c>
    </row>
    <row r="1482" spans="1:10" x14ac:dyDescent="0.3">
      <c r="A1482" s="8"/>
      <c r="B1482" s="7"/>
      <c r="C1482" s="7"/>
      <c r="D1482" s="7"/>
    </row>
    <row r="1483" spans="1:10" x14ac:dyDescent="0.3">
      <c r="A1483" s="10" t="s">
        <v>169</v>
      </c>
      <c r="B1483" s="7">
        <v>11.4611010706409</v>
      </c>
      <c r="C1483" s="7">
        <v>26.256500214795601</v>
      </c>
      <c r="D1483" s="7">
        <v>18.829970514949899</v>
      </c>
    </row>
    <row r="1484" spans="1:10" x14ac:dyDescent="0.3">
      <c r="A1484" s="8"/>
      <c r="B1484" s="7"/>
      <c r="C1484" s="7"/>
      <c r="D1484" s="7"/>
    </row>
    <row r="1486" spans="1:10" ht="115.2" x14ac:dyDescent="0.3">
      <c r="B1486" s="5" t="s">
        <v>773</v>
      </c>
      <c r="C1486" s="5" t="s">
        <v>774</v>
      </c>
      <c r="D1486" s="5" t="s">
        <v>775</v>
      </c>
      <c r="E1486" s="5" t="s">
        <v>776</v>
      </c>
      <c r="F1486" s="5" t="s">
        <v>777</v>
      </c>
      <c r="G1486" s="5" t="s">
        <v>778</v>
      </c>
      <c r="H1486" s="5" t="s">
        <v>52</v>
      </c>
      <c r="I1486" s="5"/>
      <c r="J1486" s="5"/>
    </row>
    <row r="1487" spans="1:10" x14ac:dyDescent="0.3">
      <c r="A1487" s="6" t="s">
        <v>176</v>
      </c>
    </row>
    <row r="1488" spans="1:10" x14ac:dyDescent="0.3">
      <c r="A1488" s="8" t="s">
        <v>177</v>
      </c>
      <c r="B1488" s="7">
        <v>74.902190340830103</v>
      </c>
      <c r="C1488" s="7">
        <v>40.720447663893403</v>
      </c>
      <c r="D1488" s="7">
        <v>63.221601081962902</v>
      </c>
      <c r="E1488" s="7">
        <v>40.843873489465203</v>
      </c>
      <c r="F1488" s="7">
        <v>28.175670407669699</v>
      </c>
      <c r="G1488" s="7">
        <v>36.906703126692399</v>
      </c>
      <c r="H1488" s="7">
        <v>51.342584693965499</v>
      </c>
    </row>
    <row r="1489" spans="1:8" x14ac:dyDescent="0.3">
      <c r="A1489" s="8" t="s">
        <v>178</v>
      </c>
      <c r="B1489" s="7">
        <v>18.830924679315199</v>
      </c>
      <c r="C1489" s="7">
        <v>35.1403431989485</v>
      </c>
      <c r="D1489" s="7">
        <v>24.404181156590599</v>
      </c>
      <c r="E1489" s="7">
        <v>39.914604065071202</v>
      </c>
      <c r="F1489" s="7">
        <v>44.813400576993899</v>
      </c>
      <c r="G1489" s="7">
        <v>41.4371085840991</v>
      </c>
      <c r="H1489" s="7">
        <v>30.612351388467999</v>
      </c>
    </row>
    <row r="1490" spans="1:8" x14ac:dyDescent="0.3">
      <c r="A1490" s="8" t="s">
        <v>179</v>
      </c>
      <c r="B1490" s="7">
        <v>6.2668849798547797</v>
      </c>
      <c r="C1490" s="7">
        <v>24.139209137158101</v>
      </c>
      <c r="D1490" s="7">
        <v>12.3742177614465</v>
      </c>
      <c r="E1490" s="7">
        <v>19.241522445463701</v>
      </c>
      <c r="F1490" s="7">
        <v>27.010929015336401</v>
      </c>
      <c r="G1490" s="7">
        <v>21.656188289208501</v>
      </c>
      <c r="H1490" s="7">
        <v>18.045063917566502</v>
      </c>
    </row>
    <row r="1491" spans="1:8" x14ac:dyDescent="0.3">
      <c r="A1491" s="8"/>
      <c r="B1491" s="7"/>
      <c r="C1491" s="7"/>
      <c r="D1491" s="7"/>
      <c r="E1491" s="7"/>
      <c r="F1491" s="7"/>
      <c r="G1491" s="7"/>
      <c r="H1491" s="7"/>
    </row>
    <row r="1492" spans="1:8" x14ac:dyDescent="0.3">
      <c r="A1492" s="6" t="s">
        <v>180</v>
      </c>
    </row>
    <row r="1493" spans="1:8" x14ac:dyDescent="0.3">
      <c r="A1493" s="8" t="s">
        <v>181</v>
      </c>
      <c r="B1493" s="7">
        <v>0.78064731116053998</v>
      </c>
      <c r="C1493" s="7">
        <v>2.5252339564533002</v>
      </c>
      <c r="D1493" s="7">
        <v>1.3776175419366801</v>
      </c>
      <c r="E1493" s="7">
        <v>3.6440833399246202</v>
      </c>
      <c r="F1493" s="7">
        <v>5.8600366354958098</v>
      </c>
      <c r="G1493" s="7">
        <v>4.3519452599231698</v>
      </c>
      <c r="H1493" s="7">
        <v>4.9297148853080799</v>
      </c>
    </row>
    <row r="1494" spans="1:8" x14ac:dyDescent="0.3">
      <c r="A1494" s="8" t="s">
        <v>182</v>
      </c>
      <c r="B1494" s="7">
        <v>0.78064731116053998</v>
      </c>
      <c r="C1494" s="7">
        <v>2.0727261185274699</v>
      </c>
      <c r="D1494" s="7">
        <v>1.22277644581602</v>
      </c>
      <c r="E1494" s="7">
        <v>2.8622438619677402</v>
      </c>
      <c r="F1494" s="7">
        <v>4.2588944297955802</v>
      </c>
      <c r="G1494" s="7">
        <v>3.3083885322933999</v>
      </c>
      <c r="H1494" s="7">
        <v>3.9355418532017401</v>
      </c>
    </row>
    <row r="1495" spans="1:8" x14ac:dyDescent="0.3">
      <c r="A1495" s="8" t="s">
        <v>183</v>
      </c>
      <c r="B1495" s="7">
        <v>0.26021578065103801</v>
      </c>
      <c r="C1495" s="7">
        <v>0.718453559921026</v>
      </c>
      <c r="D1495" s="7">
        <v>0.41655010234908701</v>
      </c>
      <c r="E1495" s="7">
        <v>1.00163360090241</v>
      </c>
      <c r="F1495" s="7">
        <v>0.172940889570116</v>
      </c>
      <c r="G1495" s="7">
        <v>0.73691682419738203</v>
      </c>
      <c r="H1495" s="7">
        <v>0.908777232201055</v>
      </c>
    </row>
    <row r="1496" spans="1:8" x14ac:dyDescent="0.3">
      <c r="A1496" s="8" t="s">
        <v>184</v>
      </c>
      <c r="B1496" s="7">
        <v>0.52043153050950197</v>
      </c>
      <c r="C1496" s="7">
        <v>1.62758318759445</v>
      </c>
      <c r="D1496" s="7">
        <v>0.89815203099504903</v>
      </c>
      <c r="E1496" s="7">
        <v>2.4631156520003299</v>
      </c>
      <c r="F1496" s="7">
        <v>2.3039692994497898</v>
      </c>
      <c r="G1496" s="7">
        <v>2.4122780991952499</v>
      </c>
      <c r="H1496" s="7">
        <v>2.65659472906871</v>
      </c>
    </row>
    <row r="1497" spans="1:8" x14ac:dyDescent="0.3">
      <c r="A1497" s="8"/>
      <c r="B1497" s="7"/>
      <c r="C1497" s="7"/>
      <c r="D1497" s="7"/>
      <c r="E1497" s="7"/>
      <c r="F1497" s="7"/>
      <c r="G1497" s="7"/>
      <c r="H1497" s="7"/>
    </row>
    <row r="1498" spans="1:8" x14ac:dyDescent="0.3">
      <c r="A1498" s="6" t="s">
        <v>185</v>
      </c>
    </row>
    <row r="1499" spans="1:8" x14ac:dyDescent="0.3">
      <c r="A1499" s="8" t="s">
        <v>181</v>
      </c>
      <c r="B1499" s="7">
        <v>0</v>
      </c>
      <c r="C1499" s="7">
        <v>1.4016761016750301</v>
      </c>
      <c r="D1499" s="7">
        <v>0.47963161253588399</v>
      </c>
      <c r="E1499" s="7">
        <v>0.89982164817587296</v>
      </c>
      <c r="F1499" s="7">
        <v>3.5043052874914502</v>
      </c>
      <c r="G1499" s="7">
        <v>1.7320376168251199</v>
      </c>
      <c r="H1499" s="7">
        <v>3.3300730295081702</v>
      </c>
    </row>
    <row r="1500" spans="1:8" x14ac:dyDescent="0.3">
      <c r="A1500" s="8" t="s">
        <v>182</v>
      </c>
      <c r="B1500" s="7">
        <v>0</v>
      </c>
      <c r="C1500" s="7">
        <v>0.94916826374919105</v>
      </c>
      <c r="D1500" s="7">
        <v>0.324790516415224</v>
      </c>
      <c r="E1500" s="7">
        <v>0.89982164817587296</v>
      </c>
      <c r="F1500" s="7">
        <v>3.3394091105210801</v>
      </c>
      <c r="G1500" s="7">
        <v>1.6793480051215099</v>
      </c>
      <c r="H1500" s="7">
        <v>2.2341231646823898</v>
      </c>
    </row>
    <row r="1501" spans="1:8" x14ac:dyDescent="0.3">
      <c r="A1501" s="8" t="s">
        <v>183</v>
      </c>
      <c r="B1501" s="7">
        <v>0</v>
      </c>
      <c r="C1501" s="7">
        <v>0.45456477918007498</v>
      </c>
      <c r="D1501" s="7">
        <v>0.15508122559024101</v>
      </c>
      <c r="E1501" s="7">
        <v>4.27995176564126E-2</v>
      </c>
      <c r="F1501" s="7">
        <v>8.2448084350338999E-2</v>
      </c>
      <c r="G1501" s="7">
        <v>5.5468505028286201E-2</v>
      </c>
      <c r="H1501" s="7">
        <v>0.70060652960526104</v>
      </c>
    </row>
    <row r="1502" spans="1:8" x14ac:dyDescent="0.3">
      <c r="A1502" s="8" t="s">
        <v>184</v>
      </c>
      <c r="B1502" s="7">
        <v>0</v>
      </c>
      <c r="C1502" s="7">
        <v>0.45456477918007498</v>
      </c>
      <c r="D1502" s="7">
        <v>0.15508122559024101</v>
      </c>
      <c r="E1502" s="7">
        <v>0.297603467318235</v>
      </c>
      <c r="F1502" s="7">
        <v>1.5487686340072699</v>
      </c>
      <c r="G1502" s="7">
        <v>0.69739082455805101</v>
      </c>
      <c r="H1502" s="7">
        <v>1.7691325326062399</v>
      </c>
    </row>
    <row r="1503" spans="1:8" x14ac:dyDescent="0.3">
      <c r="A1503" s="8"/>
      <c r="B1503" s="7"/>
      <c r="C1503" s="7"/>
      <c r="D1503" s="7"/>
      <c r="E1503" s="7"/>
      <c r="F1503" s="7"/>
      <c r="G1503" s="7"/>
      <c r="H1503" s="7"/>
    </row>
    <row r="1504" spans="1:8" x14ac:dyDescent="0.3">
      <c r="A1504" s="6" t="s">
        <v>186</v>
      </c>
    </row>
    <row r="1505" spans="1:8" x14ac:dyDescent="0.3">
      <c r="A1505" s="8" t="s">
        <v>181</v>
      </c>
      <c r="B1505" s="7">
        <v>0.26021578065103801</v>
      </c>
      <c r="C1505" s="7">
        <v>20.018683720982398</v>
      </c>
      <c r="D1505" s="7">
        <v>7.0212541033668003</v>
      </c>
      <c r="E1505" s="7">
        <v>5.0495761568127504</v>
      </c>
      <c r="F1505" s="7">
        <v>19.429361775463502</v>
      </c>
      <c r="G1505" s="7">
        <v>9.6443783805421095</v>
      </c>
      <c r="H1505" s="7">
        <v>8.2072840248644798</v>
      </c>
    </row>
    <row r="1506" spans="1:8" x14ac:dyDescent="0.3">
      <c r="A1506" s="8" t="s">
        <v>182</v>
      </c>
      <c r="B1506" s="7">
        <v>0</v>
      </c>
      <c r="C1506" s="7">
        <v>17.929999830168001</v>
      </c>
      <c r="D1506" s="7">
        <v>6.1353651681973602</v>
      </c>
      <c r="E1506" s="7">
        <v>4.0266839990993697</v>
      </c>
      <c r="F1506" s="7">
        <v>9.7490217918431394</v>
      </c>
      <c r="G1506" s="7">
        <v>5.8551542636996601</v>
      </c>
      <c r="H1506" s="7">
        <v>5.3474728073652402</v>
      </c>
    </row>
    <row r="1507" spans="1:8" x14ac:dyDescent="0.3">
      <c r="A1507" s="8" t="s">
        <v>183</v>
      </c>
      <c r="B1507" s="7">
        <v>0</v>
      </c>
      <c r="C1507" s="7">
        <v>0</v>
      </c>
      <c r="D1507" s="7">
        <v>0</v>
      </c>
      <c r="E1507" s="7">
        <v>4.6975599779134999E-2</v>
      </c>
      <c r="F1507" s="7">
        <v>8.5052242147099805E-2</v>
      </c>
      <c r="G1507" s="7">
        <v>5.88863115869252E-2</v>
      </c>
      <c r="H1507" s="7">
        <v>0.42122871950799501</v>
      </c>
    </row>
    <row r="1508" spans="1:8" x14ac:dyDescent="0.3">
      <c r="A1508" s="8" t="s">
        <v>184</v>
      </c>
      <c r="B1508" s="7">
        <v>0.26021578065103801</v>
      </c>
      <c r="C1508" s="7">
        <v>17.750394936132299</v>
      </c>
      <c r="D1508" s="7">
        <v>6.2272386197663696</v>
      </c>
      <c r="E1508" s="7">
        <v>1.9838642859055</v>
      </c>
      <c r="F1508" s="7">
        <v>8.5962471032090306</v>
      </c>
      <c r="G1508" s="7">
        <v>4.0534849475332404</v>
      </c>
      <c r="H1508" s="7">
        <v>4.8506736937123902</v>
      </c>
    </row>
    <row r="1509" spans="1:8" x14ac:dyDescent="0.3">
      <c r="A1509" s="8"/>
      <c r="B1509" s="7"/>
      <c r="C1509" s="7"/>
      <c r="D1509" s="7"/>
      <c r="E1509" s="7"/>
      <c r="F1509" s="7"/>
      <c r="G1509" s="7"/>
      <c r="H1509" s="7"/>
    </row>
    <row r="1510" spans="1:8" x14ac:dyDescent="0.3">
      <c r="A1510" s="6" t="s">
        <v>187</v>
      </c>
    </row>
    <row r="1511" spans="1:8" x14ac:dyDescent="0.3">
      <c r="A1511" s="8" t="s">
        <v>187</v>
      </c>
      <c r="B1511" s="7">
        <v>7.3954137835059903</v>
      </c>
      <c r="C1511" s="7">
        <v>12.819608034587899</v>
      </c>
      <c r="D1511" s="7">
        <v>9.25148811640309</v>
      </c>
      <c r="E1511" s="7">
        <v>15.898676070769801</v>
      </c>
      <c r="F1511" s="7">
        <v>20.1055536002875</v>
      </c>
      <c r="G1511" s="7">
        <v>17.246216668750701</v>
      </c>
      <c r="H1511" s="7">
        <v>21.579234940482198</v>
      </c>
    </row>
    <row r="1512" spans="1:8" x14ac:dyDescent="0.3">
      <c r="A1512" s="8" t="s">
        <v>182</v>
      </c>
      <c r="B1512" s="7">
        <v>7.13519800285495</v>
      </c>
      <c r="C1512" s="7">
        <v>12.819608034587899</v>
      </c>
      <c r="D1512" s="7">
        <v>9.08031410105845</v>
      </c>
      <c r="E1512" s="7">
        <v>13.8347894988466</v>
      </c>
      <c r="F1512" s="7">
        <v>20.023105511802299</v>
      </c>
      <c r="G1512" s="7">
        <v>15.817021451662599</v>
      </c>
      <c r="H1512" s="7">
        <v>20.7556606238116</v>
      </c>
    </row>
    <row r="1513" spans="1:8" x14ac:dyDescent="0.3">
      <c r="A1513" s="8" t="s">
        <v>183</v>
      </c>
      <c r="B1513" s="7">
        <v>3.7657166457003801</v>
      </c>
      <c r="C1513" s="7">
        <v>4.5151811597923803</v>
      </c>
      <c r="D1513" s="7">
        <v>4.0206401607067503</v>
      </c>
      <c r="E1513" s="7">
        <v>4.4758855701604299</v>
      </c>
      <c r="F1513" s="7">
        <v>6.3627203876909899</v>
      </c>
      <c r="G1513" s="7">
        <v>5.0820591004409703</v>
      </c>
      <c r="H1513" s="7">
        <v>9.0329325288974296</v>
      </c>
    </row>
    <row r="1514" spans="1:8" x14ac:dyDescent="0.3">
      <c r="A1514" s="8" t="s">
        <v>184</v>
      </c>
      <c r="B1514" s="7">
        <v>0.26021576525475099</v>
      </c>
      <c r="C1514" s="7">
        <v>1.62758315293781</v>
      </c>
      <c r="D1514" s="7">
        <v>0.72671255520954703</v>
      </c>
      <c r="E1514" s="7">
        <v>3.1034932849825099</v>
      </c>
      <c r="F1514" s="7">
        <v>0.92101441085362401</v>
      </c>
      <c r="G1514" s="7">
        <v>2.4023397385237599</v>
      </c>
      <c r="H1514" s="7">
        <v>2.8389651472934201</v>
      </c>
    </row>
    <row r="1515" spans="1:8" x14ac:dyDescent="0.3">
      <c r="A1515" s="8"/>
      <c r="B1515" s="7"/>
      <c r="C1515" s="7"/>
      <c r="D1515" s="7"/>
      <c r="E1515" s="7"/>
      <c r="F1515" s="7"/>
      <c r="G1515" s="7"/>
      <c r="H1515" s="7"/>
    </row>
    <row r="1516" spans="1:8" x14ac:dyDescent="0.3">
      <c r="A1516" s="6" t="s">
        <v>188</v>
      </c>
    </row>
    <row r="1517" spans="1:8" x14ac:dyDescent="0.3">
      <c r="A1517" s="8" t="s">
        <v>181</v>
      </c>
      <c r="B1517" s="7">
        <v>2.92054390017777</v>
      </c>
      <c r="C1517" s="7">
        <v>10.782884202433801</v>
      </c>
      <c r="D1517" s="7">
        <v>5.6109136317944497</v>
      </c>
      <c r="E1517" s="7">
        <v>10.831451412781799</v>
      </c>
      <c r="F1517" s="7">
        <v>11.936729315794899</v>
      </c>
      <c r="G1517" s="7">
        <v>11.186227558155201</v>
      </c>
      <c r="H1517" s="7">
        <v>16.279276098263299</v>
      </c>
    </row>
    <row r="1518" spans="1:8" x14ac:dyDescent="0.3">
      <c r="A1518" s="8" t="s">
        <v>182</v>
      </c>
      <c r="B1518" s="7">
        <v>2.92054390017777</v>
      </c>
      <c r="C1518" s="7">
        <v>8.06783717487885</v>
      </c>
      <c r="D1518" s="7">
        <v>4.6818670550704899</v>
      </c>
      <c r="E1518" s="7">
        <v>9.1523754877184693</v>
      </c>
      <c r="F1518" s="7">
        <v>11.6813403418744</v>
      </c>
      <c r="G1518" s="7">
        <v>9.9641318797501306</v>
      </c>
      <c r="H1518" s="7">
        <v>15.281366405131701</v>
      </c>
    </row>
    <row r="1519" spans="1:8" x14ac:dyDescent="0.3">
      <c r="A1519" s="8" t="s">
        <v>183</v>
      </c>
      <c r="B1519" s="7">
        <v>1.36455401849421</v>
      </c>
      <c r="C1519" s="7">
        <v>3.9652579963908798</v>
      </c>
      <c r="D1519" s="7">
        <v>2.2464901166928701</v>
      </c>
      <c r="E1519" s="7">
        <v>2.00325252525499</v>
      </c>
      <c r="F1519" s="7">
        <v>7.9562829211421597</v>
      </c>
      <c r="G1519" s="7">
        <v>3.9197347029177001</v>
      </c>
      <c r="H1519" s="7">
        <v>6.4992268433690299</v>
      </c>
    </row>
    <row r="1520" spans="1:8" x14ac:dyDescent="0.3">
      <c r="A1520" s="8" t="s">
        <v>184</v>
      </c>
      <c r="B1520" s="7">
        <v>0.26021578065103801</v>
      </c>
      <c r="C1520" s="7">
        <v>3.2240628798683901</v>
      </c>
      <c r="D1520" s="7">
        <v>1.2713742813993401</v>
      </c>
      <c r="E1520" s="7">
        <v>1.4511608167797501</v>
      </c>
      <c r="F1520" s="7">
        <v>1.332639506644</v>
      </c>
      <c r="G1520" s="7">
        <v>1.4125704694416099</v>
      </c>
      <c r="H1520" s="7">
        <v>3.0926053083860299</v>
      </c>
    </row>
    <row r="1521" spans="1:8" x14ac:dyDescent="0.3">
      <c r="A1521" s="8"/>
      <c r="B1521" s="7"/>
      <c r="C1521" s="7"/>
      <c r="D1521" s="7"/>
      <c r="E1521" s="7"/>
      <c r="F1521" s="7"/>
      <c r="G1521" s="7"/>
      <c r="H1521" s="7"/>
    </row>
    <row r="1522" spans="1:8" x14ac:dyDescent="0.3">
      <c r="A1522" s="6" t="s">
        <v>189</v>
      </c>
    </row>
    <row r="1523" spans="1:8" x14ac:dyDescent="0.3">
      <c r="A1523" s="8" t="s">
        <v>181</v>
      </c>
      <c r="B1523" s="7">
        <v>20.8842279610137</v>
      </c>
      <c r="C1523" s="7">
        <v>19.584948328767101</v>
      </c>
      <c r="D1523" s="7">
        <v>20.439634816845199</v>
      </c>
      <c r="E1523" s="7">
        <v>14.234879005462901</v>
      </c>
      <c r="F1523" s="7">
        <v>18.332711418839502</v>
      </c>
      <c r="G1523" s="7">
        <v>15.547490438052</v>
      </c>
      <c r="H1523" s="7">
        <v>19.197963808120299</v>
      </c>
    </row>
    <row r="1524" spans="1:8" x14ac:dyDescent="0.3">
      <c r="A1524" s="8" t="s">
        <v>182</v>
      </c>
      <c r="B1524" s="7">
        <v>20.8842279610137</v>
      </c>
      <c r="C1524" s="7">
        <v>18.4536787339526</v>
      </c>
      <c r="D1524" s="7">
        <v>20.052532076543599</v>
      </c>
      <c r="E1524" s="7">
        <v>10.884477227772001</v>
      </c>
      <c r="F1524" s="7">
        <v>17.665035869134002</v>
      </c>
      <c r="G1524" s="7">
        <v>13.056415436601499</v>
      </c>
      <c r="H1524" s="7">
        <v>18.008726334443899</v>
      </c>
    </row>
    <row r="1525" spans="1:8" x14ac:dyDescent="0.3">
      <c r="A1525" s="8" t="s">
        <v>183</v>
      </c>
      <c r="B1525" s="7">
        <v>3.2140451248453998</v>
      </c>
      <c r="C1525" s="7">
        <v>5.0426985190317097</v>
      </c>
      <c r="D1525" s="7">
        <v>3.83978168065503</v>
      </c>
      <c r="E1525" s="7">
        <v>4.5959716421677603</v>
      </c>
      <c r="F1525" s="7">
        <v>5.5819580795312396</v>
      </c>
      <c r="G1525" s="7">
        <v>4.9116242821337499</v>
      </c>
      <c r="H1525" s="7">
        <v>6.2614991288523703</v>
      </c>
    </row>
    <row r="1526" spans="1:8" x14ac:dyDescent="0.3">
      <c r="A1526" s="8" t="s">
        <v>184</v>
      </c>
      <c r="B1526" s="7">
        <v>0.68862450095337202</v>
      </c>
      <c r="C1526" s="7">
        <v>0.99764664944609005</v>
      </c>
      <c r="D1526" s="7">
        <v>0.79405179254693303</v>
      </c>
      <c r="E1526" s="7">
        <v>1.9694365493875201</v>
      </c>
      <c r="F1526" s="7">
        <v>2.8716964589082901</v>
      </c>
      <c r="G1526" s="7">
        <v>2.25861420024999</v>
      </c>
      <c r="H1526" s="7">
        <v>3.4035108458451901</v>
      </c>
    </row>
    <row r="1527" spans="1:8" x14ac:dyDescent="0.3">
      <c r="A1527" s="8"/>
      <c r="B1527" s="7"/>
      <c r="C1527" s="7"/>
      <c r="D1527" s="7"/>
      <c r="E1527" s="7"/>
      <c r="F1527" s="7"/>
      <c r="G1527" s="7"/>
      <c r="H1527" s="7"/>
    </row>
    <row r="1528" spans="1:8" x14ac:dyDescent="0.3">
      <c r="A1528" s="6" t="s">
        <v>190</v>
      </c>
    </row>
    <row r="1529" spans="1:8" x14ac:dyDescent="0.3">
      <c r="A1529" s="8" t="s">
        <v>181</v>
      </c>
      <c r="B1529" s="7">
        <v>1.33916394587052</v>
      </c>
      <c r="C1529" s="7">
        <v>4.6111500408272796</v>
      </c>
      <c r="D1529" s="7">
        <v>2.4587863501076401</v>
      </c>
      <c r="E1529" s="7">
        <v>4.0359482693486202</v>
      </c>
      <c r="F1529" s="7">
        <v>7.61800165331928</v>
      </c>
      <c r="G1529" s="7">
        <v>5.1857288707905003</v>
      </c>
      <c r="H1529" s="7">
        <v>6.6943202183143002</v>
      </c>
    </row>
    <row r="1530" spans="1:8" x14ac:dyDescent="0.3">
      <c r="A1530" s="8" t="s">
        <v>182</v>
      </c>
      <c r="B1530" s="7">
        <v>1.0789481652194799</v>
      </c>
      <c r="C1530" s="7">
        <v>4.1586422029014498</v>
      </c>
      <c r="D1530" s="7">
        <v>2.1327712386423401</v>
      </c>
      <c r="E1530" s="7">
        <v>2.3568723442853199</v>
      </c>
      <c r="F1530" s="7">
        <v>7.61800165331928</v>
      </c>
      <c r="G1530" s="7">
        <v>4.0456088796685998</v>
      </c>
      <c r="H1530" s="7">
        <v>6.2124378944286898</v>
      </c>
    </row>
    <row r="1531" spans="1:8" x14ac:dyDescent="0.3">
      <c r="A1531" s="8" t="s">
        <v>183</v>
      </c>
      <c r="B1531" s="7">
        <v>0.81873238456844299</v>
      </c>
      <c r="C1531" s="7">
        <v>1.8309908586544601</v>
      </c>
      <c r="D1531" s="7">
        <v>1.16511138300381</v>
      </c>
      <c r="E1531" s="7">
        <v>0.26595919255009798</v>
      </c>
      <c r="F1531" s="7">
        <v>2.7514365461619401</v>
      </c>
      <c r="G1531" s="7">
        <v>1.06375680754215</v>
      </c>
      <c r="H1531" s="7">
        <v>2.48695201695149</v>
      </c>
    </row>
    <row r="1532" spans="1:8" x14ac:dyDescent="0.3">
      <c r="A1532" s="8" t="s">
        <v>184</v>
      </c>
      <c r="B1532" s="7">
        <v>0</v>
      </c>
      <c r="C1532" s="7">
        <v>0</v>
      </c>
      <c r="D1532" s="7">
        <v>0</v>
      </c>
      <c r="E1532" s="7">
        <v>0.34906550297683298</v>
      </c>
      <c r="F1532" s="7">
        <v>0.22623203383866</v>
      </c>
      <c r="G1532" s="7">
        <v>0.30962642832324799</v>
      </c>
      <c r="H1532" s="7">
        <v>0.87908802218230597</v>
      </c>
    </row>
    <row r="1533" spans="1:8" x14ac:dyDescent="0.3">
      <c r="A1533" s="8"/>
      <c r="B1533" s="7"/>
      <c r="C1533" s="7"/>
      <c r="D1533" s="7"/>
      <c r="E1533" s="7"/>
      <c r="F1533" s="7"/>
      <c r="G1533" s="7"/>
      <c r="H1533" s="7"/>
    </row>
    <row r="1534" spans="1:8" x14ac:dyDescent="0.3">
      <c r="A1534" s="6" t="s">
        <v>191</v>
      </c>
    </row>
    <row r="1535" spans="1:8" x14ac:dyDescent="0.3">
      <c r="A1535" s="8" t="s">
        <v>181</v>
      </c>
      <c r="B1535" s="7">
        <v>1.8018429205094</v>
      </c>
      <c r="C1535" s="7">
        <v>2.1466667749098698</v>
      </c>
      <c r="D1535" s="7">
        <v>1.92762836630616</v>
      </c>
      <c r="E1535" s="7">
        <v>6.39755256384103</v>
      </c>
      <c r="F1535" s="7">
        <v>4.4482190756874704</v>
      </c>
      <c r="G1535" s="7">
        <v>5.7829693839227403</v>
      </c>
      <c r="H1535" s="7">
        <v>6.3935917695582001</v>
      </c>
    </row>
    <row r="1536" spans="1:8" x14ac:dyDescent="0.3">
      <c r="A1536" s="8" t="s">
        <v>182</v>
      </c>
      <c r="B1536" s="7">
        <v>1.8018429205094</v>
      </c>
      <c r="C1536" s="7">
        <v>1.69415893698404</v>
      </c>
      <c r="D1536" s="7">
        <v>1.7625617695679801</v>
      </c>
      <c r="E1536" s="7">
        <v>6.3547896528228298</v>
      </c>
      <c r="F1536" s="7">
        <v>2.5417905875362798</v>
      </c>
      <c r="G1536" s="7">
        <v>5.1526325540962397</v>
      </c>
      <c r="H1536" s="7">
        <v>5.6842697622996603</v>
      </c>
    </row>
    <row r="1537" spans="1:8" x14ac:dyDescent="0.3">
      <c r="A1537" s="8" t="s">
        <v>183</v>
      </c>
      <c r="B1537" s="7">
        <v>0</v>
      </c>
      <c r="C1537" s="7">
        <v>0</v>
      </c>
      <c r="D1537" s="7">
        <v>0</v>
      </c>
      <c r="E1537" s="7">
        <v>1.43794577845306</v>
      </c>
      <c r="F1537" s="7">
        <v>0.230519992200653</v>
      </c>
      <c r="G1537" s="7">
        <v>1.05727023794653</v>
      </c>
      <c r="H1537" s="7">
        <v>1.41196473805281</v>
      </c>
    </row>
    <row r="1538" spans="1:8" x14ac:dyDescent="0.3">
      <c r="A1538" s="8" t="s">
        <v>184</v>
      </c>
      <c r="B1538" s="7">
        <v>0.281412095904509</v>
      </c>
      <c r="C1538" s="7">
        <v>1.24729517297819</v>
      </c>
      <c r="D1538" s="7">
        <v>0.63273417101152396</v>
      </c>
      <c r="E1538" s="7">
        <v>0.7193522332526</v>
      </c>
      <c r="F1538" s="7">
        <v>1.33868702398409</v>
      </c>
      <c r="G1538" s="7">
        <v>0.91461525388758003</v>
      </c>
      <c r="H1538" s="7">
        <v>2.5235252068623999</v>
      </c>
    </row>
    <row r="1539" spans="1:8" x14ac:dyDescent="0.3">
      <c r="A1539" s="8"/>
      <c r="B1539" s="7"/>
      <c r="C1539" s="7"/>
      <c r="D1539" s="7"/>
      <c r="E1539" s="7"/>
      <c r="F1539" s="7"/>
      <c r="G1539" s="7"/>
      <c r="H1539" s="7"/>
    </row>
    <row r="1540" spans="1:8" x14ac:dyDescent="0.3">
      <c r="A1540" s="6" t="s">
        <v>192</v>
      </c>
    </row>
    <row r="1541" spans="1:8" x14ac:dyDescent="0.3">
      <c r="A1541" s="8" t="s">
        <v>181</v>
      </c>
      <c r="B1541" s="7">
        <v>2.8845442323676802</v>
      </c>
      <c r="C1541" s="7">
        <v>2.3276512752473599</v>
      </c>
      <c r="D1541" s="7">
        <v>2.6939841830707598</v>
      </c>
      <c r="E1541" s="7">
        <v>6.3901159224170403</v>
      </c>
      <c r="F1541" s="7">
        <v>4.1188183273989596</v>
      </c>
      <c r="G1541" s="7">
        <v>5.6645748743576103</v>
      </c>
      <c r="H1541" s="7">
        <v>5.8440658048551999</v>
      </c>
    </row>
    <row r="1542" spans="1:8" x14ac:dyDescent="0.3">
      <c r="A1542" s="8" t="s">
        <v>182</v>
      </c>
      <c r="B1542" s="7">
        <v>2.6296332282963899</v>
      </c>
      <c r="C1542" s="7">
        <v>1.8751434373215199</v>
      </c>
      <c r="D1542" s="7">
        <v>2.3714586367094399</v>
      </c>
      <c r="E1542" s="7">
        <v>6.3482068551759703</v>
      </c>
      <c r="F1542" s="7">
        <v>3.50648403473433</v>
      </c>
      <c r="G1542" s="7">
        <v>5.4404497396134799</v>
      </c>
      <c r="H1542" s="7">
        <v>5.2713593134319199</v>
      </c>
    </row>
    <row r="1543" spans="1:8" x14ac:dyDescent="0.3">
      <c r="A1543" s="8" t="s">
        <v>183</v>
      </c>
      <c r="B1543" s="7">
        <v>0</v>
      </c>
      <c r="C1543" s="7">
        <v>0.49891806919127601</v>
      </c>
      <c r="D1543" s="7">
        <v>0.17021297993844101</v>
      </c>
      <c r="E1543" s="7">
        <v>2.2473811216079902</v>
      </c>
      <c r="F1543" s="7">
        <v>0.16503223461668001</v>
      </c>
      <c r="G1543" s="7">
        <v>1.58257100027686</v>
      </c>
      <c r="H1543" s="7">
        <v>0.75101527031627802</v>
      </c>
    </row>
    <row r="1544" spans="1:8" x14ac:dyDescent="0.3">
      <c r="A1544" s="8" t="s">
        <v>184</v>
      </c>
      <c r="B1544" s="7">
        <v>1.4152724048574701</v>
      </c>
      <c r="C1544" s="7">
        <v>0.95348284837135</v>
      </c>
      <c r="D1544" s="7">
        <v>1.2577263439554001</v>
      </c>
      <c r="E1544" s="7">
        <v>4.3688057513490604</v>
      </c>
      <c r="F1544" s="7">
        <v>3.2591397775484698</v>
      </c>
      <c r="G1544" s="7">
        <v>4.0143351547204498</v>
      </c>
      <c r="H1544" s="7">
        <v>2.8492507008786698</v>
      </c>
    </row>
    <row r="1545" spans="1:8" x14ac:dyDescent="0.3">
      <c r="A1545" s="8"/>
      <c r="B1545" s="7"/>
      <c r="C1545" s="7"/>
      <c r="D1545" s="7"/>
      <c r="E1545" s="7"/>
      <c r="F1545" s="7"/>
      <c r="G1545" s="7"/>
      <c r="H1545" s="7"/>
    </row>
    <row r="1546" spans="1:8" x14ac:dyDescent="0.3">
      <c r="A1546" s="6" t="s">
        <v>193</v>
      </c>
    </row>
    <row r="1547" spans="1:8" x14ac:dyDescent="0.3">
      <c r="A1547" s="8" t="s">
        <v>181</v>
      </c>
      <c r="B1547" s="7">
        <v>2.3773128950319902</v>
      </c>
      <c r="C1547" s="7">
        <v>18.212514565777301</v>
      </c>
      <c r="D1547" s="7">
        <v>7.7797166778270004</v>
      </c>
      <c r="E1547" s="7">
        <v>2.5552885804347598</v>
      </c>
      <c r="F1547" s="7">
        <v>14.1133389841915</v>
      </c>
      <c r="G1547" s="7">
        <v>6.28879981359173</v>
      </c>
      <c r="H1547" s="7">
        <v>6.1229682100956504</v>
      </c>
    </row>
    <row r="1548" spans="1:8" x14ac:dyDescent="0.3">
      <c r="A1548" s="8" t="s">
        <v>182</v>
      </c>
      <c r="B1548" s="7">
        <v>2.3773128950319902</v>
      </c>
      <c r="C1548" s="7">
        <v>17.757949786597202</v>
      </c>
      <c r="D1548" s="7">
        <v>7.6246354522367596</v>
      </c>
      <c r="E1548" s="7">
        <v>1.10228821353892</v>
      </c>
      <c r="F1548" s="7">
        <v>11.472437621343699</v>
      </c>
      <c r="G1548" s="7">
        <v>4.4520806050802202</v>
      </c>
      <c r="H1548" s="7">
        <v>5.2866246792624398</v>
      </c>
    </row>
    <row r="1549" spans="1:8" x14ac:dyDescent="0.3">
      <c r="A1549" s="8" t="s">
        <v>183</v>
      </c>
      <c r="B1549" s="7">
        <v>0.42840873569862098</v>
      </c>
      <c r="C1549" s="7">
        <v>2.5538245568373799</v>
      </c>
      <c r="D1549" s="7">
        <v>1.15134953147494</v>
      </c>
      <c r="E1549" s="7">
        <v>0.152215512147406</v>
      </c>
      <c r="F1549" s="7">
        <v>4.57139480407786</v>
      </c>
      <c r="G1549" s="7">
        <v>1.57971019779043</v>
      </c>
      <c r="H1549" s="7">
        <v>1.29002076461188</v>
      </c>
    </row>
    <row r="1550" spans="1:8" x14ac:dyDescent="0.3">
      <c r="A1550" s="8" t="s">
        <v>184</v>
      </c>
      <c r="B1550" s="7">
        <v>0.42840873569862098</v>
      </c>
      <c r="C1550" s="7">
        <v>1.6193926278273401</v>
      </c>
      <c r="D1550" s="7">
        <v>0.83351103811349803</v>
      </c>
      <c r="E1550" s="7">
        <v>0</v>
      </c>
      <c r="F1550" s="7">
        <v>1.9194509806165501</v>
      </c>
      <c r="G1550" s="7">
        <v>0.62002600328657098</v>
      </c>
      <c r="H1550" s="7">
        <v>1.17386827383301</v>
      </c>
    </row>
    <row r="1551" spans="1:8" x14ac:dyDescent="0.3">
      <c r="A1551" s="8"/>
      <c r="B1551" s="7"/>
      <c r="C1551" s="7"/>
      <c r="D1551" s="7"/>
      <c r="E1551" s="7"/>
      <c r="F1551" s="7"/>
      <c r="G1551" s="7"/>
      <c r="H1551" s="7"/>
    </row>
    <row r="1552" spans="1:8" x14ac:dyDescent="0.3">
      <c r="A1552" s="6" t="s">
        <v>194</v>
      </c>
    </row>
    <row r="1553" spans="1:8" x14ac:dyDescent="0.3">
      <c r="A1553" s="8" t="s">
        <v>181</v>
      </c>
      <c r="B1553" s="7">
        <v>7.9285940689761096</v>
      </c>
      <c r="C1553" s="7">
        <v>3.9995452177988402</v>
      </c>
      <c r="D1553" s="7">
        <v>6.4953487902762097</v>
      </c>
      <c r="E1553" s="7">
        <v>5.5834762624497198</v>
      </c>
      <c r="F1553" s="7">
        <v>11.686905723173901</v>
      </c>
      <c r="G1553" s="7">
        <v>7.52500889412023</v>
      </c>
      <c r="H1553" s="7">
        <v>10.254890276746799</v>
      </c>
    </row>
    <row r="1554" spans="1:8" x14ac:dyDescent="0.3">
      <c r="A1554" s="8" t="s">
        <v>195</v>
      </c>
      <c r="B1554" s="7">
        <v>7.9285940689761096</v>
      </c>
      <c r="C1554" s="7">
        <v>3.5470373798730002</v>
      </c>
      <c r="D1554" s="7">
        <v>6.3302821935380198</v>
      </c>
      <c r="E1554" s="7">
        <v>5.1090802688596</v>
      </c>
      <c r="F1554" s="7">
        <v>8.35059102450127</v>
      </c>
      <c r="G1554" s="7">
        <v>6.1402216867277302</v>
      </c>
      <c r="H1554" s="7">
        <v>9.6807850961733095</v>
      </c>
    </row>
    <row r="1555" spans="1:8" x14ac:dyDescent="0.3">
      <c r="A1555" s="8" t="s">
        <v>196</v>
      </c>
      <c r="B1555" s="7">
        <v>5.7857938470826902</v>
      </c>
      <c r="C1555" s="7">
        <v>0.47561951673863001</v>
      </c>
      <c r="D1555" s="7">
        <v>3.8543163119667501</v>
      </c>
      <c r="E1555" s="7">
        <v>3.04903789575603</v>
      </c>
      <c r="F1555" s="7">
        <v>2.4160428591147101</v>
      </c>
      <c r="G1555" s="7">
        <v>2.8476788848535302</v>
      </c>
      <c r="H1555" s="7">
        <v>5.2148880482180902</v>
      </c>
    </row>
    <row r="1556" spans="1:8" x14ac:dyDescent="0.3">
      <c r="A1556" s="8" t="s">
        <v>197</v>
      </c>
      <c r="B1556" s="7">
        <v>0.72103097921118897</v>
      </c>
      <c r="C1556" s="7">
        <v>2.0665962184846798</v>
      </c>
      <c r="D1556" s="7">
        <v>1.2104554067367701</v>
      </c>
      <c r="E1556" s="7">
        <v>1.38746691550241</v>
      </c>
      <c r="F1556" s="7">
        <v>1.29590934682284</v>
      </c>
      <c r="G1556" s="7">
        <v>1.35834197707038</v>
      </c>
      <c r="H1556" s="7">
        <v>3.3975686993299301</v>
      </c>
    </row>
    <row r="1557" spans="1:8" x14ac:dyDescent="0.3">
      <c r="A1557" s="8"/>
      <c r="B1557" s="7"/>
      <c r="C1557" s="7"/>
      <c r="D1557" s="7"/>
      <c r="E1557" s="7"/>
      <c r="F1557" s="7"/>
      <c r="G1557" s="7"/>
      <c r="H1557" s="7"/>
    </row>
    <row r="1558" spans="1:8" x14ac:dyDescent="0.3">
      <c r="A1558" s="6" t="s">
        <v>198</v>
      </c>
    </row>
    <row r="1559" spans="1:8" x14ac:dyDescent="0.3">
      <c r="A1559" s="8" t="s">
        <v>181</v>
      </c>
      <c r="B1559" s="7">
        <v>0.57453675984495201</v>
      </c>
      <c r="C1559" s="7">
        <v>2.36153051057941</v>
      </c>
      <c r="D1559" s="7">
        <v>1.22452263040536</v>
      </c>
      <c r="E1559" s="7">
        <v>1.3210006844705899</v>
      </c>
      <c r="F1559" s="7">
        <v>8.8724309910699901</v>
      </c>
      <c r="G1559" s="7">
        <v>3.7325199628918102</v>
      </c>
      <c r="H1559" s="7">
        <v>3.8162079939278799</v>
      </c>
    </row>
    <row r="1560" spans="1:8" x14ac:dyDescent="0.3">
      <c r="A1560" s="8" t="s">
        <v>182</v>
      </c>
      <c r="B1560" s="7">
        <v>0.57453675984495201</v>
      </c>
      <c r="C1560" s="7">
        <v>1.90696573139934</v>
      </c>
      <c r="D1560" s="7">
        <v>1.0591831133533101</v>
      </c>
      <c r="E1560" s="7">
        <v>1.3210006844705899</v>
      </c>
      <c r="F1560" s="7">
        <v>6.5243588526550802</v>
      </c>
      <c r="G1560" s="7">
        <v>2.9826724506976299</v>
      </c>
      <c r="H1560" s="7">
        <v>3.5968005660511002</v>
      </c>
    </row>
    <row r="1561" spans="1:8" x14ac:dyDescent="0.3">
      <c r="A1561" s="8" t="s">
        <v>183</v>
      </c>
      <c r="B1561" s="7">
        <v>0</v>
      </c>
      <c r="C1561" s="7">
        <v>0.50119633118739604</v>
      </c>
      <c r="D1561" s="7">
        <v>0.18177274677572</v>
      </c>
      <c r="E1561" s="7">
        <v>0.78613526178311599</v>
      </c>
      <c r="F1561" s="7">
        <v>3.4344934374322</v>
      </c>
      <c r="G1561" s="7">
        <v>1.6318779274024799</v>
      </c>
      <c r="H1561" s="7">
        <v>2.0697220936708201</v>
      </c>
    </row>
    <row r="1562" spans="1:8" x14ac:dyDescent="0.3">
      <c r="A1562" s="8" t="s">
        <v>184</v>
      </c>
      <c r="B1562" s="7">
        <v>0</v>
      </c>
      <c r="C1562" s="7">
        <v>0</v>
      </c>
      <c r="D1562" s="7">
        <v>0</v>
      </c>
      <c r="E1562" s="7">
        <v>1.0469092056132701</v>
      </c>
      <c r="F1562" s="7">
        <v>2.5549066391238702</v>
      </c>
      <c r="G1562" s="7">
        <v>1.5284821970957501</v>
      </c>
      <c r="H1562" s="7">
        <v>1.28497621640056</v>
      </c>
    </row>
    <row r="1563" spans="1:8" x14ac:dyDescent="0.3">
      <c r="A1563" s="8"/>
      <c r="B1563" s="7"/>
      <c r="C1563" s="7"/>
      <c r="D1563" s="7"/>
      <c r="E1563" s="7"/>
      <c r="F1563" s="7"/>
      <c r="G1563" s="7"/>
      <c r="H1563" s="7"/>
    </row>
    <row r="1564" spans="1:8" x14ac:dyDescent="0.3">
      <c r="A1564" s="6" t="s">
        <v>199</v>
      </c>
    </row>
    <row r="1565" spans="1:8" x14ac:dyDescent="0.3">
      <c r="A1565" s="8" t="s">
        <v>181</v>
      </c>
      <c r="B1565" s="7">
        <v>1.0363290390034801</v>
      </c>
      <c r="C1565" s="7">
        <v>3.0516825197611701</v>
      </c>
      <c r="D1565" s="7">
        <v>1.7714931895693</v>
      </c>
      <c r="E1565" s="7">
        <v>2.8730799639361102</v>
      </c>
      <c r="F1565" s="7">
        <v>9.3623576048019892</v>
      </c>
      <c r="G1565" s="7">
        <v>4.9454050068223196</v>
      </c>
      <c r="H1565" s="7">
        <v>7.0680974149922902</v>
      </c>
    </row>
    <row r="1566" spans="1:8" x14ac:dyDescent="0.3">
      <c r="A1566" s="8" t="s">
        <v>182</v>
      </c>
      <c r="B1566" s="7">
        <v>1.0363290390034801</v>
      </c>
      <c r="C1566" s="7">
        <v>2.5991746818353398</v>
      </c>
      <c r="D1566" s="7">
        <v>1.6064265928311201</v>
      </c>
      <c r="E1566" s="7">
        <v>2.8730799639361102</v>
      </c>
      <c r="F1566" s="7">
        <v>7.0142854663870899</v>
      </c>
      <c r="G1566" s="7">
        <v>4.1955574946281402</v>
      </c>
      <c r="H1566" s="7">
        <v>6.6338146380770997</v>
      </c>
    </row>
    <row r="1567" spans="1:8" x14ac:dyDescent="0.3">
      <c r="A1567" s="8" t="s">
        <v>183</v>
      </c>
      <c r="B1567" s="7">
        <v>0.43376261628563201</v>
      </c>
      <c r="C1567" s="7">
        <v>1.7018599868149</v>
      </c>
      <c r="D1567" s="7">
        <v>0.89500954174357406</v>
      </c>
      <c r="E1567" s="7">
        <v>1.49373802782962</v>
      </c>
      <c r="F1567" s="7">
        <v>4.0480876138133697</v>
      </c>
      <c r="G1567" s="7">
        <v>2.3094594236880699</v>
      </c>
      <c r="H1567" s="7">
        <v>3.77654442456824</v>
      </c>
    </row>
    <row r="1568" spans="1:8" x14ac:dyDescent="0.3">
      <c r="A1568" s="8" t="s">
        <v>184</v>
      </c>
      <c r="B1568" s="7">
        <v>0.43376261628563201</v>
      </c>
      <c r="C1568" s="7">
        <v>0.45456481383671199</v>
      </c>
      <c r="D1568" s="7">
        <v>0.44132903025840098</v>
      </c>
      <c r="E1568" s="7">
        <v>0.95244770576897697</v>
      </c>
      <c r="F1568" s="7">
        <v>0.51074358437021306</v>
      </c>
      <c r="G1568" s="7">
        <v>0.81139124879812496</v>
      </c>
      <c r="H1568" s="7">
        <v>1.9885727413058001</v>
      </c>
    </row>
    <row r="1569" spans="1:8" x14ac:dyDescent="0.3">
      <c r="A1569" s="8"/>
      <c r="B1569" s="7"/>
      <c r="C1569" s="7"/>
      <c r="D1569" s="7"/>
      <c r="E1569" s="7"/>
      <c r="F1569" s="7"/>
      <c r="G1569" s="7"/>
      <c r="H1569" s="7"/>
    </row>
    <row r="1570" spans="1:8" x14ac:dyDescent="0.3">
      <c r="A1570" s="6" t="s">
        <v>200</v>
      </c>
    </row>
    <row r="1571" spans="1:8" x14ac:dyDescent="0.3">
      <c r="A1571" s="8" t="s">
        <v>181</v>
      </c>
      <c r="B1571" s="7">
        <v>8.8184288716164296</v>
      </c>
      <c r="C1571" s="7">
        <v>8.0367630183827199</v>
      </c>
      <c r="D1571" s="7">
        <v>8.5341123988293095</v>
      </c>
      <c r="E1571" s="7">
        <v>8.2022337337232507</v>
      </c>
      <c r="F1571" s="7">
        <v>20.002634147905699</v>
      </c>
      <c r="G1571" s="7">
        <v>11.971741922650001</v>
      </c>
      <c r="H1571" s="7">
        <v>16.155211266623301</v>
      </c>
    </row>
    <row r="1572" spans="1:8" x14ac:dyDescent="0.3">
      <c r="A1572" s="8" t="s">
        <v>182</v>
      </c>
      <c r="B1572" s="7">
        <v>8.8184288716164296</v>
      </c>
      <c r="C1572" s="7">
        <v>7.5821982392026399</v>
      </c>
      <c r="D1572" s="7">
        <v>8.3687728817772609</v>
      </c>
      <c r="E1572" s="7">
        <v>7.7646730379404998</v>
      </c>
      <c r="F1572" s="7">
        <v>16.849823658444201</v>
      </c>
      <c r="G1572" s="7">
        <v>10.6570171066362</v>
      </c>
      <c r="H1572" s="7">
        <v>15.4778888621705</v>
      </c>
    </row>
    <row r="1573" spans="1:8" x14ac:dyDescent="0.3">
      <c r="A1573" s="8" t="s">
        <v>183</v>
      </c>
      <c r="B1573" s="7">
        <v>5.9667433971693002</v>
      </c>
      <c r="C1573" s="7">
        <v>2.8279880679457299</v>
      </c>
      <c r="D1573" s="7">
        <v>4.8426704588260296</v>
      </c>
      <c r="E1573" s="7">
        <v>4.0176650639752296</v>
      </c>
      <c r="F1573" s="7">
        <v>9.7282172122907902</v>
      </c>
      <c r="G1573" s="7">
        <v>5.7938592247124499</v>
      </c>
      <c r="H1573" s="7">
        <v>8.9351931429063303</v>
      </c>
    </row>
    <row r="1574" spans="1:8" x14ac:dyDescent="0.3">
      <c r="A1574" s="8" t="s">
        <v>184</v>
      </c>
      <c r="B1574" s="7">
        <v>0.78455991742980602</v>
      </c>
      <c r="C1574" s="7">
        <v>2.6683358155591601</v>
      </c>
      <c r="D1574" s="7">
        <v>1.4818720415130899</v>
      </c>
      <c r="E1574" s="7">
        <v>2.0281085176904199</v>
      </c>
      <c r="F1574" s="7">
        <v>4.7886371667775798</v>
      </c>
      <c r="G1574" s="7">
        <v>2.8674782102465302</v>
      </c>
      <c r="H1574" s="7">
        <v>5.7424232802848802</v>
      </c>
    </row>
    <row r="1575" spans="1:8" x14ac:dyDescent="0.3">
      <c r="A1575" s="8"/>
      <c r="B1575" s="7"/>
      <c r="C1575" s="7"/>
      <c r="D1575" s="7"/>
      <c r="E1575" s="7"/>
      <c r="F1575" s="7"/>
      <c r="G1575" s="7"/>
      <c r="H1575" s="7"/>
    </row>
    <row r="1576" spans="1:8" x14ac:dyDescent="0.3">
      <c r="A1576" s="6" t="s">
        <v>201</v>
      </c>
    </row>
    <row r="1577" spans="1:8" x14ac:dyDescent="0.3">
      <c r="A1577" s="8" t="s">
        <v>181</v>
      </c>
      <c r="B1577" s="7">
        <v>3.5849982919972301</v>
      </c>
      <c r="C1577" s="7">
        <v>7.4917449302147601</v>
      </c>
      <c r="D1577" s="7">
        <v>5.01010813063521</v>
      </c>
      <c r="E1577" s="7">
        <v>11.1219264098295</v>
      </c>
      <c r="F1577" s="7">
        <v>15.153088855421201</v>
      </c>
      <c r="G1577" s="7">
        <v>12.409262127342</v>
      </c>
      <c r="H1577" s="7">
        <v>9.84572771439157</v>
      </c>
    </row>
    <row r="1578" spans="1:8" x14ac:dyDescent="0.3">
      <c r="A1578" s="8" t="s">
        <v>182</v>
      </c>
      <c r="B1578" s="7">
        <v>3.5849982919972301</v>
      </c>
      <c r="C1578" s="7">
        <v>6.5657697911422401</v>
      </c>
      <c r="D1578" s="7">
        <v>4.6723293076838202</v>
      </c>
      <c r="E1578" s="7">
        <v>11.1219264098295</v>
      </c>
      <c r="F1578" s="7">
        <v>12.8050167170063</v>
      </c>
      <c r="G1578" s="7">
        <v>11.659414615147799</v>
      </c>
      <c r="H1578" s="7">
        <v>9.2874448788523907</v>
      </c>
    </row>
    <row r="1579" spans="1:8" x14ac:dyDescent="0.3">
      <c r="A1579" s="8" t="s">
        <v>183</v>
      </c>
      <c r="B1579" s="7">
        <v>1.29270758762614</v>
      </c>
      <c r="C1579" s="7">
        <v>2.2938786427313498</v>
      </c>
      <c r="D1579" s="7">
        <v>1.65686501098869</v>
      </c>
      <c r="E1579" s="7">
        <v>6.9884945775275904</v>
      </c>
      <c r="F1579" s="7">
        <v>4.8163081616806798</v>
      </c>
      <c r="G1579" s="7">
        <v>6.29481547231733</v>
      </c>
      <c r="H1579" s="7">
        <v>4.4500782617407699</v>
      </c>
    </row>
    <row r="1580" spans="1:8" x14ac:dyDescent="0.3">
      <c r="A1580" s="8" t="s">
        <v>184</v>
      </c>
      <c r="B1580" s="7">
        <v>0.86180512277050902</v>
      </c>
      <c r="C1580" s="7">
        <v>2.6530989949079502</v>
      </c>
      <c r="D1580" s="7">
        <v>1.5133550828261799</v>
      </c>
      <c r="E1580" s="7">
        <v>4.4324395225692497</v>
      </c>
      <c r="F1580" s="7">
        <v>2.5551323552976202</v>
      </c>
      <c r="G1580" s="7">
        <v>3.8329289342986499</v>
      </c>
      <c r="H1580" s="7">
        <v>3.2148940070411198</v>
      </c>
    </row>
    <row r="1581" spans="1:8" x14ac:dyDescent="0.3">
      <c r="A1581" s="8"/>
      <c r="B1581" s="7"/>
      <c r="C1581" s="7"/>
      <c r="D1581" s="7"/>
      <c r="E1581" s="7"/>
      <c r="F1581" s="7"/>
      <c r="G1581" s="7"/>
      <c r="H1581" s="7"/>
    </row>
    <row r="1582" spans="1:8" x14ac:dyDescent="0.3">
      <c r="A1582" s="6" t="s">
        <v>202</v>
      </c>
    </row>
    <row r="1583" spans="1:8" x14ac:dyDescent="0.3">
      <c r="A1583" s="8" t="s">
        <v>181</v>
      </c>
      <c r="B1583" s="7">
        <v>3.3022664225392102</v>
      </c>
      <c r="C1583" s="7">
        <v>4.8374037540448098</v>
      </c>
      <c r="D1583" s="7">
        <v>3.8622564903331198</v>
      </c>
      <c r="E1583" s="7">
        <v>3.61484243020158</v>
      </c>
      <c r="F1583" s="7">
        <v>9.2345973220065805</v>
      </c>
      <c r="G1583" s="7">
        <v>5.4100113516697403</v>
      </c>
      <c r="H1583" s="7">
        <v>10.069999155816101</v>
      </c>
    </row>
    <row r="1584" spans="1:8" x14ac:dyDescent="0.3">
      <c r="A1584" s="8" t="s">
        <v>182</v>
      </c>
      <c r="B1584" s="7">
        <v>3.3022664225392102</v>
      </c>
      <c r="C1584" s="7">
        <v>4.3848959161189702</v>
      </c>
      <c r="D1584" s="7">
        <v>3.6971898935949401</v>
      </c>
      <c r="E1584" s="7">
        <v>3.61484243020158</v>
      </c>
      <c r="F1584" s="7">
        <v>5.9530585593392003</v>
      </c>
      <c r="G1584" s="7">
        <v>4.3617598683312098</v>
      </c>
      <c r="H1584" s="7">
        <v>9.4409432397457493</v>
      </c>
    </row>
    <row r="1585" spans="1:8" x14ac:dyDescent="0.3">
      <c r="A1585" s="8" t="s">
        <v>183</v>
      </c>
      <c r="B1585" s="7">
        <v>2.69969999982137</v>
      </c>
      <c r="C1585" s="7">
        <v>1.6563847293158001</v>
      </c>
      <c r="D1585" s="7">
        <v>2.3202133988806501</v>
      </c>
      <c r="E1585" s="7">
        <v>2.46315727385953</v>
      </c>
      <c r="F1585" s="7">
        <v>3.0133708689466498</v>
      </c>
      <c r="G1585" s="7">
        <v>2.6389169582382901</v>
      </c>
      <c r="H1585" s="7">
        <v>4.77959780824657</v>
      </c>
    </row>
    <row r="1586" spans="1:8" x14ac:dyDescent="0.3">
      <c r="A1586" s="8" t="s">
        <v>184</v>
      </c>
      <c r="B1586" s="7">
        <v>1.7398593070444901</v>
      </c>
      <c r="C1586" s="7">
        <v>1.6120314646888101</v>
      </c>
      <c r="D1586" s="7">
        <v>1.69336429755648</v>
      </c>
      <c r="E1586" s="7">
        <v>0.91481519844592596</v>
      </c>
      <c r="F1586" s="7">
        <v>0.83257172254100098</v>
      </c>
      <c r="G1586" s="7">
        <v>0.888543424181654</v>
      </c>
      <c r="H1586" s="7">
        <v>3.0214721479873701</v>
      </c>
    </row>
    <row r="1587" spans="1:8" x14ac:dyDescent="0.3">
      <c r="A1587" s="8"/>
      <c r="B1587" s="7"/>
      <c r="C1587" s="7"/>
      <c r="D1587" s="7"/>
      <c r="E1587" s="7"/>
      <c r="F1587" s="7"/>
      <c r="G1587" s="7"/>
      <c r="H1587" s="7"/>
    </row>
    <row r="1588" spans="1:8" x14ac:dyDescent="0.3">
      <c r="A1588" s="6" t="s">
        <v>203</v>
      </c>
    </row>
    <row r="1589" spans="1:8" x14ac:dyDescent="0.3">
      <c r="A1589" s="8" t="s">
        <v>181</v>
      </c>
      <c r="B1589" s="7">
        <v>14.714414610085999</v>
      </c>
      <c r="C1589" s="7">
        <v>8.3499967033492801</v>
      </c>
      <c r="D1589" s="7">
        <v>12.5366104655961</v>
      </c>
      <c r="E1589" s="7">
        <v>10.840885753968401</v>
      </c>
      <c r="F1589" s="7">
        <v>17.969556936008701</v>
      </c>
      <c r="G1589" s="7">
        <v>13.124370998317699</v>
      </c>
      <c r="H1589" s="7">
        <v>17.326879949471699</v>
      </c>
    </row>
    <row r="1590" spans="1:8" x14ac:dyDescent="0.3">
      <c r="A1590" s="8" t="s">
        <v>182</v>
      </c>
      <c r="B1590" s="7">
        <v>14.714414610085999</v>
      </c>
      <c r="C1590" s="7">
        <v>7.8974888654234396</v>
      </c>
      <c r="D1590" s="7">
        <v>12.3817693694754</v>
      </c>
      <c r="E1590" s="7">
        <v>10.797894699107999</v>
      </c>
      <c r="F1590" s="7">
        <v>17.969556936008701</v>
      </c>
      <c r="G1590" s="7">
        <v>13.0951510147981</v>
      </c>
      <c r="H1590" s="7">
        <v>16.254485883100301</v>
      </c>
    </row>
    <row r="1591" spans="1:8" x14ac:dyDescent="0.3">
      <c r="A1591" s="8" t="s">
        <v>183</v>
      </c>
      <c r="B1591" s="7">
        <v>3.62173987264894</v>
      </c>
      <c r="C1591" s="7">
        <v>2.11923327583707</v>
      </c>
      <c r="D1591" s="7">
        <v>3.1091384236072899</v>
      </c>
      <c r="E1591" s="7">
        <v>5.4874763401261397</v>
      </c>
      <c r="F1591" s="7">
        <v>10.1593342068964</v>
      </c>
      <c r="G1591" s="7">
        <v>6.9831066249796399</v>
      </c>
      <c r="H1591" s="7">
        <v>8.2939400614363592</v>
      </c>
    </row>
    <row r="1592" spans="1:8" x14ac:dyDescent="0.3">
      <c r="A1592" s="8" t="s">
        <v>184</v>
      </c>
      <c r="B1592" s="7">
        <v>1.9409469979999301</v>
      </c>
      <c r="C1592" s="7">
        <v>3.0937708617669801</v>
      </c>
      <c r="D1592" s="7">
        <v>2.3342492199739899</v>
      </c>
      <c r="E1592" s="7">
        <v>3.39373788331222</v>
      </c>
      <c r="F1592" s="7">
        <v>3.3688114463994201</v>
      </c>
      <c r="G1592" s="7">
        <v>3.3857580313981801</v>
      </c>
      <c r="H1592" s="7">
        <v>4.9485423806589797</v>
      </c>
    </row>
    <row r="1593" spans="1:8" x14ac:dyDescent="0.3">
      <c r="A1593" s="8"/>
      <c r="B1593" s="7"/>
      <c r="C1593" s="7"/>
      <c r="D1593" s="7"/>
      <c r="E1593" s="7"/>
      <c r="F1593" s="7"/>
      <c r="G1593" s="7"/>
      <c r="H1593" s="7"/>
    </row>
    <row r="1594" spans="1:8" x14ac:dyDescent="0.3">
      <c r="A1594" s="6" t="s">
        <v>204</v>
      </c>
    </row>
    <row r="1595" spans="1:8" x14ac:dyDescent="0.3">
      <c r="A1595" s="8" t="s">
        <v>181</v>
      </c>
      <c r="B1595" s="7">
        <v>15.5151472224402</v>
      </c>
      <c r="C1595" s="7">
        <v>12.734892619468299</v>
      </c>
      <c r="D1595" s="7">
        <v>14.5637876345224</v>
      </c>
      <c r="E1595" s="7">
        <v>12.8461510396286</v>
      </c>
      <c r="F1595" s="7">
        <v>20.730250215646699</v>
      </c>
      <c r="G1595" s="7">
        <v>15.371618083021</v>
      </c>
      <c r="H1595" s="7">
        <v>22.6722893382893</v>
      </c>
    </row>
    <row r="1596" spans="1:8" x14ac:dyDescent="0.3">
      <c r="A1596" s="8" t="s">
        <v>182</v>
      </c>
      <c r="B1596" s="7">
        <v>15.5151472224402</v>
      </c>
      <c r="C1596" s="7">
        <v>12.282384781542399</v>
      </c>
      <c r="D1596" s="7">
        <v>14.4089465384017</v>
      </c>
      <c r="E1596" s="7">
        <v>12.808666565638299</v>
      </c>
      <c r="F1596" s="7">
        <v>19.982699076271199</v>
      </c>
      <c r="G1596" s="7">
        <v>15.092715840716</v>
      </c>
      <c r="H1596" s="7">
        <v>21.605050160674899</v>
      </c>
    </row>
    <row r="1597" spans="1:8" x14ac:dyDescent="0.3">
      <c r="A1597" s="8" t="s">
        <v>183</v>
      </c>
      <c r="B1597" s="7">
        <v>4.3872622200848799</v>
      </c>
      <c r="C1597" s="7">
        <v>4.1291833862915404</v>
      </c>
      <c r="D1597" s="7">
        <v>4.2972193583816001</v>
      </c>
      <c r="E1597" s="7">
        <v>7.1296302485886702</v>
      </c>
      <c r="F1597" s="7">
        <v>11.644377711909399</v>
      </c>
      <c r="G1597" s="7">
        <v>8.5795808012696693</v>
      </c>
      <c r="H1597" s="7">
        <v>11.888112378350099</v>
      </c>
    </row>
    <row r="1598" spans="1:8" x14ac:dyDescent="0.3">
      <c r="A1598" s="8" t="s">
        <v>184</v>
      </c>
      <c r="B1598" s="7">
        <v>2.8216415195719402</v>
      </c>
      <c r="C1598" s="7">
        <v>5.0946468589441096</v>
      </c>
      <c r="D1598" s="7">
        <v>3.6212674828945399</v>
      </c>
      <c r="E1598" s="7">
        <v>4.5490278611063104</v>
      </c>
      <c r="F1598" s="7">
        <v>4.5849830113129002</v>
      </c>
      <c r="G1598" s="7">
        <v>4.5602780183430003</v>
      </c>
      <c r="H1598" s="7">
        <v>7.5380007723140796</v>
      </c>
    </row>
    <row r="1599" spans="1:8" x14ac:dyDescent="0.3">
      <c r="A1599" s="8"/>
      <c r="B1599" s="7"/>
      <c r="C1599" s="7"/>
      <c r="D1599" s="7"/>
      <c r="E1599" s="7"/>
      <c r="F1599" s="7"/>
      <c r="G1599" s="7"/>
      <c r="H1599" s="7"/>
    </row>
  </sheetData>
  <pageMargins left="0.7" right="0.7" top="0.75" bottom="0.75" header="0.3" footer="0.3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E1337"/>
  <sheetViews>
    <sheetView workbookViewId="0">
      <selection activeCell="A1232" sqref="A1232"/>
    </sheetView>
  </sheetViews>
  <sheetFormatPr baseColWidth="10" defaultRowHeight="14.4" x14ac:dyDescent="0.3"/>
  <cols>
    <col min="1" max="1" width="72.6640625" customWidth="1"/>
    <col min="2" max="80" width="15.6640625" customWidth="1"/>
  </cols>
  <sheetData>
    <row r="1" spans="1:13" ht="31.2" x14ac:dyDescent="0.3">
      <c r="A1" s="1" t="s">
        <v>375</v>
      </c>
    </row>
    <row r="3" spans="1:13" ht="15.6" x14ac:dyDescent="0.3">
      <c r="A3" s="2" t="s">
        <v>0</v>
      </c>
    </row>
    <row r="5" spans="1:13" ht="23.4" x14ac:dyDescent="0.3">
      <c r="A5" s="3" t="s">
        <v>311</v>
      </c>
    </row>
    <row r="7" spans="1:13" ht="18" x14ac:dyDescent="0.3">
      <c r="A7" s="4" t="s">
        <v>312</v>
      </c>
    </row>
    <row r="10" spans="1:13" ht="86.4" x14ac:dyDescent="0.3">
      <c r="B10" s="5" t="s">
        <v>779</v>
      </c>
      <c r="C10" s="5" t="s">
        <v>780</v>
      </c>
      <c r="D10" s="5" t="s">
        <v>316</v>
      </c>
      <c r="E10" s="5" t="s">
        <v>781</v>
      </c>
      <c r="F10" s="5" t="s">
        <v>317</v>
      </c>
      <c r="G10" s="5" t="s">
        <v>318</v>
      </c>
      <c r="H10" s="5" t="s">
        <v>782</v>
      </c>
      <c r="I10" s="5" t="s">
        <v>783</v>
      </c>
      <c r="J10" s="5" t="s">
        <v>784</v>
      </c>
      <c r="K10" s="5" t="s">
        <v>52</v>
      </c>
      <c r="L10" s="5"/>
      <c r="M10" s="5"/>
    </row>
    <row r="11" spans="1:13" x14ac:dyDescent="0.3">
      <c r="A11" s="6" t="s">
        <v>2</v>
      </c>
    </row>
    <row r="12" spans="1:13" x14ac:dyDescent="0.3">
      <c r="A12" s="8" t="s">
        <v>3</v>
      </c>
      <c r="B12" s="7">
        <v>72.172547000101005</v>
      </c>
      <c r="C12" s="7">
        <v>78.090414727409296</v>
      </c>
      <c r="D12" s="7">
        <v>87.610513229410898</v>
      </c>
      <c r="E12" s="7">
        <v>49.928896260248003</v>
      </c>
      <c r="F12" s="7">
        <v>79.201405893543395</v>
      </c>
      <c r="G12" s="7">
        <v>62.4145600806266</v>
      </c>
      <c r="H12" s="7">
        <v>50.674097253865703</v>
      </c>
      <c r="I12" s="7">
        <v>53.656102592048597</v>
      </c>
      <c r="J12" s="7">
        <v>20.773037412013799</v>
      </c>
      <c r="K12" s="7">
        <v>51.396334172780399</v>
      </c>
    </row>
    <row r="13" spans="1:13" x14ac:dyDescent="0.3">
      <c r="A13" s="8" t="s">
        <v>4</v>
      </c>
      <c r="B13" s="7">
        <v>27.827452999898998</v>
      </c>
      <c r="C13" s="7">
        <v>21.9095852725907</v>
      </c>
      <c r="D13" s="7">
        <v>12.389486770589</v>
      </c>
      <c r="E13" s="7">
        <v>50.071103739751997</v>
      </c>
      <c r="F13" s="7">
        <v>20.798594106456601</v>
      </c>
      <c r="G13" s="7">
        <v>37.5854399193734</v>
      </c>
      <c r="H13" s="7">
        <v>49.325902746134297</v>
      </c>
      <c r="I13" s="7">
        <v>46.343897407951403</v>
      </c>
      <c r="J13" s="7">
        <v>79.226962587986193</v>
      </c>
      <c r="K13" s="7">
        <v>48.603665827219601</v>
      </c>
    </row>
    <row r="14" spans="1:13" x14ac:dyDescent="0.3">
      <c r="A14" s="8"/>
      <c r="B14" s="7"/>
      <c r="C14" s="7"/>
      <c r="D14" s="7"/>
      <c r="E14" s="7"/>
      <c r="F14" s="7"/>
      <c r="G14" s="7"/>
      <c r="H14" s="7"/>
      <c r="I14" s="7"/>
      <c r="J14" s="7"/>
      <c r="K14" s="7"/>
    </row>
    <row r="15" spans="1:13" x14ac:dyDescent="0.3">
      <c r="A15" s="6" t="s">
        <v>5</v>
      </c>
    </row>
    <row r="16" spans="1:13" x14ac:dyDescent="0.3">
      <c r="A16" s="8" t="s">
        <v>6</v>
      </c>
      <c r="B16" s="7">
        <v>9.5541937544031192</v>
      </c>
      <c r="C16" s="7">
        <v>6.3941942758277301</v>
      </c>
      <c r="D16" s="7">
        <v>15.9892581273076</v>
      </c>
      <c r="E16" s="7">
        <v>27.4081508746021</v>
      </c>
      <c r="F16" s="7">
        <v>8.7786820866342694</v>
      </c>
      <c r="G16" s="7">
        <v>10.594275857400399</v>
      </c>
      <c r="H16" s="7">
        <v>12.5208986912808</v>
      </c>
      <c r="I16" s="7">
        <v>17.113772539790901</v>
      </c>
      <c r="J16" s="7">
        <v>11.7229779051422</v>
      </c>
      <c r="K16" s="7">
        <v>16.5520976662274</v>
      </c>
    </row>
    <row r="17" spans="1:11" x14ac:dyDescent="0.3">
      <c r="A17" s="8" t="s">
        <v>7</v>
      </c>
      <c r="B17" s="7">
        <v>19.125760582832001</v>
      </c>
      <c r="C17" s="7">
        <v>25.118069669960001</v>
      </c>
      <c r="D17" s="7">
        <v>23.862386480434299</v>
      </c>
      <c r="E17" s="7">
        <v>25.660210902993398</v>
      </c>
      <c r="F17" s="7">
        <v>17.442289589190398</v>
      </c>
      <c r="G17" s="7">
        <v>27.2997845898775</v>
      </c>
      <c r="H17" s="7">
        <v>27.513435597944301</v>
      </c>
      <c r="I17" s="7">
        <v>23.765617808121899</v>
      </c>
      <c r="J17" s="7">
        <v>23.630017335953799</v>
      </c>
      <c r="K17" s="7">
        <v>23.235142855573901</v>
      </c>
    </row>
    <row r="18" spans="1:11" x14ac:dyDescent="0.3">
      <c r="A18" s="8" t="s">
        <v>8</v>
      </c>
      <c r="B18" s="7">
        <v>29.740458582860999</v>
      </c>
      <c r="C18" s="7">
        <v>35.274404563548302</v>
      </c>
      <c r="D18" s="7">
        <v>28.137946147704199</v>
      </c>
      <c r="E18" s="7">
        <v>18.845568585190499</v>
      </c>
      <c r="F18" s="7">
        <v>27.259261867274699</v>
      </c>
      <c r="G18" s="7">
        <v>23.095513719389199</v>
      </c>
      <c r="H18" s="7">
        <v>22.477350114266098</v>
      </c>
      <c r="I18" s="7">
        <v>23.367414349020301</v>
      </c>
      <c r="J18" s="7">
        <v>26.894966495069902</v>
      </c>
      <c r="K18" s="7">
        <v>22.867448890502299</v>
      </c>
    </row>
    <row r="19" spans="1:11" x14ac:dyDescent="0.3">
      <c r="A19" s="8" t="s">
        <v>9</v>
      </c>
      <c r="B19" s="7">
        <v>24.5475423728167</v>
      </c>
      <c r="C19" s="7">
        <v>22.9602785594228</v>
      </c>
      <c r="D19" s="7">
        <v>19.9898431574318</v>
      </c>
      <c r="E19" s="7">
        <v>16.563305011541299</v>
      </c>
      <c r="F19" s="7">
        <v>26.440208652450899</v>
      </c>
      <c r="G19" s="7">
        <v>23.118080909346499</v>
      </c>
      <c r="H19" s="7">
        <v>21.364392682732301</v>
      </c>
      <c r="I19" s="7">
        <v>20.1107226081789</v>
      </c>
      <c r="J19" s="7">
        <v>21.901238648584901</v>
      </c>
      <c r="K19" s="7">
        <v>22.195961545605002</v>
      </c>
    </row>
    <row r="20" spans="1:11" x14ac:dyDescent="0.3">
      <c r="A20" s="8" t="s">
        <v>10</v>
      </c>
      <c r="B20" s="7">
        <v>17.032044707087199</v>
      </c>
      <c r="C20" s="7">
        <v>10.253052931241101</v>
      </c>
      <c r="D20" s="7">
        <v>12.0205660871221</v>
      </c>
      <c r="E20" s="7">
        <v>11.5227646256727</v>
      </c>
      <c r="F20" s="7">
        <v>20.079557804449699</v>
      </c>
      <c r="G20" s="7">
        <v>15.8923449239864</v>
      </c>
      <c r="H20" s="7">
        <v>16.1239229137765</v>
      </c>
      <c r="I20" s="7">
        <v>15.642472694887999</v>
      </c>
      <c r="J20" s="7">
        <v>15.850799615249199</v>
      </c>
      <c r="K20" s="7">
        <v>15.1493490420914</v>
      </c>
    </row>
    <row r="21" spans="1:11" x14ac:dyDescent="0.3">
      <c r="A21" s="8"/>
      <c r="B21" s="7"/>
      <c r="C21" s="7"/>
      <c r="D21" s="7"/>
      <c r="E21" s="7"/>
      <c r="F21" s="7"/>
      <c r="G21" s="7"/>
      <c r="H21" s="7"/>
      <c r="I21" s="7"/>
      <c r="J21" s="7"/>
      <c r="K21" s="7"/>
    </row>
    <row r="22" spans="1:11" x14ac:dyDescent="0.3">
      <c r="A22" s="6" t="s">
        <v>11</v>
      </c>
    </row>
    <row r="23" spans="1:11" x14ac:dyDescent="0.3">
      <c r="A23" s="8" t="s">
        <v>378</v>
      </c>
      <c r="B23" s="7">
        <v>19.2484965883082</v>
      </c>
      <c r="C23" s="7">
        <v>24.747920541041601</v>
      </c>
      <c r="D23" s="7">
        <v>9.8102417604144598</v>
      </c>
      <c r="E23" s="7">
        <v>13.2220600956287</v>
      </c>
      <c r="F23" s="7">
        <v>8.0503472459013494</v>
      </c>
      <c r="G23" s="7">
        <v>54.931833317524301</v>
      </c>
      <c r="H23" s="7">
        <v>46.036404034308198</v>
      </c>
      <c r="I23" s="7">
        <v>10.7365193690084</v>
      </c>
      <c r="J23" s="7">
        <v>8.9722266662608199</v>
      </c>
      <c r="K23" s="7">
        <v>17.437172420394599</v>
      </c>
    </row>
    <row r="24" spans="1:11" x14ac:dyDescent="0.3">
      <c r="A24" s="8" t="s">
        <v>379</v>
      </c>
      <c r="B24" s="7">
        <v>20.233900247984401</v>
      </c>
      <c r="C24" s="7">
        <v>37.044329055628801</v>
      </c>
      <c r="D24" s="7">
        <v>15.1337687594703</v>
      </c>
      <c r="E24" s="7">
        <v>17.491465104232301</v>
      </c>
      <c r="F24" s="7">
        <v>9.85967125851354</v>
      </c>
      <c r="G24" s="7">
        <v>28.2810634201903</v>
      </c>
      <c r="H24" s="7">
        <v>20.133556658747899</v>
      </c>
      <c r="I24" s="7">
        <v>7.6762683765200199</v>
      </c>
      <c r="J24" s="7">
        <v>29.679737042966799</v>
      </c>
      <c r="K24" s="7">
        <v>21.0960868954026</v>
      </c>
    </row>
    <row r="25" spans="1:11" x14ac:dyDescent="0.3">
      <c r="A25" s="8" t="s">
        <v>380</v>
      </c>
      <c r="B25" s="7">
        <v>10.7266888160415</v>
      </c>
      <c r="C25" s="7">
        <v>7.7235575308215196</v>
      </c>
      <c r="D25" s="7">
        <v>7.7409067524767297</v>
      </c>
      <c r="E25" s="7">
        <v>50.746313677443602</v>
      </c>
      <c r="F25" s="7">
        <v>14.146233667170501</v>
      </c>
      <c r="G25" s="7">
        <v>16.029133646155401</v>
      </c>
      <c r="H25" s="7">
        <v>22.690733359024801</v>
      </c>
      <c r="I25" s="7">
        <v>21.146862496653799</v>
      </c>
      <c r="J25" s="7">
        <v>51.790470296574902</v>
      </c>
      <c r="K25" s="7">
        <v>32.889251766413601</v>
      </c>
    </row>
    <row r="26" spans="1:11" x14ac:dyDescent="0.3">
      <c r="A26" s="8" t="s">
        <v>12</v>
      </c>
      <c r="B26" s="7">
        <v>49.790914347665797</v>
      </c>
      <c r="C26" s="7">
        <v>30.484192872508199</v>
      </c>
      <c r="D26" s="7">
        <v>67.315082727638497</v>
      </c>
      <c r="E26" s="7">
        <v>18.540161122695501</v>
      </c>
      <c r="F26" s="7">
        <v>67.943747828414601</v>
      </c>
      <c r="G26" s="7">
        <v>0.75796961612998304</v>
      </c>
      <c r="H26" s="7">
        <v>11.139305947919199</v>
      </c>
      <c r="I26" s="7">
        <v>60.440349757817799</v>
      </c>
      <c r="J26" s="7">
        <v>9.5575659941975193</v>
      </c>
      <c r="K26" s="7">
        <v>28.5774889177892</v>
      </c>
    </row>
    <row r="27" spans="1:11" x14ac:dyDescent="0.3">
      <c r="A27" s="8"/>
      <c r="B27" s="7"/>
      <c r="C27" s="7"/>
      <c r="D27" s="7"/>
      <c r="E27" s="7"/>
      <c r="F27" s="7"/>
      <c r="G27" s="7"/>
      <c r="H27" s="7"/>
      <c r="I27" s="7"/>
      <c r="J27" s="7"/>
      <c r="K27" s="7"/>
    </row>
    <row r="28" spans="1:11" x14ac:dyDescent="0.3">
      <c r="A28" s="10" t="s">
        <v>54</v>
      </c>
      <c r="B28" s="7">
        <v>93.664574970937295</v>
      </c>
      <c r="C28" s="7">
        <v>94.954870877394299</v>
      </c>
      <c r="D28" s="7">
        <v>92.055180757901596</v>
      </c>
      <c r="E28" s="7">
        <v>85.853484991403803</v>
      </c>
      <c r="F28" s="7">
        <v>92.215576815090401</v>
      </c>
      <c r="G28" s="7">
        <v>86.512493027304998</v>
      </c>
      <c r="H28" s="7">
        <v>87.789940434980707</v>
      </c>
      <c r="I28" s="7">
        <v>74.604256981252703</v>
      </c>
      <c r="J28" s="7">
        <v>72.925868909945095</v>
      </c>
      <c r="K28" s="7">
        <v>82.458664953248402</v>
      </c>
    </row>
    <row r="29" spans="1:11" x14ac:dyDescent="0.3">
      <c r="A29" s="8"/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1:11" x14ac:dyDescent="0.3">
      <c r="A30" s="10" t="s">
        <v>55</v>
      </c>
      <c r="B30" s="7">
        <v>70.044161962176105</v>
      </c>
      <c r="C30" s="7">
        <v>88.415778721457798</v>
      </c>
      <c r="D30" s="7">
        <v>93.516920260625398</v>
      </c>
      <c r="E30" s="7">
        <v>88.827435368325595</v>
      </c>
      <c r="F30" s="7">
        <v>66.319134538383693</v>
      </c>
      <c r="G30" s="7">
        <v>90.577713437518696</v>
      </c>
      <c r="H30" s="7">
        <v>92.9869648295373</v>
      </c>
      <c r="I30" s="7">
        <v>77.330996443315101</v>
      </c>
      <c r="J30" s="7">
        <v>73.579570968945703</v>
      </c>
      <c r="K30" s="7">
        <v>82.3436633724221</v>
      </c>
    </row>
    <row r="31" spans="1:11" x14ac:dyDescent="0.3">
      <c r="A31" s="8"/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1:11" x14ac:dyDescent="0.3">
      <c r="A32" s="10" t="s">
        <v>56</v>
      </c>
      <c r="B32" s="7">
        <v>8.0272163559837093</v>
      </c>
      <c r="C32" s="7">
        <v>10.6441162071135</v>
      </c>
      <c r="D32" s="7">
        <v>10.8640659390091</v>
      </c>
      <c r="E32" s="7">
        <v>16.281242553470001</v>
      </c>
      <c r="F32" s="7">
        <v>25.656181286294199</v>
      </c>
      <c r="G32" s="7">
        <v>12.3473078567719</v>
      </c>
      <c r="H32" s="7">
        <v>8.9810457088547206</v>
      </c>
      <c r="I32" s="7">
        <v>19.134806868355199</v>
      </c>
      <c r="J32" s="7">
        <v>16.739880481262698</v>
      </c>
      <c r="K32" s="7">
        <v>16.311399066022901</v>
      </c>
    </row>
    <row r="33" spans="1:11" x14ac:dyDescent="0.3">
      <c r="A33" s="8"/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1:11" x14ac:dyDescent="0.3">
      <c r="A34" s="10" t="s">
        <v>57</v>
      </c>
      <c r="B34" s="7">
        <v>36.579390003191399</v>
      </c>
      <c r="C34" s="7">
        <v>27.352535477414399</v>
      </c>
      <c r="D34" s="7">
        <v>9.7821410611360502</v>
      </c>
      <c r="E34" s="7">
        <v>22.2736976610521</v>
      </c>
      <c r="F34" s="7">
        <v>54.1582736003066</v>
      </c>
      <c r="G34" s="7">
        <v>12.965313496946299</v>
      </c>
      <c r="H34" s="7">
        <v>10.961762313918401</v>
      </c>
      <c r="I34" s="7">
        <v>34.714953253153297</v>
      </c>
      <c r="J34" s="7">
        <v>38.637702569976597</v>
      </c>
      <c r="K34" s="7">
        <v>27.307935817419299</v>
      </c>
    </row>
    <row r="35" spans="1:11" x14ac:dyDescent="0.3">
      <c r="A35" s="8"/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1:11" x14ac:dyDescent="0.3">
      <c r="A36" s="10" t="s">
        <v>58</v>
      </c>
      <c r="B36" s="7">
        <v>30.737625363239601</v>
      </c>
      <c r="C36" s="7">
        <v>26.454879944365299</v>
      </c>
      <c r="D36" s="7">
        <v>8.7589586680535696</v>
      </c>
      <c r="E36" s="7">
        <v>24.0626992099596</v>
      </c>
      <c r="F36" s="7">
        <v>38.934619810818702</v>
      </c>
      <c r="G36" s="7">
        <v>12.3588691803547</v>
      </c>
      <c r="H36" s="7">
        <v>10.7804899339143</v>
      </c>
      <c r="I36" s="7">
        <v>25.666544954036802</v>
      </c>
      <c r="J36" s="7">
        <v>36.327023027603602</v>
      </c>
      <c r="K36" s="7">
        <v>25.005840253481399</v>
      </c>
    </row>
    <row r="37" spans="1:11" x14ac:dyDescent="0.3">
      <c r="A37" s="8"/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1:11" x14ac:dyDescent="0.3">
      <c r="A38" s="10" t="s">
        <v>59</v>
      </c>
      <c r="B38" s="7">
        <v>19.915419716550701</v>
      </c>
      <c r="C38" s="7">
        <v>24.980065257250001</v>
      </c>
      <c r="D38" s="7">
        <v>3.4142099073745298</v>
      </c>
      <c r="E38" s="7">
        <v>3.1407753884851601</v>
      </c>
      <c r="F38" s="7">
        <v>25.0437792357272</v>
      </c>
      <c r="G38" s="7">
        <v>3.6657744593587598</v>
      </c>
      <c r="H38" s="7">
        <v>4.3774621477879103</v>
      </c>
      <c r="I38" s="7">
        <v>12.2765105493189</v>
      </c>
      <c r="J38" s="7">
        <v>14.884707772267699</v>
      </c>
      <c r="K38" s="7">
        <v>9.3586454531330006</v>
      </c>
    </row>
    <row r="39" spans="1:11" x14ac:dyDescent="0.3">
      <c r="A39" s="8"/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1:11" x14ac:dyDescent="0.3">
      <c r="A40" s="10" t="s">
        <v>60</v>
      </c>
      <c r="B40" s="7">
        <v>10.911064408339399</v>
      </c>
      <c r="C40" s="7">
        <v>15.660170958700601</v>
      </c>
      <c r="D40" s="7">
        <v>9.3746550505255595</v>
      </c>
      <c r="E40" s="7">
        <v>7.0232714373315401</v>
      </c>
      <c r="F40" s="7">
        <v>8.3884200906518895</v>
      </c>
      <c r="G40" s="7">
        <v>12.1654561005089</v>
      </c>
      <c r="H40" s="7">
        <v>12.954138078116101</v>
      </c>
      <c r="I40" s="7">
        <v>6.8135573732469696</v>
      </c>
      <c r="J40" s="7">
        <v>2.10003545588925</v>
      </c>
      <c r="K40" s="7">
        <v>7.5592332801173701</v>
      </c>
    </row>
    <row r="41" spans="1:11" x14ac:dyDescent="0.3">
      <c r="A41" s="8"/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1:11" x14ac:dyDescent="0.3">
      <c r="A42" s="6" t="s">
        <v>36</v>
      </c>
    </row>
    <row r="43" spans="1:11" x14ac:dyDescent="0.3">
      <c r="A43" s="8" t="s">
        <v>37</v>
      </c>
      <c r="B43" s="7">
        <v>84.106222497107595</v>
      </c>
      <c r="C43" s="7">
        <v>60.916244349786801</v>
      </c>
      <c r="D43" s="7">
        <v>93.916715601361602</v>
      </c>
      <c r="E43" s="7">
        <v>89.331234788816303</v>
      </c>
      <c r="F43" s="7">
        <v>94.315649994587602</v>
      </c>
      <c r="G43" s="7">
        <v>38.118684004882901</v>
      </c>
      <c r="H43" s="7">
        <v>63.014109959721303</v>
      </c>
      <c r="I43" s="7">
        <v>88.788023954831701</v>
      </c>
      <c r="J43" s="7">
        <v>93.886763996553697</v>
      </c>
      <c r="K43" s="7">
        <v>82.963728671018998</v>
      </c>
    </row>
    <row r="44" spans="1:11" x14ac:dyDescent="0.3">
      <c r="A44" s="8" t="s">
        <v>38</v>
      </c>
      <c r="B44" s="7">
        <v>15.534892016527101</v>
      </c>
      <c r="C44" s="7">
        <v>38.9456487558029</v>
      </c>
      <c r="D44" s="7">
        <v>5.1299498814465299</v>
      </c>
      <c r="E44" s="7">
        <v>9.4884320689374295</v>
      </c>
      <c r="F44" s="7">
        <v>5.4611406437680996</v>
      </c>
      <c r="G44" s="7">
        <v>59.9504819714993</v>
      </c>
      <c r="H44" s="7">
        <v>35.7011106261224</v>
      </c>
      <c r="I44" s="7">
        <v>10.8465619762566</v>
      </c>
      <c r="J44" s="7">
        <v>6.11323600344629</v>
      </c>
      <c r="K44" s="7">
        <v>16.4117932983924</v>
      </c>
    </row>
    <row r="45" spans="1:11" x14ac:dyDescent="0.3">
      <c r="A45" s="8" t="s">
        <v>39</v>
      </c>
      <c r="B45" s="7">
        <v>0.35888548636533102</v>
      </c>
      <c r="C45" s="7">
        <v>0.138106894410298</v>
      </c>
      <c r="D45" s="7">
        <v>0.95333451719190698</v>
      </c>
      <c r="E45" s="7">
        <v>1.1803331422462899</v>
      </c>
      <c r="F45" s="7">
        <v>0.22320936164426899</v>
      </c>
      <c r="G45" s="7">
        <v>1.9308340236178301</v>
      </c>
      <c r="H45" s="7">
        <v>1.28477941415636</v>
      </c>
      <c r="I45" s="7">
        <v>0.36541406891171602</v>
      </c>
      <c r="J45" s="7">
        <v>0</v>
      </c>
      <c r="K45" s="7">
        <v>0.62447803058860596</v>
      </c>
    </row>
    <row r="46" spans="1:11" x14ac:dyDescent="0.3">
      <c r="A46" s="8"/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1:11" x14ac:dyDescent="0.3">
      <c r="A47" s="6" t="s">
        <v>62</v>
      </c>
    </row>
    <row r="48" spans="1:11" x14ac:dyDescent="0.3">
      <c r="A48" s="8" t="s">
        <v>44</v>
      </c>
      <c r="B48" s="7">
        <v>21.259808358905801</v>
      </c>
      <c r="C48" s="7">
        <v>8.30860719406631</v>
      </c>
      <c r="D48" s="7">
        <v>18.334969643666199</v>
      </c>
      <c r="E48" s="7">
        <v>22.8437784911027</v>
      </c>
      <c r="F48" s="7">
        <v>18.202151916730202</v>
      </c>
      <c r="G48" s="7">
        <v>12.474816354993299</v>
      </c>
      <c r="H48" s="7">
        <v>12.2653988467393</v>
      </c>
      <c r="I48" s="7">
        <v>30.476045648922099</v>
      </c>
      <c r="J48" s="7">
        <v>20.6441748846383</v>
      </c>
      <c r="K48" s="7">
        <v>20.450896621689299</v>
      </c>
    </row>
    <row r="49" spans="1:11" x14ac:dyDescent="0.3">
      <c r="A49" s="8" t="s">
        <v>45</v>
      </c>
      <c r="B49" s="7">
        <v>45.197099473300902</v>
      </c>
      <c r="C49" s="7">
        <v>47.003324490187197</v>
      </c>
      <c r="D49" s="7">
        <v>52.591062305801401</v>
      </c>
      <c r="E49" s="7">
        <v>48.762350161314998</v>
      </c>
      <c r="F49" s="7">
        <v>49.765328986024002</v>
      </c>
      <c r="G49" s="7">
        <v>51.745113041272297</v>
      </c>
      <c r="H49" s="7">
        <v>46.194491013418101</v>
      </c>
      <c r="I49" s="7">
        <v>43.513749511504301</v>
      </c>
      <c r="J49" s="7">
        <v>47.3363279868219</v>
      </c>
      <c r="K49" s="7">
        <v>47.205805279925599</v>
      </c>
    </row>
    <row r="50" spans="1:11" x14ac:dyDescent="0.3">
      <c r="A50" s="8" t="s">
        <v>46</v>
      </c>
      <c r="B50" s="7">
        <v>25.368321268052298</v>
      </c>
      <c r="C50" s="7">
        <v>30.7446373964797</v>
      </c>
      <c r="D50" s="7">
        <v>19.6438773621542</v>
      </c>
      <c r="E50" s="7">
        <v>21.3669527015761</v>
      </c>
      <c r="F50" s="7">
        <v>23.040744293877999</v>
      </c>
      <c r="G50" s="7">
        <v>26.627779575001199</v>
      </c>
      <c r="H50" s="7">
        <v>27.6087335705502</v>
      </c>
      <c r="I50" s="7">
        <v>18.130585002676899</v>
      </c>
      <c r="J50" s="7">
        <v>22.432296251053799</v>
      </c>
      <c r="K50" s="7">
        <v>23.169973226406299</v>
      </c>
    </row>
    <row r="51" spans="1:11" x14ac:dyDescent="0.3">
      <c r="A51" s="8" t="s">
        <v>47</v>
      </c>
      <c r="B51" s="7">
        <v>8.1747708997410005</v>
      </c>
      <c r="C51" s="7">
        <v>13.943430919266801</v>
      </c>
      <c r="D51" s="7">
        <v>9.4300906883781508</v>
      </c>
      <c r="E51" s="7">
        <v>7.0269186460061697</v>
      </c>
      <c r="F51" s="7">
        <v>8.9917748033678606</v>
      </c>
      <c r="G51" s="7">
        <v>9.1522910287332699</v>
      </c>
      <c r="H51" s="7">
        <v>13.931376569292301</v>
      </c>
      <c r="I51" s="7">
        <v>7.8796198368967403</v>
      </c>
      <c r="J51" s="7">
        <v>9.5872008774859996</v>
      </c>
      <c r="K51" s="7">
        <v>9.1733248719787994</v>
      </c>
    </row>
    <row r="52" spans="1:11" x14ac:dyDescent="0.3">
      <c r="A52" s="8"/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1:11" x14ac:dyDescent="0.3">
      <c r="A53" s="6" t="s">
        <v>63</v>
      </c>
    </row>
    <row r="54" spans="1:11" x14ac:dyDescent="0.3">
      <c r="A54" s="8" t="s">
        <v>44</v>
      </c>
      <c r="B54" s="7">
        <v>42.7500119789403</v>
      </c>
      <c r="C54" s="7">
        <v>22.472581745929698</v>
      </c>
      <c r="D54" s="7">
        <v>52.773106132828197</v>
      </c>
      <c r="E54" s="7">
        <v>55.3661695685892</v>
      </c>
      <c r="F54" s="7">
        <v>34.877606393287103</v>
      </c>
      <c r="G54" s="7">
        <v>43.990885264557697</v>
      </c>
      <c r="H54" s="7">
        <v>41.7688744403981</v>
      </c>
      <c r="I54" s="7">
        <v>52.0765224583389</v>
      </c>
      <c r="J54" s="7">
        <v>38.712025378475701</v>
      </c>
      <c r="K54" s="7">
        <v>45.709133993354897</v>
      </c>
    </row>
    <row r="55" spans="1:11" x14ac:dyDescent="0.3">
      <c r="A55" s="8" t="s">
        <v>45</v>
      </c>
      <c r="B55" s="7">
        <v>40.510902448370203</v>
      </c>
      <c r="C55" s="7">
        <v>49.448143949614398</v>
      </c>
      <c r="D55" s="7">
        <v>35.030885810812599</v>
      </c>
      <c r="E55" s="7">
        <v>31.848860684476701</v>
      </c>
      <c r="F55" s="7">
        <v>37.902486691597197</v>
      </c>
      <c r="G55" s="7">
        <v>40.577292898466801</v>
      </c>
      <c r="H55" s="7">
        <v>41.1105897706543</v>
      </c>
      <c r="I55" s="7">
        <v>31.445039540368299</v>
      </c>
      <c r="J55" s="7">
        <v>34.496537139103403</v>
      </c>
      <c r="K55" s="7">
        <v>36.366425995681603</v>
      </c>
    </row>
    <row r="56" spans="1:11" x14ac:dyDescent="0.3">
      <c r="A56" s="8" t="s">
        <v>46</v>
      </c>
      <c r="B56" s="7">
        <v>12.7952570159865</v>
      </c>
      <c r="C56" s="7">
        <v>22.301499414074598</v>
      </c>
      <c r="D56" s="7">
        <v>8.45995547714287</v>
      </c>
      <c r="E56" s="7">
        <v>9.4810255924904201</v>
      </c>
      <c r="F56" s="7">
        <v>18.864630978529998</v>
      </c>
      <c r="G56" s="7">
        <v>13.302766836852999</v>
      </c>
      <c r="H56" s="7">
        <v>13.013270700072299</v>
      </c>
      <c r="I56" s="7">
        <v>12.061037078149001</v>
      </c>
      <c r="J56" s="7">
        <v>17.399772730868602</v>
      </c>
      <c r="K56" s="7">
        <v>12.617155141288199</v>
      </c>
    </row>
    <row r="57" spans="1:11" x14ac:dyDescent="0.3">
      <c r="A57" s="8" t="s">
        <v>47</v>
      </c>
      <c r="B57" s="7">
        <v>3.94382855670298</v>
      </c>
      <c r="C57" s="7">
        <v>5.7777748903813198</v>
      </c>
      <c r="D57" s="7">
        <v>3.73605257921625</v>
      </c>
      <c r="E57" s="7">
        <v>3.3039441544435899</v>
      </c>
      <c r="F57" s="7">
        <v>8.3552759365856897</v>
      </c>
      <c r="G57" s="7">
        <v>2.1290550001224902</v>
      </c>
      <c r="H57" s="7">
        <v>4.1072650888753399</v>
      </c>
      <c r="I57" s="7">
        <v>4.4174009231437603</v>
      </c>
      <c r="J57" s="7">
        <v>9.3916647515523906</v>
      </c>
      <c r="K57" s="7">
        <v>5.3072848696752102</v>
      </c>
    </row>
    <row r="58" spans="1:11" x14ac:dyDescent="0.3">
      <c r="A58" s="8"/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1:11" x14ac:dyDescent="0.3">
      <c r="A59" s="6" t="s">
        <v>64</v>
      </c>
    </row>
    <row r="60" spans="1:11" x14ac:dyDescent="0.3">
      <c r="A60" s="8" t="s">
        <v>44</v>
      </c>
      <c r="B60" s="7">
        <v>35.582547727642797</v>
      </c>
      <c r="C60" s="7">
        <v>24.471587255735599</v>
      </c>
      <c r="D60" s="7">
        <v>49.944900080696499</v>
      </c>
      <c r="E60" s="7">
        <v>44.054041266112101</v>
      </c>
      <c r="F60" s="7">
        <v>43.592763787285598</v>
      </c>
      <c r="G60" s="7">
        <v>33.353801733662301</v>
      </c>
      <c r="H60" s="7">
        <v>27.888777076785701</v>
      </c>
      <c r="I60" s="7">
        <v>50.890931376742301</v>
      </c>
      <c r="J60" s="7">
        <v>35.277900897130898</v>
      </c>
      <c r="K60" s="7">
        <v>40.325870319871399</v>
      </c>
    </row>
    <row r="61" spans="1:11" x14ac:dyDescent="0.3">
      <c r="A61" s="8" t="s">
        <v>45</v>
      </c>
      <c r="B61" s="7">
        <v>43.297688445092497</v>
      </c>
      <c r="C61" s="7">
        <v>47.314425613005703</v>
      </c>
      <c r="D61" s="7">
        <v>33.857403629255202</v>
      </c>
      <c r="E61" s="7">
        <v>38.4438973928916</v>
      </c>
      <c r="F61" s="7">
        <v>38.295326938726902</v>
      </c>
      <c r="G61" s="7">
        <v>47.438175202235897</v>
      </c>
      <c r="H61" s="7">
        <v>48.974217659626603</v>
      </c>
      <c r="I61" s="7">
        <v>35.816835840741902</v>
      </c>
      <c r="J61" s="7">
        <v>36.751340668457701</v>
      </c>
      <c r="K61" s="7">
        <v>40.052890163762001</v>
      </c>
    </row>
    <row r="62" spans="1:11" x14ac:dyDescent="0.3">
      <c r="A62" s="8" t="s">
        <v>46</v>
      </c>
      <c r="B62" s="7">
        <v>17.251214467396199</v>
      </c>
      <c r="C62" s="7">
        <v>22.3021640500722</v>
      </c>
      <c r="D62" s="7">
        <v>12.611256965096301</v>
      </c>
      <c r="E62" s="7">
        <v>15.0583428125446</v>
      </c>
      <c r="F62" s="7">
        <v>13.628182880258899</v>
      </c>
      <c r="G62" s="7">
        <v>15.298451039505199</v>
      </c>
      <c r="H62" s="7">
        <v>18.622863427584299</v>
      </c>
      <c r="I62" s="7">
        <v>9.8195084434181101</v>
      </c>
      <c r="J62" s="7">
        <v>20.845920789897502</v>
      </c>
      <c r="K62" s="7">
        <v>15.329350398933601</v>
      </c>
    </row>
    <row r="63" spans="1:11" x14ac:dyDescent="0.3">
      <c r="A63" s="8" t="s">
        <v>47</v>
      </c>
      <c r="B63" s="7">
        <v>3.8685493598684699</v>
      </c>
      <c r="C63" s="7">
        <v>5.91182308118651</v>
      </c>
      <c r="D63" s="7">
        <v>3.5864393249520101</v>
      </c>
      <c r="E63" s="7">
        <v>2.4437185284516199</v>
      </c>
      <c r="F63" s="7">
        <v>4.4837263937285199</v>
      </c>
      <c r="G63" s="7">
        <v>3.90957202459655</v>
      </c>
      <c r="H63" s="7">
        <v>4.5141418360033496</v>
      </c>
      <c r="I63" s="7">
        <v>3.47272433909776</v>
      </c>
      <c r="J63" s="7">
        <v>7.1248376445138701</v>
      </c>
      <c r="K63" s="7">
        <v>4.2918891174329596</v>
      </c>
    </row>
    <row r="64" spans="1:11" x14ac:dyDescent="0.3">
      <c r="A64" s="8"/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1:11" x14ac:dyDescent="0.3">
      <c r="A65" s="6" t="s">
        <v>61</v>
      </c>
    </row>
    <row r="66" spans="1:11" x14ac:dyDescent="0.3">
      <c r="A66" s="8" t="s">
        <v>44</v>
      </c>
      <c r="B66" s="7">
        <v>72.066800994811402</v>
      </c>
      <c r="C66" s="7">
        <v>51.363842278337998</v>
      </c>
      <c r="D66" s="7">
        <v>68.525155846380997</v>
      </c>
      <c r="E66" s="7">
        <v>76.912469627142698</v>
      </c>
      <c r="F66" s="7">
        <v>73.525206571496497</v>
      </c>
      <c r="G66" s="7">
        <v>49.471443023030503</v>
      </c>
      <c r="H66" s="7">
        <v>55.0844398240788</v>
      </c>
      <c r="I66" s="7">
        <v>75.622115857472295</v>
      </c>
      <c r="J66" s="7">
        <v>72.546223548463203</v>
      </c>
      <c r="K66" s="7">
        <v>68.483434475695603</v>
      </c>
    </row>
    <row r="67" spans="1:11" x14ac:dyDescent="0.3">
      <c r="A67" s="8" t="s">
        <v>45</v>
      </c>
      <c r="B67" s="7">
        <v>19.0470663657423</v>
      </c>
      <c r="C67" s="7">
        <v>33.734492727430698</v>
      </c>
      <c r="D67" s="7">
        <v>17.933459862443499</v>
      </c>
      <c r="E67" s="7">
        <v>16.5703978268706</v>
      </c>
      <c r="F67" s="7">
        <v>17.055846499227101</v>
      </c>
      <c r="G67" s="7">
        <v>38.331903418247599</v>
      </c>
      <c r="H67" s="7">
        <v>33.4613627772735</v>
      </c>
      <c r="I67" s="7">
        <v>16.792615270490199</v>
      </c>
      <c r="J67" s="7">
        <v>18.0724708199144</v>
      </c>
      <c r="K67" s="7">
        <v>20.5405308909117</v>
      </c>
    </row>
    <row r="68" spans="1:11" x14ac:dyDescent="0.3">
      <c r="A68" s="8" t="s">
        <v>46</v>
      </c>
      <c r="B68" s="7">
        <v>6.7730971339004702</v>
      </c>
      <c r="C68" s="7">
        <v>10.8107342438655</v>
      </c>
      <c r="D68" s="7">
        <v>10.170394626347999</v>
      </c>
      <c r="E68" s="7">
        <v>5.1024528971109904</v>
      </c>
      <c r="F68" s="7">
        <v>6.9472655669207501</v>
      </c>
      <c r="G68" s="7">
        <v>10.7307911460644</v>
      </c>
      <c r="H68" s="7">
        <v>7.81802379905817</v>
      </c>
      <c r="I68" s="7">
        <v>5.7856119337262903</v>
      </c>
      <c r="J68" s="7">
        <v>6.1519840752810397</v>
      </c>
      <c r="K68" s="7">
        <v>8.0594318599011494</v>
      </c>
    </row>
    <row r="69" spans="1:11" x14ac:dyDescent="0.3">
      <c r="A69" s="8" t="s">
        <v>47</v>
      </c>
      <c r="B69" s="7">
        <v>2.1130355055457999</v>
      </c>
      <c r="C69" s="7">
        <v>4.0909307503658203</v>
      </c>
      <c r="D69" s="7">
        <v>3.3709896648275199</v>
      </c>
      <c r="E69" s="7">
        <v>1.41467964887575</v>
      </c>
      <c r="F69" s="7">
        <v>2.4716813623556799</v>
      </c>
      <c r="G69" s="7">
        <v>1.4658624126574999</v>
      </c>
      <c r="H69" s="7">
        <v>3.6361735995894402</v>
      </c>
      <c r="I69" s="7">
        <v>1.7996569383112599</v>
      </c>
      <c r="J69" s="7">
        <v>3.22932155634139</v>
      </c>
      <c r="K69" s="7">
        <v>2.9166027734915398</v>
      </c>
    </row>
    <row r="70" spans="1:11" x14ac:dyDescent="0.3">
      <c r="A70" s="8"/>
      <c r="B70" s="7"/>
      <c r="C70" s="7"/>
      <c r="D70" s="7"/>
      <c r="E70" s="7"/>
      <c r="F70" s="7"/>
      <c r="G70" s="7"/>
      <c r="H70" s="7"/>
      <c r="I70" s="7"/>
      <c r="J70" s="7"/>
      <c r="K70" s="7"/>
    </row>
    <row r="71" spans="1:11" x14ac:dyDescent="0.3">
      <c r="A71" s="6" t="s">
        <v>65</v>
      </c>
    </row>
    <row r="72" spans="1:11" x14ac:dyDescent="0.3">
      <c r="A72" s="8" t="s">
        <v>66</v>
      </c>
      <c r="B72" s="7">
        <v>6.7345583048730902</v>
      </c>
      <c r="C72" s="7">
        <v>3.78461786368397</v>
      </c>
      <c r="D72" s="7">
        <v>12.720073473537299</v>
      </c>
      <c r="E72" s="7">
        <v>9.5796528516805601</v>
      </c>
      <c r="F72" s="7">
        <v>8.7741547180954207</v>
      </c>
      <c r="G72" s="7">
        <v>5.5766730240384499</v>
      </c>
      <c r="H72" s="7">
        <v>5.7063309682857399</v>
      </c>
      <c r="I72" s="7">
        <v>18.732624877959701</v>
      </c>
      <c r="J72" s="7">
        <v>8.2119405031961694</v>
      </c>
      <c r="K72" s="7">
        <v>9.6069705498562907</v>
      </c>
    </row>
    <row r="73" spans="1:11" x14ac:dyDescent="0.3">
      <c r="A73" s="8" t="s">
        <v>67</v>
      </c>
      <c r="B73" s="7">
        <v>5.9364386589366998</v>
      </c>
      <c r="C73" s="7">
        <v>4.2873058848927199</v>
      </c>
      <c r="D73" s="7">
        <v>9.6866837856449806</v>
      </c>
      <c r="E73" s="7">
        <v>7.9494173369418704</v>
      </c>
      <c r="F73" s="7">
        <v>8.2498628288822804</v>
      </c>
      <c r="G73" s="7">
        <v>6.5075353366183597</v>
      </c>
      <c r="H73" s="7">
        <v>5.1118921484403197</v>
      </c>
      <c r="I73" s="7">
        <v>6.9727370048431601</v>
      </c>
      <c r="J73" s="7">
        <v>8.3296034849873806</v>
      </c>
      <c r="K73" s="7">
        <v>6.95903595420614</v>
      </c>
    </row>
    <row r="74" spans="1:11" x14ac:dyDescent="0.3">
      <c r="A74" s="8" t="s">
        <v>68</v>
      </c>
      <c r="B74" s="7">
        <v>10.045461600270301</v>
      </c>
      <c r="C74" s="7">
        <v>9.2537557793302998</v>
      </c>
      <c r="D74" s="7">
        <v>12.494470953749801</v>
      </c>
      <c r="E74" s="7">
        <v>12.6177648263247</v>
      </c>
      <c r="F74" s="7">
        <v>10.7804385640947</v>
      </c>
      <c r="G74" s="7">
        <v>14.024323088006801</v>
      </c>
      <c r="H74" s="7">
        <v>10.3655932663595</v>
      </c>
      <c r="I74" s="7">
        <v>9.91780667259032</v>
      </c>
      <c r="J74" s="7">
        <v>8.7945080652794108</v>
      </c>
      <c r="K74" s="7">
        <v>10.431917595172401</v>
      </c>
    </row>
    <row r="75" spans="1:11" x14ac:dyDescent="0.3">
      <c r="A75" s="8" t="s">
        <v>69</v>
      </c>
      <c r="B75" s="7">
        <v>14.2407774472524</v>
      </c>
      <c r="C75" s="7">
        <v>13.463481184193601</v>
      </c>
      <c r="D75" s="7">
        <v>13.856662331311799</v>
      </c>
      <c r="E75" s="7">
        <v>14.0690078299871</v>
      </c>
      <c r="F75" s="7">
        <v>11.9896325102383</v>
      </c>
      <c r="G75" s="7">
        <v>14.819959083176901</v>
      </c>
      <c r="H75" s="7">
        <v>14.6985002783172</v>
      </c>
      <c r="I75" s="7">
        <v>9.8027461310576403</v>
      </c>
      <c r="J75" s="7">
        <v>10.3121735096228</v>
      </c>
      <c r="K75" s="7">
        <v>13.782587730514701</v>
      </c>
    </row>
    <row r="76" spans="1:11" x14ac:dyDescent="0.3">
      <c r="A76" s="8" t="s">
        <v>70</v>
      </c>
      <c r="B76" s="7">
        <v>8.5420624227345492</v>
      </c>
      <c r="C76" s="7">
        <v>9.6254426762947904</v>
      </c>
      <c r="D76" s="7">
        <v>8.2347353050379404</v>
      </c>
      <c r="E76" s="7">
        <v>10.327892449422601</v>
      </c>
      <c r="F76" s="7">
        <v>8.5114497598072898</v>
      </c>
      <c r="G76" s="7">
        <v>11.120009722914199</v>
      </c>
      <c r="H76" s="7">
        <v>8.2280715709283303</v>
      </c>
      <c r="I76" s="7">
        <v>11.0723027673128</v>
      </c>
      <c r="J76" s="7">
        <v>8.3679714282806597</v>
      </c>
      <c r="K76" s="7">
        <v>9.4544729750481302</v>
      </c>
    </row>
    <row r="77" spans="1:11" x14ac:dyDescent="0.3">
      <c r="A77" s="8" t="s">
        <v>71</v>
      </c>
      <c r="B77" s="7">
        <v>19.405534574512199</v>
      </c>
      <c r="C77" s="7">
        <v>17.682024198595499</v>
      </c>
      <c r="D77" s="7">
        <v>15.161395306450601</v>
      </c>
      <c r="E77" s="7">
        <v>17.151876260990299</v>
      </c>
      <c r="F77" s="7">
        <v>18.282364177919</v>
      </c>
      <c r="G77" s="7">
        <v>14.941628607948701</v>
      </c>
      <c r="H77" s="7">
        <v>16.220188822151702</v>
      </c>
      <c r="I77" s="7">
        <v>18.352228654793201</v>
      </c>
      <c r="J77" s="7">
        <v>16.197947189310401</v>
      </c>
      <c r="K77" s="7">
        <v>16.619013832833001</v>
      </c>
    </row>
    <row r="78" spans="1:11" x14ac:dyDescent="0.3">
      <c r="A78" s="8" t="s">
        <v>72</v>
      </c>
      <c r="B78" s="7">
        <v>11.3447002965701</v>
      </c>
      <c r="C78" s="7">
        <v>13.5725256257998</v>
      </c>
      <c r="D78" s="7">
        <v>9.1464126675315303</v>
      </c>
      <c r="E78" s="7">
        <v>10.083970285621801</v>
      </c>
      <c r="F78" s="7">
        <v>8.2541503788784905</v>
      </c>
      <c r="G78" s="7">
        <v>9.9737010118228309</v>
      </c>
      <c r="H78" s="7">
        <v>12.7812144417141</v>
      </c>
      <c r="I78" s="7">
        <v>7.1048909380000103</v>
      </c>
      <c r="J78" s="7">
        <v>11.191563698802399</v>
      </c>
      <c r="K78" s="7">
        <v>10.2177923820418</v>
      </c>
    </row>
    <row r="79" spans="1:11" x14ac:dyDescent="0.3">
      <c r="A79" s="8" t="s">
        <v>73</v>
      </c>
      <c r="B79" s="7">
        <v>13.0420047301432</v>
      </c>
      <c r="C79" s="7">
        <v>14.4083677917064</v>
      </c>
      <c r="D79" s="7">
        <v>10.962794820470201</v>
      </c>
      <c r="E79" s="7">
        <v>9.5456341126495303</v>
      </c>
      <c r="F79" s="7">
        <v>11.7835920050564</v>
      </c>
      <c r="G79" s="7">
        <v>13.990368414305401</v>
      </c>
      <c r="H79" s="7">
        <v>15.945757893954299</v>
      </c>
      <c r="I79" s="7">
        <v>8.5994520601437401</v>
      </c>
      <c r="J79" s="7">
        <v>13.041045577585299</v>
      </c>
      <c r="K79" s="7">
        <v>12.082672004778701</v>
      </c>
    </row>
    <row r="80" spans="1:11" x14ac:dyDescent="0.3">
      <c r="A80" s="8" t="s">
        <v>74</v>
      </c>
      <c r="B80" s="7">
        <v>7.4462266166236102</v>
      </c>
      <c r="C80" s="7">
        <v>10.9207920024951</v>
      </c>
      <c r="D80" s="7">
        <v>6.2876715693507403</v>
      </c>
      <c r="E80" s="7">
        <v>6.3760424657820796</v>
      </c>
      <c r="F80" s="7">
        <v>10.082650713631001</v>
      </c>
      <c r="G80" s="7">
        <v>7.1614764379991902</v>
      </c>
      <c r="H80" s="7">
        <v>7.89214030847124</v>
      </c>
      <c r="I80" s="7">
        <v>6.6530233233855398</v>
      </c>
      <c r="J80" s="7">
        <v>11.019568327349299</v>
      </c>
      <c r="K80" s="7">
        <v>7.7470063722537104</v>
      </c>
    </row>
    <row r="81" spans="1:11" x14ac:dyDescent="0.3">
      <c r="A81" s="8" t="s">
        <v>75</v>
      </c>
      <c r="B81" s="7">
        <v>2.1176073620462601</v>
      </c>
      <c r="C81" s="7">
        <v>2.4399452777177002</v>
      </c>
      <c r="D81" s="7">
        <v>1.1698611219222199</v>
      </c>
      <c r="E81" s="7">
        <v>1.74895943685763</v>
      </c>
      <c r="F81" s="7">
        <v>2.37209035302077</v>
      </c>
      <c r="G81" s="7">
        <v>1.6429823756236801</v>
      </c>
      <c r="H81" s="7">
        <v>2.2978017085136599</v>
      </c>
      <c r="I81" s="7">
        <v>1.5484812326233399</v>
      </c>
      <c r="J81" s="7">
        <v>2.79192170921322</v>
      </c>
      <c r="K81" s="7">
        <v>2.03533735178909</v>
      </c>
    </row>
    <row r="82" spans="1:11" x14ac:dyDescent="0.3">
      <c r="A82" s="8" t="s">
        <v>76</v>
      </c>
      <c r="B82" s="7">
        <v>1.14462798603765</v>
      </c>
      <c r="C82" s="7">
        <v>0.56174171529003702</v>
      </c>
      <c r="D82" s="7">
        <v>0.27923866499291</v>
      </c>
      <c r="E82" s="7">
        <v>0.54978214374173295</v>
      </c>
      <c r="F82" s="7">
        <v>0.91961399037638503</v>
      </c>
      <c r="G82" s="7">
        <v>0.24134289754541999</v>
      </c>
      <c r="H82" s="7">
        <v>0.75250859286396998</v>
      </c>
      <c r="I82" s="7">
        <v>1.2437063372906101</v>
      </c>
      <c r="J82" s="7">
        <v>1.74175650637312</v>
      </c>
      <c r="K82" s="7">
        <v>1.06319325150608</v>
      </c>
    </row>
    <row r="83" spans="1:11" x14ac:dyDescent="0.3">
      <c r="A83" s="8"/>
      <c r="B83" s="7"/>
      <c r="C83" s="7"/>
      <c r="D83" s="7"/>
      <c r="E83" s="7"/>
      <c r="F83" s="7"/>
      <c r="G83" s="7"/>
      <c r="H83" s="7"/>
      <c r="I83" s="7"/>
      <c r="J83" s="7"/>
      <c r="K83" s="7"/>
    </row>
    <row r="84" spans="1:11" x14ac:dyDescent="0.3">
      <c r="A84" s="10" t="s">
        <v>77</v>
      </c>
      <c r="B84" s="7">
        <v>35.095166991420903</v>
      </c>
      <c r="C84" s="7">
        <v>41.903372413009102</v>
      </c>
      <c r="D84" s="7">
        <v>27.845978844267499</v>
      </c>
      <c r="E84" s="7">
        <v>28.304388444652801</v>
      </c>
      <c r="F84" s="7">
        <v>33.412097440963102</v>
      </c>
      <c r="G84" s="7">
        <v>33.0098711372965</v>
      </c>
      <c r="H84" s="7">
        <v>39.669422945517198</v>
      </c>
      <c r="I84" s="7">
        <v>25.149553891443201</v>
      </c>
      <c r="J84" s="7">
        <v>39.785855819323203</v>
      </c>
      <c r="K84" s="7">
        <v>33.146001362369397</v>
      </c>
    </row>
    <row r="85" spans="1:11" x14ac:dyDescent="0.3">
      <c r="A85" s="8"/>
      <c r="B85" s="7"/>
      <c r="C85" s="7"/>
      <c r="D85" s="7"/>
      <c r="E85" s="7"/>
      <c r="F85" s="7"/>
      <c r="G85" s="7"/>
      <c r="H85" s="7"/>
      <c r="I85" s="7"/>
      <c r="J85" s="7"/>
      <c r="K85" s="7"/>
    </row>
    <row r="86" spans="1:11" x14ac:dyDescent="0.3">
      <c r="A86" s="6" t="s">
        <v>78</v>
      </c>
    </row>
    <row r="87" spans="1:11" x14ac:dyDescent="0.3">
      <c r="A87" s="8" t="s">
        <v>79</v>
      </c>
      <c r="B87" s="7">
        <v>50.091831803188001</v>
      </c>
      <c r="C87" s="7">
        <v>51.041156824646698</v>
      </c>
      <c r="D87" s="7">
        <v>35.033618057613197</v>
      </c>
      <c r="E87" s="7">
        <v>47.281422002675299</v>
      </c>
      <c r="F87" s="7">
        <v>26.7567614854147</v>
      </c>
      <c r="G87" s="7">
        <v>49.466789828444703</v>
      </c>
      <c r="H87" s="7">
        <v>51.824231175302998</v>
      </c>
      <c r="I87" s="7">
        <v>30.080576297269101</v>
      </c>
      <c r="J87" s="7">
        <v>47.003304298443098</v>
      </c>
      <c r="K87" s="7">
        <v>44.878095066693</v>
      </c>
    </row>
    <row r="88" spans="1:11" x14ac:dyDescent="0.3">
      <c r="A88" s="8" t="s">
        <v>80</v>
      </c>
      <c r="B88" s="7">
        <v>61.770654782408698</v>
      </c>
      <c r="C88" s="7">
        <v>72.074265595054399</v>
      </c>
      <c r="D88" s="7">
        <v>55.4735244882066</v>
      </c>
      <c r="E88" s="7">
        <v>51.352856272425498</v>
      </c>
      <c r="F88" s="7">
        <v>51.698562058218599</v>
      </c>
      <c r="G88" s="7">
        <v>61.0858682419872</v>
      </c>
      <c r="H88" s="7">
        <v>66.4805833738654</v>
      </c>
      <c r="I88" s="7">
        <v>48.562555584234097</v>
      </c>
      <c r="J88" s="7">
        <v>67.601321643331303</v>
      </c>
      <c r="K88" s="7">
        <v>57.836974165533398</v>
      </c>
    </row>
    <row r="89" spans="1:11" x14ac:dyDescent="0.3">
      <c r="A89" s="8" t="s">
        <v>81</v>
      </c>
      <c r="B89" s="7">
        <v>38.878470942349999</v>
      </c>
      <c r="C89" s="7">
        <v>35.332566300897803</v>
      </c>
      <c r="D89" s="7">
        <v>34.696908400193898</v>
      </c>
      <c r="E89" s="7">
        <v>44.630333493456703</v>
      </c>
      <c r="F89" s="7">
        <v>42.004350537016698</v>
      </c>
      <c r="G89" s="7">
        <v>43.986348646092097</v>
      </c>
      <c r="H89" s="7">
        <v>34.377150880842599</v>
      </c>
      <c r="I89" s="7">
        <v>43.628449724345799</v>
      </c>
      <c r="J89" s="7">
        <v>31.261837031397199</v>
      </c>
      <c r="K89" s="7">
        <v>40.260427763421802</v>
      </c>
    </row>
    <row r="90" spans="1:11" x14ac:dyDescent="0.3">
      <c r="A90" s="8"/>
      <c r="B90" s="7"/>
      <c r="C90" s="7"/>
      <c r="D90" s="7"/>
      <c r="E90" s="7"/>
      <c r="F90" s="7"/>
      <c r="G90" s="7"/>
      <c r="H90" s="7"/>
      <c r="I90" s="7"/>
      <c r="J90" s="7"/>
      <c r="K90" s="7"/>
    </row>
    <row r="91" spans="1:11" x14ac:dyDescent="0.3">
      <c r="A91" s="6" t="s">
        <v>82</v>
      </c>
    </row>
    <row r="92" spans="1:11" x14ac:dyDescent="0.3">
      <c r="A92" s="8" t="s">
        <v>40</v>
      </c>
      <c r="B92" s="7">
        <v>4.7021429281027496</v>
      </c>
      <c r="C92" s="7">
        <v>1.46892749206604</v>
      </c>
      <c r="D92" s="7">
        <v>2.3174977544541799</v>
      </c>
      <c r="E92" s="7">
        <v>2.6242164227633</v>
      </c>
      <c r="F92" s="7">
        <v>8.2006858008099304</v>
      </c>
      <c r="G92" s="7">
        <v>1.3197030930867999</v>
      </c>
      <c r="H92" s="7">
        <v>2.93382930585885</v>
      </c>
      <c r="I92" s="7">
        <v>10.320570850610199</v>
      </c>
      <c r="J92" s="7">
        <v>3.8309900002107899</v>
      </c>
      <c r="K92" s="7">
        <v>3.9148845318204502</v>
      </c>
    </row>
    <row r="93" spans="1:11" x14ac:dyDescent="0.3">
      <c r="A93" s="8" t="s">
        <v>41</v>
      </c>
      <c r="B93" s="7">
        <v>10.751782514936901</v>
      </c>
      <c r="C93" s="7">
        <v>7.21468176453876</v>
      </c>
      <c r="D93" s="7">
        <v>4.9092849042865696</v>
      </c>
      <c r="E93" s="7">
        <v>10.165470540572199</v>
      </c>
      <c r="F93" s="7">
        <v>17.4590700997277</v>
      </c>
      <c r="G93" s="7">
        <v>6.9649422641779299</v>
      </c>
      <c r="H93" s="7">
        <v>6.13455253049134</v>
      </c>
      <c r="I93" s="7">
        <v>11.665383422391301</v>
      </c>
      <c r="J93" s="7">
        <v>6.6942473835163403</v>
      </c>
      <c r="K93" s="7">
        <v>8.8502904251635393</v>
      </c>
    </row>
    <row r="94" spans="1:11" x14ac:dyDescent="0.3">
      <c r="A94" s="8" t="s">
        <v>42</v>
      </c>
      <c r="B94" s="7">
        <v>43.573684222971899</v>
      </c>
      <c r="C94" s="7">
        <v>48.5255372049483</v>
      </c>
      <c r="D94" s="7">
        <v>35.0637418119098</v>
      </c>
      <c r="E94" s="7">
        <v>40.6925916166593</v>
      </c>
      <c r="F94" s="7">
        <v>42.165456067687003</v>
      </c>
      <c r="G94" s="7">
        <v>44.7671229863627</v>
      </c>
      <c r="H94" s="7">
        <v>39.127180573996597</v>
      </c>
      <c r="I94" s="7">
        <v>37.8800805538175</v>
      </c>
      <c r="J94" s="7">
        <v>39.623689414430203</v>
      </c>
      <c r="K94" s="7">
        <v>39.652200673144399</v>
      </c>
    </row>
    <row r="95" spans="1:11" x14ac:dyDescent="0.3">
      <c r="A95" s="8" t="s">
        <v>43</v>
      </c>
      <c r="B95" s="7">
        <v>40.9723903339884</v>
      </c>
      <c r="C95" s="7">
        <v>42.790853538446903</v>
      </c>
      <c r="D95" s="7">
        <v>57.709475529349398</v>
      </c>
      <c r="E95" s="7">
        <v>46.517721420005202</v>
      </c>
      <c r="F95" s="7">
        <v>32.1747880317754</v>
      </c>
      <c r="G95" s="7">
        <v>46.948231656372599</v>
      </c>
      <c r="H95" s="7">
        <v>51.804437589653197</v>
      </c>
      <c r="I95" s="7">
        <v>40.133965173181103</v>
      </c>
      <c r="J95" s="7">
        <v>49.851073201842702</v>
      </c>
      <c r="K95" s="7">
        <v>47.582624369871603</v>
      </c>
    </row>
    <row r="96" spans="1:11" x14ac:dyDescent="0.3">
      <c r="A96" s="8"/>
      <c r="B96" s="7"/>
      <c r="C96" s="7"/>
      <c r="D96" s="7"/>
      <c r="E96" s="7"/>
      <c r="F96" s="7"/>
      <c r="G96" s="7"/>
      <c r="H96" s="7"/>
      <c r="I96" s="7"/>
      <c r="J96" s="7"/>
      <c r="K96" s="7"/>
    </row>
    <row r="97" spans="1:11" x14ac:dyDescent="0.3">
      <c r="A97" s="6" t="s">
        <v>83</v>
      </c>
    </row>
    <row r="98" spans="1:11" x14ac:dyDescent="0.3">
      <c r="A98" s="8" t="s">
        <v>40</v>
      </c>
      <c r="B98" s="7">
        <v>3.3617376227035498</v>
      </c>
      <c r="C98" s="7">
        <v>1.43288299967601</v>
      </c>
      <c r="D98" s="7">
        <v>1.7923023219326699</v>
      </c>
      <c r="E98" s="7">
        <v>3.4439739502289601</v>
      </c>
      <c r="F98" s="7">
        <v>8.3889951405692305</v>
      </c>
      <c r="G98" s="7">
        <v>2.4497647127516702</v>
      </c>
      <c r="H98" s="7">
        <v>3.6297000581424901</v>
      </c>
      <c r="I98" s="7">
        <v>12.760430486859599</v>
      </c>
      <c r="J98" s="7">
        <v>4.3512480711181398</v>
      </c>
      <c r="K98" s="7">
        <v>4.12004564906408</v>
      </c>
    </row>
    <row r="99" spans="1:11" x14ac:dyDescent="0.3">
      <c r="A99" s="8" t="s">
        <v>41</v>
      </c>
      <c r="B99" s="7">
        <v>13.0450039449311</v>
      </c>
      <c r="C99" s="7">
        <v>8.7436345674477902</v>
      </c>
      <c r="D99" s="7">
        <v>6.3498633309409298</v>
      </c>
      <c r="E99" s="7">
        <v>11.918434919667501</v>
      </c>
      <c r="F99" s="7">
        <v>19.106244388215199</v>
      </c>
      <c r="G99" s="7">
        <v>11.4650371490818</v>
      </c>
      <c r="H99" s="7">
        <v>9.0330749608893903</v>
      </c>
      <c r="I99" s="7">
        <v>15.4035719582056</v>
      </c>
      <c r="J99" s="7">
        <v>10.610865259085701</v>
      </c>
      <c r="K99" s="7">
        <v>11.7270887884307</v>
      </c>
    </row>
    <row r="100" spans="1:11" x14ac:dyDescent="0.3">
      <c r="A100" s="8" t="s">
        <v>42</v>
      </c>
      <c r="B100" s="7">
        <v>45.968829963214901</v>
      </c>
      <c r="C100" s="7">
        <v>48.3976775351843</v>
      </c>
      <c r="D100" s="7">
        <v>35.226004925030303</v>
      </c>
      <c r="E100" s="7">
        <v>40.416811853067799</v>
      </c>
      <c r="F100" s="7">
        <v>41.535058889614703</v>
      </c>
      <c r="G100" s="7">
        <v>45.143238488301101</v>
      </c>
      <c r="H100" s="7">
        <v>42.930513169763302</v>
      </c>
      <c r="I100" s="7">
        <v>37.584555286252503</v>
      </c>
      <c r="J100" s="7">
        <v>41.6906057317834</v>
      </c>
      <c r="K100" s="7">
        <v>40.681287265099698</v>
      </c>
    </row>
    <row r="101" spans="1:11" x14ac:dyDescent="0.3">
      <c r="A101" s="8" t="s">
        <v>43</v>
      </c>
      <c r="B101" s="7">
        <v>37.624428469150402</v>
      </c>
      <c r="C101" s="7">
        <v>41.425804897691897</v>
      </c>
      <c r="D101" s="7">
        <v>56.631829422096096</v>
      </c>
      <c r="E101" s="7">
        <v>44.220779277035703</v>
      </c>
      <c r="F101" s="7">
        <v>30.969701581600901</v>
      </c>
      <c r="G101" s="7">
        <v>40.941959649865403</v>
      </c>
      <c r="H101" s="7">
        <v>44.406711811204801</v>
      </c>
      <c r="I101" s="7">
        <v>34.251442268682297</v>
      </c>
      <c r="J101" s="7">
        <v>43.347280938012801</v>
      </c>
      <c r="K101" s="7">
        <v>43.4715782974055</v>
      </c>
    </row>
    <row r="102" spans="1:11" x14ac:dyDescent="0.3">
      <c r="A102" s="8"/>
      <c r="B102" s="7"/>
      <c r="C102" s="7"/>
      <c r="D102" s="7"/>
      <c r="E102" s="7"/>
      <c r="F102" s="7"/>
      <c r="G102" s="7"/>
      <c r="H102" s="7"/>
      <c r="I102" s="7"/>
      <c r="J102" s="7"/>
      <c r="K102" s="7"/>
    </row>
    <row r="103" spans="1:11" x14ac:dyDescent="0.3">
      <c r="A103" s="6" t="s">
        <v>84</v>
      </c>
    </row>
    <row r="104" spans="1:11" x14ac:dyDescent="0.3">
      <c r="A104" s="8" t="s">
        <v>40</v>
      </c>
      <c r="B104" s="7">
        <v>6.9377316067842303</v>
      </c>
      <c r="C104" s="7">
        <v>4.9330015345228597</v>
      </c>
      <c r="D104" s="7">
        <v>2.0124614275865098</v>
      </c>
      <c r="E104" s="7">
        <v>7.6246110099158901</v>
      </c>
      <c r="F104" s="7">
        <v>13.6718158414737</v>
      </c>
      <c r="G104" s="7">
        <v>3.5217061848500402</v>
      </c>
      <c r="H104" s="7">
        <v>6.4380019227526297</v>
      </c>
      <c r="I104" s="7">
        <v>12.473453966727901</v>
      </c>
      <c r="J104" s="7">
        <v>7.2844258433472504</v>
      </c>
      <c r="K104" s="7">
        <v>7.01256776644047</v>
      </c>
    </row>
    <row r="105" spans="1:11" x14ac:dyDescent="0.3">
      <c r="A105" s="8" t="s">
        <v>41</v>
      </c>
      <c r="B105" s="7">
        <v>15.1483796718412</v>
      </c>
      <c r="C105" s="7">
        <v>20.6412169222722</v>
      </c>
      <c r="D105" s="7">
        <v>7.3433613446931201</v>
      </c>
      <c r="E105" s="7">
        <v>16.312959316100301</v>
      </c>
      <c r="F105" s="7">
        <v>23.345360410989599</v>
      </c>
      <c r="G105" s="7">
        <v>15.5415845882362</v>
      </c>
      <c r="H105" s="7">
        <v>11.6166780460773</v>
      </c>
      <c r="I105" s="7">
        <v>13.8736582132584</v>
      </c>
      <c r="J105" s="7">
        <v>16.772048531393501</v>
      </c>
      <c r="K105" s="7">
        <v>14.525744264544601</v>
      </c>
    </row>
    <row r="106" spans="1:11" x14ac:dyDescent="0.3">
      <c r="A106" s="8" t="s">
        <v>42</v>
      </c>
      <c r="B106" s="7">
        <v>47.820396095111199</v>
      </c>
      <c r="C106" s="7">
        <v>50.5687273225886</v>
      </c>
      <c r="D106" s="7">
        <v>41.722349298753798</v>
      </c>
      <c r="E106" s="7">
        <v>44.043506230709497</v>
      </c>
      <c r="F106" s="7">
        <v>38.241177397913297</v>
      </c>
      <c r="G106" s="7">
        <v>43.786421535701102</v>
      </c>
      <c r="H106" s="7">
        <v>43.383593035730897</v>
      </c>
      <c r="I106" s="7">
        <v>38.105329943649402</v>
      </c>
      <c r="J106" s="7">
        <v>48.9492078001011</v>
      </c>
      <c r="K106" s="7">
        <v>44.446787231966603</v>
      </c>
    </row>
    <row r="107" spans="1:11" x14ac:dyDescent="0.3">
      <c r="A107" s="8" t="s">
        <v>43</v>
      </c>
      <c r="B107" s="7">
        <v>30.093492626263298</v>
      </c>
      <c r="C107" s="7">
        <v>23.857054220616298</v>
      </c>
      <c r="D107" s="7">
        <v>48.9218279289666</v>
      </c>
      <c r="E107" s="7">
        <v>32.018923443274403</v>
      </c>
      <c r="F107" s="7">
        <v>24.741646349623402</v>
      </c>
      <c r="G107" s="7">
        <v>37.150287691212696</v>
      </c>
      <c r="H107" s="7">
        <v>38.561726995439201</v>
      </c>
      <c r="I107" s="7">
        <v>35.547557876364301</v>
      </c>
      <c r="J107" s="7">
        <v>26.994317825158198</v>
      </c>
      <c r="K107" s="7">
        <v>34.014900737048301</v>
      </c>
    </row>
    <row r="108" spans="1:11" x14ac:dyDescent="0.3">
      <c r="A108" s="8"/>
      <c r="B108" s="7"/>
      <c r="C108" s="7"/>
      <c r="D108" s="7"/>
      <c r="E108" s="7"/>
      <c r="F108" s="7"/>
      <c r="G108" s="7"/>
      <c r="H108" s="7"/>
      <c r="I108" s="7"/>
      <c r="J108" s="7"/>
      <c r="K108" s="7"/>
    </row>
    <row r="109" spans="1:11" x14ac:dyDescent="0.3">
      <c r="A109" s="6" t="s">
        <v>85</v>
      </c>
    </row>
    <row r="110" spans="1:11" x14ac:dyDescent="0.3">
      <c r="A110" s="8" t="s">
        <v>40</v>
      </c>
      <c r="B110" s="7">
        <v>2.3220380548522601</v>
      </c>
      <c r="C110" s="7">
        <v>1.24808487283589</v>
      </c>
      <c r="D110" s="7">
        <v>1.46923566719022</v>
      </c>
      <c r="E110" s="7">
        <v>1.42026748200014</v>
      </c>
      <c r="F110" s="7">
        <v>4.6945541437805103</v>
      </c>
      <c r="G110" s="7">
        <v>1.4036702565952901</v>
      </c>
      <c r="H110" s="7">
        <v>2.2187788097908099</v>
      </c>
      <c r="I110" s="7">
        <v>6.98968393634508</v>
      </c>
      <c r="J110" s="7">
        <v>3.0979256001981499</v>
      </c>
      <c r="K110" s="7">
        <v>2.66500502594132</v>
      </c>
    </row>
    <row r="111" spans="1:11" x14ac:dyDescent="0.3">
      <c r="A111" s="8" t="s">
        <v>41</v>
      </c>
      <c r="B111" s="7">
        <v>7.9523120720698204</v>
      </c>
      <c r="C111" s="7">
        <v>7.7942553405941899</v>
      </c>
      <c r="D111" s="7">
        <v>5.0612247311222003</v>
      </c>
      <c r="E111" s="7">
        <v>7.1532666983196398</v>
      </c>
      <c r="F111" s="7">
        <v>12.549613892995399</v>
      </c>
      <c r="G111" s="7">
        <v>9.1205450082093495</v>
      </c>
      <c r="H111" s="7">
        <v>7.63175909116885</v>
      </c>
      <c r="I111" s="7">
        <v>9.9447425135573102</v>
      </c>
      <c r="J111" s="7">
        <v>10.766832904723801</v>
      </c>
      <c r="K111" s="7">
        <v>8.8651395952949095</v>
      </c>
    </row>
    <row r="112" spans="1:11" x14ac:dyDescent="0.3">
      <c r="A112" s="8" t="s">
        <v>42</v>
      </c>
      <c r="B112" s="7">
        <v>52.526258579141398</v>
      </c>
      <c r="C112" s="7">
        <v>57.853919727278999</v>
      </c>
      <c r="D112" s="7">
        <v>37.626364080522499</v>
      </c>
      <c r="E112" s="7">
        <v>44.785602659559302</v>
      </c>
      <c r="F112" s="7">
        <v>54.4883573522417</v>
      </c>
      <c r="G112" s="7">
        <v>44.234714226042499</v>
      </c>
      <c r="H112" s="7">
        <v>48.498467965135198</v>
      </c>
      <c r="I112" s="7">
        <v>42.183785115193601</v>
      </c>
      <c r="J112" s="7">
        <v>48.005397932148597</v>
      </c>
      <c r="K112" s="7">
        <v>46.299090610689703</v>
      </c>
    </row>
    <row r="113" spans="1:11" x14ac:dyDescent="0.3">
      <c r="A113" s="8" t="s">
        <v>43</v>
      </c>
      <c r="B113" s="7">
        <v>37.1993912939365</v>
      </c>
      <c r="C113" s="7">
        <v>33.103740059290899</v>
      </c>
      <c r="D113" s="7">
        <v>55.843175521165101</v>
      </c>
      <c r="E113" s="7">
        <v>46.640863160120901</v>
      </c>
      <c r="F113" s="7">
        <v>28.267474610982401</v>
      </c>
      <c r="G113" s="7">
        <v>45.241070509152898</v>
      </c>
      <c r="H113" s="7">
        <v>41.650994133905201</v>
      </c>
      <c r="I113" s="7">
        <v>40.881788434904003</v>
      </c>
      <c r="J113" s="7">
        <v>38.129843562929501</v>
      </c>
      <c r="K113" s="7">
        <v>42.1707647680741</v>
      </c>
    </row>
    <row r="114" spans="1:11" x14ac:dyDescent="0.3">
      <c r="A114" s="8"/>
      <c r="B114" s="7"/>
      <c r="C114" s="7"/>
      <c r="D114" s="7"/>
      <c r="E114" s="7"/>
      <c r="F114" s="7"/>
      <c r="G114" s="7"/>
      <c r="H114" s="7"/>
      <c r="I114" s="7"/>
      <c r="J114" s="7"/>
      <c r="K114" s="7"/>
    </row>
    <row r="115" spans="1:11" x14ac:dyDescent="0.3">
      <c r="A115" s="6" t="s">
        <v>86</v>
      </c>
    </row>
    <row r="116" spans="1:11" x14ac:dyDescent="0.3">
      <c r="A116" s="8" t="s">
        <v>40</v>
      </c>
      <c r="B116" s="7">
        <v>1.3489367708689599</v>
      </c>
      <c r="C116" s="7">
        <v>1.40809878414712</v>
      </c>
      <c r="D116" s="7">
        <v>0.169071488197405</v>
      </c>
      <c r="E116" s="7">
        <v>0.58824751403734898</v>
      </c>
      <c r="F116" s="7">
        <v>1.6698023868348399</v>
      </c>
      <c r="G116" s="7">
        <v>1.4060417073431</v>
      </c>
      <c r="H116" s="7">
        <v>1.6574891150214099</v>
      </c>
      <c r="I116" s="7">
        <v>0.57547520607353497</v>
      </c>
      <c r="J116" s="7">
        <v>1.9842338974982101</v>
      </c>
      <c r="K116" s="7">
        <v>1.1307338311572901</v>
      </c>
    </row>
    <row r="117" spans="1:11" x14ac:dyDescent="0.3">
      <c r="A117" s="8" t="s">
        <v>41</v>
      </c>
      <c r="B117" s="7">
        <v>9.6521741673956694</v>
      </c>
      <c r="C117" s="7">
        <v>11.645371588926301</v>
      </c>
      <c r="D117" s="7">
        <v>3.5442428010479898</v>
      </c>
      <c r="E117" s="7">
        <v>6.60403675177733</v>
      </c>
      <c r="F117" s="7">
        <v>8.2566916788405393</v>
      </c>
      <c r="G117" s="7">
        <v>10.243476699490699</v>
      </c>
      <c r="H117" s="7">
        <v>4.5670247386008098</v>
      </c>
      <c r="I117" s="7">
        <v>4.7951873820903099</v>
      </c>
      <c r="J117" s="7">
        <v>10.8526500122244</v>
      </c>
      <c r="K117" s="7">
        <v>7.8276246277978903</v>
      </c>
    </row>
    <row r="118" spans="1:11" x14ac:dyDescent="0.3">
      <c r="A118" s="8" t="s">
        <v>42</v>
      </c>
      <c r="B118" s="7">
        <v>58.351680716814101</v>
      </c>
      <c r="C118" s="7">
        <v>64.145666118149805</v>
      </c>
      <c r="D118" s="7">
        <v>35.247739681445601</v>
      </c>
      <c r="E118" s="7">
        <v>49.644188430792703</v>
      </c>
      <c r="F118" s="7">
        <v>57.789588936933797</v>
      </c>
      <c r="G118" s="7">
        <v>55.051682915299502</v>
      </c>
      <c r="H118" s="7">
        <v>55.127797297495398</v>
      </c>
      <c r="I118" s="7">
        <v>46.5177773964514</v>
      </c>
      <c r="J118" s="7">
        <v>54.919919191133602</v>
      </c>
      <c r="K118" s="7">
        <v>51.810601528715203</v>
      </c>
    </row>
    <row r="119" spans="1:11" x14ac:dyDescent="0.3">
      <c r="A119" s="8" t="s">
        <v>43</v>
      </c>
      <c r="B119" s="7">
        <v>30.6472083449212</v>
      </c>
      <c r="C119" s="7">
        <v>22.8008635087768</v>
      </c>
      <c r="D119" s="7">
        <v>61.038946029309002</v>
      </c>
      <c r="E119" s="7">
        <v>43.163527303392598</v>
      </c>
      <c r="F119" s="7">
        <v>32.283916997390797</v>
      </c>
      <c r="G119" s="7">
        <v>33.298798677866799</v>
      </c>
      <c r="H119" s="7">
        <v>38.647688848882403</v>
      </c>
      <c r="I119" s="7">
        <v>48.111560015384697</v>
      </c>
      <c r="J119" s="7">
        <v>32.243196899143697</v>
      </c>
      <c r="K119" s="7">
        <v>39.2310400123297</v>
      </c>
    </row>
    <row r="120" spans="1:11" x14ac:dyDescent="0.3">
      <c r="A120" s="8"/>
      <c r="B120" s="7"/>
      <c r="C120" s="7"/>
      <c r="D120" s="7"/>
      <c r="E120" s="7"/>
      <c r="F120" s="7"/>
      <c r="G120" s="7"/>
      <c r="H120" s="7"/>
      <c r="I120" s="7"/>
      <c r="J120" s="7"/>
      <c r="K120" s="7"/>
    </row>
    <row r="121" spans="1:11" x14ac:dyDescent="0.3">
      <c r="A121" s="6" t="s">
        <v>87</v>
      </c>
    </row>
    <row r="122" spans="1:11" x14ac:dyDescent="0.3">
      <c r="A122" s="8" t="s">
        <v>40</v>
      </c>
      <c r="B122" s="7">
        <v>3.6794715464437</v>
      </c>
      <c r="C122" s="7">
        <v>3.3578689525137202</v>
      </c>
      <c r="D122" s="7">
        <v>0.97244396789691701</v>
      </c>
      <c r="E122" s="7">
        <v>2.0033998537311799</v>
      </c>
      <c r="F122" s="7">
        <v>3.0419516886239202</v>
      </c>
      <c r="G122" s="7">
        <v>2.4663126584914798</v>
      </c>
      <c r="H122" s="7">
        <v>2.1576804737798398</v>
      </c>
      <c r="I122" s="7">
        <v>2.2654372569513299</v>
      </c>
      <c r="J122" s="7">
        <v>3.6092084550145498</v>
      </c>
      <c r="K122" s="7">
        <v>2.7679476709758699</v>
      </c>
    </row>
    <row r="123" spans="1:11" x14ac:dyDescent="0.3">
      <c r="A123" s="8" t="s">
        <v>41</v>
      </c>
      <c r="B123" s="7">
        <v>11.5564178867817</v>
      </c>
      <c r="C123" s="7">
        <v>14.9713853401622</v>
      </c>
      <c r="D123" s="7">
        <v>4.7193806576039501</v>
      </c>
      <c r="E123" s="7">
        <v>9.4267854000345306</v>
      </c>
      <c r="F123" s="7">
        <v>11.753510850525</v>
      </c>
      <c r="G123" s="7">
        <v>9.6248225161013004</v>
      </c>
      <c r="H123" s="7">
        <v>7.9178391295366897</v>
      </c>
      <c r="I123" s="7">
        <v>8.6119963953334508</v>
      </c>
      <c r="J123" s="7">
        <v>10.086452529187699</v>
      </c>
      <c r="K123" s="7">
        <v>9.5362200868543692</v>
      </c>
    </row>
    <row r="124" spans="1:11" x14ac:dyDescent="0.3">
      <c r="A124" s="8" t="s">
        <v>42</v>
      </c>
      <c r="B124" s="7">
        <v>54.7796831812825</v>
      </c>
      <c r="C124" s="7">
        <v>55.920245934456098</v>
      </c>
      <c r="D124" s="7">
        <v>38.222991804611397</v>
      </c>
      <c r="E124" s="7">
        <v>46.626442271417403</v>
      </c>
      <c r="F124" s="7">
        <v>55.908886951440401</v>
      </c>
      <c r="G124" s="7">
        <v>50.746757589452798</v>
      </c>
      <c r="H124" s="7">
        <v>51.909815761295498</v>
      </c>
      <c r="I124" s="7">
        <v>46.669463261110401</v>
      </c>
      <c r="J124" s="7">
        <v>51.986747081540003</v>
      </c>
      <c r="K124" s="7">
        <v>48.241015858079002</v>
      </c>
    </row>
    <row r="125" spans="1:11" x14ac:dyDescent="0.3">
      <c r="A125" s="8" t="s">
        <v>43</v>
      </c>
      <c r="B125" s="7">
        <v>29.984427385492101</v>
      </c>
      <c r="C125" s="7">
        <v>25.750499772868</v>
      </c>
      <c r="D125" s="7">
        <v>56.085183569887697</v>
      </c>
      <c r="E125" s="7">
        <v>41.943372474816897</v>
      </c>
      <c r="F125" s="7">
        <v>29.295650509410699</v>
      </c>
      <c r="G125" s="7">
        <v>37.162107235954402</v>
      </c>
      <c r="H125" s="7">
        <v>38.014664635388002</v>
      </c>
      <c r="I125" s="7">
        <v>42.453103086604798</v>
      </c>
      <c r="J125" s="7">
        <v>34.317591934257798</v>
      </c>
      <c r="K125" s="7">
        <v>39.454816384090698</v>
      </c>
    </row>
    <row r="126" spans="1:11" x14ac:dyDescent="0.3">
      <c r="A126" s="8"/>
      <c r="B126" s="7"/>
      <c r="C126" s="7"/>
      <c r="D126" s="7"/>
      <c r="E126" s="7"/>
      <c r="F126" s="7"/>
      <c r="G126" s="7"/>
      <c r="H126" s="7"/>
      <c r="I126" s="7"/>
      <c r="J126" s="7"/>
      <c r="K126" s="7"/>
    </row>
    <row r="127" spans="1:11" x14ac:dyDescent="0.3">
      <c r="A127" s="6" t="s">
        <v>88</v>
      </c>
    </row>
    <row r="128" spans="1:11" x14ac:dyDescent="0.3">
      <c r="A128" s="8" t="s">
        <v>40</v>
      </c>
      <c r="B128" s="7">
        <v>32.095565660537702</v>
      </c>
      <c r="C128" s="7">
        <v>22.413445882584099</v>
      </c>
      <c r="D128" s="7">
        <v>40.382125431894799</v>
      </c>
      <c r="E128" s="7">
        <v>44.688587958980399</v>
      </c>
      <c r="F128" s="7">
        <v>38.471212344615999</v>
      </c>
      <c r="G128" s="7">
        <v>37.115890754763498</v>
      </c>
      <c r="H128" s="7">
        <v>39.266877543512301</v>
      </c>
      <c r="I128" s="7">
        <v>42.689697229891998</v>
      </c>
      <c r="J128" s="7">
        <v>32.626248205710503</v>
      </c>
      <c r="K128" s="7">
        <v>38.519347257679698</v>
      </c>
    </row>
    <row r="129" spans="1:11" x14ac:dyDescent="0.3">
      <c r="A129" s="8" t="s">
        <v>41</v>
      </c>
      <c r="B129" s="7">
        <v>51.511146150411797</v>
      </c>
      <c r="C129" s="7">
        <v>60.357151511761899</v>
      </c>
      <c r="D129" s="7">
        <v>42.794030423013602</v>
      </c>
      <c r="E129" s="7">
        <v>41.682781511503698</v>
      </c>
      <c r="F129" s="7">
        <v>47.364689369247301</v>
      </c>
      <c r="G129" s="7">
        <v>49.515743217919898</v>
      </c>
      <c r="H129" s="7">
        <v>48.898435536310501</v>
      </c>
      <c r="I129" s="7">
        <v>39.939826710634101</v>
      </c>
      <c r="J129" s="7">
        <v>48.1460899069533</v>
      </c>
      <c r="K129" s="7">
        <v>45.808993177794001</v>
      </c>
    </row>
    <row r="130" spans="1:11" x14ac:dyDescent="0.3">
      <c r="A130" s="8" t="s">
        <v>42</v>
      </c>
      <c r="B130" s="7">
        <v>13.945104914856</v>
      </c>
      <c r="C130" s="7">
        <v>14.7697971337653</v>
      </c>
      <c r="D130" s="7">
        <v>13.9815353410687</v>
      </c>
      <c r="E130" s="7">
        <v>11.2640977631906</v>
      </c>
      <c r="F130" s="7">
        <v>12.147109494150101</v>
      </c>
      <c r="G130" s="7">
        <v>11.8293818243601</v>
      </c>
      <c r="H130" s="7">
        <v>10.3851541613669</v>
      </c>
      <c r="I130" s="7">
        <v>13.377179891681401</v>
      </c>
      <c r="J130" s="7">
        <v>15.833886921589301</v>
      </c>
      <c r="K130" s="7">
        <v>12.869012572042999</v>
      </c>
    </row>
    <row r="131" spans="1:11" x14ac:dyDescent="0.3">
      <c r="A131" s="8" t="s">
        <v>43</v>
      </c>
      <c r="B131" s="7">
        <v>2.44818327419447</v>
      </c>
      <c r="C131" s="7">
        <v>2.45960547188866</v>
      </c>
      <c r="D131" s="7">
        <v>2.8423088040228999</v>
      </c>
      <c r="E131" s="7">
        <v>2.3645327663252602</v>
      </c>
      <c r="F131" s="7">
        <v>2.0169887919865999</v>
      </c>
      <c r="G131" s="7">
        <v>1.53898420295651</v>
      </c>
      <c r="H131" s="7">
        <v>1.4495327588103999</v>
      </c>
      <c r="I131" s="7">
        <v>3.9932961677925198</v>
      </c>
      <c r="J131" s="7">
        <v>3.3937749657468101</v>
      </c>
      <c r="K131" s="7">
        <v>2.80264699248331</v>
      </c>
    </row>
    <row r="132" spans="1:11" x14ac:dyDescent="0.3">
      <c r="A132" s="8"/>
      <c r="B132" s="7"/>
      <c r="C132" s="7"/>
      <c r="D132" s="7"/>
      <c r="E132" s="7"/>
      <c r="F132" s="7"/>
      <c r="G132" s="7"/>
      <c r="H132" s="7"/>
      <c r="I132" s="7"/>
      <c r="J132" s="7"/>
      <c r="K132" s="7"/>
    </row>
    <row r="133" spans="1:11" x14ac:dyDescent="0.3">
      <c r="A133" s="6" t="s">
        <v>89</v>
      </c>
    </row>
    <row r="134" spans="1:11" x14ac:dyDescent="0.3">
      <c r="A134" s="8" t="s">
        <v>40</v>
      </c>
      <c r="B134" s="7">
        <v>67.873349494249197</v>
      </c>
      <c r="C134" s="7">
        <v>70.125865142041704</v>
      </c>
      <c r="D134" s="7">
        <v>81.648599353187805</v>
      </c>
      <c r="E134" s="7">
        <v>70.054427181366194</v>
      </c>
      <c r="F134" s="7">
        <v>64.820117574617001</v>
      </c>
      <c r="G134" s="7">
        <v>70.250734852278001</v>
      </c>
      <c r="H134" s="7">
        <v>71.407979036059501</v>
      </c>
      <c r="I134" s="7">
        <v>65.784725985111294</v>
      </c>
      <c r="J134" s="7">
        <v>69.948975070681399</v>
      </c>
      <c r="K134" s="7">
        <v>70.256578899289295</v>
      </c>
    </row>
    <row r="135" spans="1:11" x14ac:dyDescent="0.3">
      <c r="A135" s="8" t="s">
        <v>41</v>
      </c>
      <c r="B135" s="7">
        <v>25.571674956909298</v>
      </c>
      <c r="C135" s="7">
        <v>24.220987474199401</v>
      </c>
      <c r="D135" s="7">
        <v>13.8075639614518</v>
      </c>
      <c r="E135" s="7">
        <v>21.653506720269501</v>
      </c>
      <c r="F135" s="7">
        <v>26.007287281840501</v>
      </c>
      <c r="G135" s="7">
        <v>22.964666433464998</v>
      </c>
      <c r="H135" s="7">
        <v>20.383076215308002</v>
      </c>
      <c r="I135" s="7">
        <v>22.488979141608901</v>
      </c>
      <c r="J135" s="7">
        <v>21.031369036634999</v>
      </c>
      <c r="K135" s="7">
        <v>21.5616036469658</v>
      </c>
    </row>
    <row r="136" spans="1:11" x14ac:dyDescent="0.3">
      <c r="A136" s="8" t="s">
        <v>42</v>
      </c>
      <c r="B136" s="7">
        <v>5.0823777876425398</v>
      </c>
      <c r="C136" s="7">
        <v>4.1357080844788401</v>
      </c>
      <c r="D136" s="7">
        <v>3.0549025940084502</v>
      </c>
      <c r="E136" s="7">
        <v>6.2741966098759203</v>
      </c>
      <c r="F136" s="7">
        <v>7.1592084463305001</v>
      </c>
      <c r="G136" s="7">
        <v>5.6037286815835499</v>
      </c>
      <c r="H136" s="7">
        <v>5.9409020614178596</v>
      </c>
      <c r="I136" s="7">
        <v>7.2200958863116602</v>
      </c>
      <c r="J136" s="7">
        <v>6.1334555575198699</v>
      </c>
      <c r="K136" s="7">
        <v>6.0406576328475001</v>
      </c>
    </row>
    <row r="137" spans="1:11" x14ac:dyDescent="0.3">
      <c r="A137" s="8" t="s">
        <v>43</v>
      </c>
      <c r="B137" s="7">
        <v>1.47259776119897</v>
      </c>
      <c r="C137" s="7">
        <v>1.5174392992800101</v>
      </c>
      <c r="D137" s="7">
        <v>1.4889340913519999</v>
      </c>
      <c r="E137" s="7">
        <v>2.0178694884884001</v>
      </c>
      <c r="F137" s="7">
        <v>2.0133866972119701</v>
      </c>
      <c r="G137" s="7">
        <v>1.1808700326734101</v>
      </c>
      <c r="H137" s="7">
        <v>2.26804268721467</v>
      </c>
      <c r="I137" s="7">
        <v>4.5061989869682098</v>
      </c>
      <c r="J137" s="7">
        <v>2.8862003351636698</v>
      </c>
      <c r="K137" s="7">
        <v>2.1411598208973501</v>
      </c>
    </row>
    <row r="138" spans="1:11" x14ac:dyDescent="0.3">
      <c r="A138" s="8"/>
      <c r="B138" s="7"/>
      <c r="C138" s="7"/>
      <c r="D138" s="7"/>
      <c r="E138" s="7"/>
      <c r="F138" s="7"/>
      <c r="G138" s="7"/>
      <c r="H138" s="7"/>
      <c r="I138" s="7"/>
      <c r="J138" s="7"/>
      <c r="K138" s="7"/>
    </row>
    <row r="139" spans="1:11" x14ac:dyDescent="0.3">
      <c r="A139" s="6" t="s">
        <v>90</v>
      </c>
    </row>
    <row r="140" spans="1:11" x14ac:dyDescent="0.3">
      <c r="A140" s="8" t="s">
        <v>40</v>
      </c>
      <c r="B140" s="7">
        <v>2.6001377643513299</v>
      </c>
      <c r="C140" s="7">
        <v>1.35881846474493</v>
      </c>
      <c r="D140" s="7">
        <v>2.24585149826162</v>
      </c>
      <c r="E140" s="7">
        <v>1.9264244181066801</v>
      </c>
      <c r="F140" s="7">
        <v>3.06188112396902</v>
      </c>
      <c r="G140" s="7">
        <v>1.0858736780948299</v>
      </c>
      <c r="H140" s="7">
        <v>2.7488428502293401</v>
      </c>
      <c r="I140" s="7">
        <v>4.8515927206669396</v>
      </c>
      <c r="J140" s="7">
        <v>2.8896068782914899</v>
      </c>
      <c r="K140" s="7">
        <v>2.56169168851619</v>
      </c>
    </row>
    <row r="141" spans="1:11" x14ac:dyDescent="0.3">
      <c r="A141" s="8" t="s">
        <v>41</v>
      </c>
      <c r="B141" s="7">
        <v>5.2607067420703304</v>
      </c>
      <c r="C141" s="7">
        <v>6.1643488367116603</v>
      </c>
      <c r="D141" s="7">
        <v>5.0136867777663703</v>
      </c>
      <c r="E141" s="7">
        <v>6.5253312653869902</v>
      </c>
      <c r="F141" s="7">
        <v>6.78707241366451</v>
      </c>
      <c r="G141" s="7">
        <v>5.52987863667048</v>
      </c>
      <c r="H141" s="7">
        <v>8.1532991473954297</v>
      </c>
      <c r="I141" s="7">
        <v>4.9476663840176904</v>
      </c>
      <c r="J141" s="7">
        <v>9.2364514391145498</v>
      </c>
      <c r="K141" s="7">
        <v>6.7064844988392203</v>
      </c>
    </row>
    <row r="142" spans="1:11" x14ac:dyDescent="0.3">
      <c r="A142" s="8" t="s">
        <v>42</v>
      </c>
      <c r="B142" s="7">
        <v>43.730615269266103</v>
      </c>
      <c r="C142" s="7">
        <v>56.466755292556101</v>
      </c>
      <c r="D142" s="7">
        <v>31.426907319422799</v>
      </c>
      <c r="E142" s="7">
        <v>39.641290094443598</v>
      </c>
      <c r="F142" s="7">
        <v>45.3691391147443</v>
      </c>
      <c r="G142" s="7">
        <v>41.474256689502504</v>
      </c>
      <c r="H142" s="7">
        <v>43.873805783034904</v>
      </c>
      <c r="I142" s="7">
        <v>39.550452688604203</v>
      </c>
      <c r="J142" s="7">
        <v>44.720111774656097</v>
      </c>
      <c r="K142" s="7">
        <v>41.1644207779376</v>
      </c>
    </row>
    <row r="143" spans="1:11" x14ac:dyDescent="0.3">
      <c r="A143" s="8" t="s">
        <v>43</v>
      </c>
      <c r="B143" s="7">
        <v>48.408540224312198</v>
      </c>
      <c r="C143" s="7">
        <v>36.010077405987403</v>
      </c>
      <c r="D143" s="7">
        <v>61.313554404549201</v>
      </c>
      <c r="E143" s="7">
        <v>51.906954222062801</v>
      </c>
      <c r="F143" s="7">
        <v>44.781907347622202</v>
      </c>
      <c r="G143" s="7">
        <v>51.909990995732201</v>
      </c>
      <c r="H143" s="7">
        <v>45.224052219340301</v>
      </c>
      <c r="I143" s="7">
        <v>50.650288206711103</v>
      </c>
      <c r="J143" s="7">
        <v>43.153829907937897</v>
      </c>
      <c r="K143" s="7">
        <v>49.567403034706999</v>
      </c>
    </row>
    <row r="144" spans="1:11" x14ac:dyDescent="0.3">
      <c r="A144" s="8"/>
      <c r="B144" s="7"/>
      <c r="C144" s="7"/>
      <c r="D144" s="7"/>
      <c r="E144" s="7"/>
      <c r="F144" s="7"/>
      <c r="G144" s="7"/>
      <c r="H144" s="7"/>
      <c r="I144" s="7"/>
      <c r="J144" s="7"/>
      <c r="K144" s="7"/>
    </row>
    <row r="145" spans="1:11" x14ac:dyDescent="0.3">
      <c r="A145" s="6" t="s">
        <v>91</v>
      </c>
    </row>
    <row r="146" spans="1:11" x14ac:dyDescent="0.3">
      <c r="A146" s="8" t="s">
        <v>92</v>
      </c>
      <c r="B146" s="7">
        <v>39.475922747122397</v>
      </c>
      <c r="C146" s="7">
        <v>47.186880285094297</v>
      </c>
      <c r="D146" s="7">
        <v>28.7497951742439</v>
      </c>
      <c r="E146" s="7">
        <v>38.350060412351098</v>
      </c>
      <c r="F146" s="7">
        <v>42.3848116545011</v>
      </c>
      <c r="G146" s="7">
        <v>73.043843922652698</v>
      </c>
      <c r="H146" s="7">
        <v>62.727516509488503</v>
      </c>
      <c r="I146" s="7">
        <v>43.505436959553698</v>
      </c>
      <c r="J146" s="7">
        <v>32.477671073958497</v>
      </c>
      <c r="K146" s="7">
        <v>43.475705495505899</v>
      </c>
    </row>
    <row r="147" spans="1:11" x14ac:dyDescent="0.3">
      <c r="A147" s="8" t="s">
        <v>93</v>
      </c>
      <c r="B147" s="7">
        <v>40.7459965643354</v>
      </c>
      <c r="C147" s="7">
        <v>34.5227434147765</v>
      </c>
      <c r="D147" s="7">
        <v>41.507329545547002</v>
      </c>
      <c r="E147" s="7">
        <v>39.650441057646802</v>
      </c>
      <c r="F147" s="7">
        <v>38.834546015731597</v>
      </c>
      <c r="G147" s="7">
        <v>21.7272144053217</v>
      </c>
      <c r="H147" s="7">
        <v>27.593942635181001</v>
      </c>
      <c r="I147" s="7">
        <v>38.709124862768398</v>
      </c>
      <c r="J147" s="7">
        <v>40.892070539258903</v>
      </c>
      <c r="K147" s="7">
        <v>36.715949396986602</v>
      </c>
    </row>
    <row r="148" spans="1:11" x14ac:dyDescent="0.3">
      <c r="A148" s="8" t="s">
        <v>94</v>
      </c>
      <c r="B148" s="7">
        <v>19.7780806885423</v>
      </c>
      <c r="C148" s="7">
        <v>18.2903763001292</v>
      </c>
      <c r="D148" s="7">
        <v>29.742875280209098</v>
      </c>
      <c r="E148" s="7">
        <v>21.9994985300021</v>
      </c>
      <c r="F148" s="7">
        <v>18.7806423297673</v>
      </c>
      <c r="G148" s="7">
        <v>5.2289416720255399</v>
      </c>
      <c r="H148" s="7">
        <v>9.6785408553304801</v>
      </c>
      <c r="I148" s="7">
        <v>17.7854381776779</v>
      </c>
      <c r="J148" s="7">
        <v>26.6302583867826</v>
      </c>
      <c r="K148" s="7">
        <v>19.808345107507499</v>
      </c>
    </row>
    <row r="149" spans="1:11" x14ac:dyDescent="0.3">
      <c r="A149" s="8"/>
      <c r="B149" s="7"/>
      <c r="C149" s="7"/>
      <c r="D149" s="7"/>
      <c r="E149" s="7"/>
      <c r="F149" s="7"/>
      <c r="G149" s="7"/>
      <c r="H149" s="7"/>
      <c r="I149" s="7"/>
      <c r="J149" s="7"/>
      <c r="K149" s="7"/>
    </row>
    <row r="150" spans="1:11" x14ac:dyDescent="0.3">
      <c r="A150" s="6" t="s">
        <v>95</v>
      </c>
    </row>
    <row r="151" spans="1:11" x14ac:dyDescent="0.3">
      <c r="A151" s="8" t="s">
        <v>96</v>
      </c>
      <c r="B151" s="7">
        <v>39.475922747122397</v>
      </c>
      <c r="C151" s="7">
        <v>47.186880285094297</v>
      </c>
      <c r="D151" s="7">
        <v>28.7497951742439</v>
      </c>
      <c r="E151" s="7">
        <v>38.350060412351098</v>
      </c>
      <c r="F151" s="7">
        <v>42.3848116545011</v>
      </c>
      <c r="G151" s="7">
        <v>73.043843922652698</v>
      </c>
      <c r="H151" s="7">
        <v>62.727516509488503</v>
      </c>
      <c r="I151" s="7">
        <v>43.505436959553698</v>
      </c>
      <c r="J151" s="7">
        <v>32.477671073958497</v>
      </c>
      <c r="K151" s="7">
        <v>43.475705495505899</v>
      </c>
    </row>
    <row r="152" spans="1:11" x14ac:dyDescent="0.3">
      <c r="A152" s="8" t="s">
        <v>97</v>
      </c>
      <c r="B152" s="7">
        <v>27.167300008134799</v>
      </c>
      <c r="C152" s="7">
        <v>24.679114339774902</v>
      </c>
      <c r="D152" s="7">
        <v>29.618596648419899</v>
      </c>
      <c r="E152" s="7">
        <v>23.633793474360701</v>
      </c>
      <c r="F152" s="7">
        <v>23.718833072978502</v>
      </c>
      <c r="G152" s="7">
        <v>8.7508768306510394</v>
      </c>
      <c r="H152" s="7">
        <v>12.577188837130199</v>
      </c>
      <c r="I152" s="7">
        <v>23.8808863496604</v>
      </c>
      <c r="J152" s="7">
        <v>34.405010596212698</v>
      </c>
      <c r="K152" s="7">
        <v>24.452791282674202</v>
      </c>
    </row>
    <row r="153" spans="1:11" x14ac:dyDescent="0.3">
      <c r="A153" s="8" t="s">
        <v>98</v>
      </c>
      <c r="B153" s="7">
        <v>31.112755619733701</v>
      </c>
      <c r="C153" s="7">
        <v>25.650034581342101</v>
      </c>
      <c r="D153" s="7">
        <v>37.506964907017903</v>
      </c>
      <c r="E153" s="7">
        <v>35.487706760706203</v>
      </c>
      <c r="F153" s="7">
        <v>29.4346791499168</v>
      </c>
      <c r="G153" s="7">
        <v>17.368130433270601</v>
      </c>
      <c r="H153" s="7">
        <v>23.4607602439043</v>
      </c>
      <c r="I153" s="7">
        <v>29.3461934758929</v>
      </c>
      <c r="J153" s="7">
        <v>29.410589505329099</v>
      </c>
      <c r="K153" s="7">
        <v>29.435408243250599</v>
      </c>
    </row>
    <row r="154" spans="1:11" x14ac:dyDescent="0.3">
      <c r="A154" s="8" t="s">
        <v>99</v>
      </c>
      <c r="B154" s="7">
        <v>2.2440216250090899</v>
      </c>
      <c r="C154" s="7">
        <v>2.4839707937887101</v>
      </c>
      <c r="D154" s="7">
        <v>4.1246432703182903</v>
      </c>
      <c r="E154" s="7">
        <v>2.5284393525820601</v>
      </c>
      <c r="F154" s="7">
        <v>4.4616761226036399</v>
      </c>
      <c r="G154" s="7">
        <v>0.83714881342566705</v>
      </c>
      <c r="H154" s="7">
        <v>1.2345344094769699</v>
      </c>
      <c r="I154" s="7">
        <v>3.26748321489303</v>
      </c>
      <c r="J154" s="7">
        <v>3.70672882449976</v>
      </c>
      <c r="K154" s="7">
        <v>2.6360949785692598</v>
      </c>
    </row>
    <row r="155" spans="1:11" x14ac:dyDescent="0.3">
      <c r="A155" s="8"/>
      <c r="B155" s="7"/>
      <c r="C155" s="7"/>
      <c r="D155" s="7"/>
      <c r="E155" s="7"/>
      <c r="F155" s="7"/>
      <c r="G155" s="7"/>
      <c r="H155" s="7"/>
      <c r="I155" s="7"/>
      <c r="J155" s="7"/>
      <c r="K155" s="7"/>
    </row>
    <row r="156" spans="1:11" x14ac:dyDescent="0.3">
      <c r="A156" s="6" t="s">
        <v>100</v>
      </c>
    </row>
    <row r="157" spans="1:11" x14ac:dyDescent="0.3">
      <c r="A157" s="8" t="s">
        <v>92</v>
      </c>
      <c r="B157" s="7">
        <v>46.041988804112997</v>
      </c>
      <c r="C157" s="7">
        <v>59.785646868573103</v>
      </c>
      <c r="D157" s="7">
        <v>29.9441708129056</v>
      </c>
      <c r="E157" s="7">
        <v>38.714805302647299</v>
      </c>
      <c r="F157" s="7">
        <v>58.1389263722888</v>
      </c>
      <c r="G157" s="7">
        <v>83.956144739598699</v>
      </c>
      <c r="H157" s="7">
        <v>75.865982259632801</v>
      </c>
      <c r="I157" s="7">
        <v>52.118126021860597</v>
      </c>
      <c r="J157" s="7">
        <v>40.963640964481399</v>
      </c>
      <c r="K157" s="7">
        <v>51.498185804126301</v>
      </c>
    </row>
    <row r="158" spans="1:11" x14ac:dyDescent="0.3">
      <c r="A158" s="8" t="s">
        <v>93</v>
      </c>
      <c r="B158" s="7">
        <v>39.565246513477</v>
      </c>
      <c r="C158" s="7">
        <v>29.978098752077798</v>
      </c>
      <c r="D158" s="7">
        <v>43.093059169557399</v>
      </c>
      <c r="E158" s="7">
        <v>42.510599858186801</v>
      </c>
      <c r="F158" s="7">
        <v>29.4184825141195</v>
      </c>
      <c r="G158" s="7">
        <v>13.9289698405147</v>
      </c>
      <c r="H158" s="7">
        <v>19.350696457465901</v>
      </c>
      <c r="I158" s="7">
        <v>32.857366714451402</v>
      </c>
      <c r="J158" s="7">
        <v>36.417019352758402</v>
      </c>
      <c r="K158" s="7">
        <v>33.972285920024099</v>
      </c>
    </row>
    <row r="159" spans="1:11" x14ac:dyDescent="0.3">
      <c r="A159" s="8" t="s">
        <v>94</v>
      </c>
      <c r="B159" s="7">
        <v>14.392764682409901</v>
      </c>
      <c r="C159" s="7">
        <v>10.236254379349001</v>
      </c>
      <c r="D159" s="7">
        <v>26.962770017537</v>
      </c>
      <c r="E159" s="7">
        <v>18.7745948391659</v>
      </c>
      <c r="F159" s="7">
        <v>12.4425911135917</v>
      </c>
      <c r="G159" s="7">
        <v>2.1148854198866101</v>
      </c>
      <c r="H159" s="7">
        <v>4.7833212829012597</v>
      </c>
      <c r="I159" s="7">
        <v>15.0245072636879</v>
      </c>
      <c r="J159" s="7">
        <v>22.619339682760199</v>
      </c>
      <c r="K159" s="7">
        <v>14.5295282758496</v>
      </c>
    </row>
    <row r="160" spans="1:11" x14ac:dyDescent="0.3">
      <c r="A160" s="8"/>
      <c r="B160" s="7"/>
      <c r="C160" s="7"/>
      <c r="D160" s="7"/>
      <c r="E160" s="7"/>
      <c r="F160" s="7"/>
      <c r="G160" s="7"/>
      <c r="H160" s="7"/>
      <c r="I160" s="7"/>
      <c r="J160" s="7"/>
      <c r="K160" s="7"/>
    </row>
    <row r="161" spans="1:11" x14ac:dyDescent="0.3">
      <c r="A161" s="6" t="s">
        <v>101</v>
      </c>
    </row>
    <row r="162" spans="1:11" x14ac:dyDescent="0.3">
      <c r="A162" s="8" t="s">
        <v>102</v>
      </c>
      <c r="B162" s="7">
        <v>46.041988804112997</v>
      </c>
      <c r="C162" s="7">
        <v>59.785646868573103</v>
      </c>
      <c r="D162" s="7">
        <v>29.9441708129056</v>
      </c>
      <c r="E162" s="7">
        <v>38.714805302647299</v>
      </c>
      <c r="F162" s="7">
        <v>58.1389263722888</v>
      </c>
      <c r="G162" s="7">
        <v>83.956144739598699</v>
      </c>
      <c r="H162" s="7">
        <v>75.865982259632801</v>
      </c>
      <c r="I162" s="7">
        <v>52.118126021860597</v>
      </c>
      <c r="J162" s="7">
        <v>40.963640964481399</v>
      </c>
      <c r="K162" s="7">
        <v>51.498185804126301</v>
      </c>
    </row>
    <row r="163" spans="1:11" x14ac:dyDescent="0.3">
      <c r="A163" s="8" t="s">
        <v>103</v>
      </c>
      <c r="B163" s="7">
        <v>22.8244584887907</v>
      </c>
      <c r="C163" s="7">
        <v>16.538283174308901</v>
      </c>
      <c r="D163" s="7">
        <v>30.1964784582857</v>
      </c>
      <c r="E163" s="7">
        <v>21.181234958390601</v>
      </c>
      <c r="F163" s="7">
        <v>17.568170405657501</v>
      </c>
      <c r="G163" s="7">
        <v>3.4808892251457402</v>
      </c>
      <c r="H163" s="7">
        <v>6.8803622876765997</v>
      </c>
      <c r="I163" s="7">
        <v>18.091726215624199</v>
      </c>
      <c r="J163" s="7">
        <v>31.434752942059301</v>
      </c>
      <c r="K163" s="7">
        <v>19.274115566066001</v>
      </c>
    </row>
    <row r="164" spans="1:11" x14ac:dyDescent="0.3">
      <c r="A164" s="8" t="s">
        <v>104</v>
      </c>
      <c r="B164" s="7">
        <v>29.111100767447301</v>
      </c>
      <c r="C164" s="7">
        <v>22.387466231479799</v>
      </c>
      <c r="D164" s="7">
        <v>36.503024609419398</v>
      </c>
      <c r="E164" s="7">
        <v>36.822512150429297</v>
      </c>
      <c r="F164" s="7">
        <v>21.773613181300298</v>
      </c>
      <c r="G164" s="7">
        <v>12.1965436105863</v>
      </c>
      <c r="H164" s="7">
        <v>16.651315782781399</v>
      </c>
      <c r="I164" s="7">
        <v>26.077369053516598</v>
      </c>
      <c r="J164" s="7">
        <v>22.307591152845401</v>
      </c>
      <c r="K164" s="7">
        <v>26.474943123133901</v>
      </c>
    </row>
    <row r="165" spans="1:11" x14ac:dyDescent="0.3">
      <c r="A165" s="8" t="s">
        <v>105</v>
      </c>
      <c r="B165" s="7">
        <v>2.02245193964897</v>
      </c>
      <c r="C165" s="7">
        <v>1.28860372563813</v>
      </c>
      <c r="D165" s="7">
        <v>3.3563261193893101</v>
      </c>
      <c r="E165" s="7">
        <v>3.2814475885327599</v>
      </c>
      <c r="F165" s="7">
        <v>2.5192900407534098</v>
      </c>
      <c r="G165" s="7">
        <v>0.36642242466922997</v>
      </c>
      <c r="H165" s="7">
        <v>0.602339669909153</v>
      </c>
      <c r="I165" s="7">
        <v>3.7127787089985</v>
      </c>
      <c r="J165" s="7">
        <v>5.2940149406138799</v>
      </c>
      <c r="K165" s="7">
        <v>2.7527555066738301</v>
      </c>
    </row>
    <row r="166" spans="1:11" x14ac:dyDescent="0.3">
      <c r="A166" s="8"/>
      <c r="B166" s="7"/>
      <c r="C166" s="7"/>
      <c r="D166" s="7"/>
      <c r="E166" s="7"/>
      <c r="F166" s="7"/>
      <c r="G166" s="7"/>
      <c r="H166" s="7"/>
      <c r="I166" s="7"/>
      <c r="J166" s="7"/>
      <c r="K166" s="7"/>
    </row>
    <row r="167" spans="1:11" x14ac:dyDescent="0.3">
      <c r="A167" s="6" t="s">
        <v>106</v>
      </c>
    </row>
    <row r="168" spans="1:11" x14ac:dyDescent="0.3">
      <c r="A168" s="8" t="s">
        <v>92</v>
      </c>
      <c r="B168" s="7">
        <v>41.641070205030204</v>
      </c>
      <c r="C168" s="7">
        <v>46.848878218949203</v>
      </c>
      <c r="D168" s="7">
        <v>32.282596516697602</v>
      </c>
      <c r="E168" s="7">
        <v>34.438737443923102</v>
      </c>
      <c r="F168" s="7">
        <v>27.493386365701198</v>
      </c>
      <c r="G168" s="7">
        <v>60.5617746156924</v>
      </c>
      <c r="H168" s="7">
        <v>58.301628592175703</v>
      </c>
      <c r="I168" s="7">
        <v>31.1371855159775</v>
      </c>
      <c r="J168" s="7">
        <v>28.522003672810701</v>
      </c>
      <c r="K168" s="7">
        <v>37.232039222238903</v>
      </c>
    </row>
    <row r="169" spans="1:11" x14ac:dyDescent="0.3">
      <c r="A169" s="8" t="s">
        <v>93</v>
      </c>
      <c r="B169" s="7">
        <v>27.4071914615356</v>
      </c>
      <c r="C169" s="7">
        <v>30.686876579550901</v>
      </c>
      <c r="D169" s="7">
        <v>35.8960381921923</v>
      </c>
      <c r="E169" s="7">
        <v>31.199605021767098</v>
      </c>
      <c r="F169" s="7">
        <v>30.209564660613001</v>
      </c>
      <c r="G169" s="7">
        <v>21.251997979020501</v>
      </c>
      <c r="H169" s="7">
        <v>20.715618775485101</v>
      </c>
      <c r="I169" s="7">
        <v>27.689680933799</v>
      </c>
      <c r="J169" s="7">
        <v>28.9717875098607</v>
      </c>
      <c r="K169" s="7">
        <v>28.282893962225302</v>
      </c>
    </row>
    <row r="170" spans="1:11" x14ac:dyDescent="0.3">
      <c r="A170" s="8" t="s">
        <v>94</v>
      </c>
      <c r="B170" s="7">
        <v>30.9517383334342</v>
      </c>
      <c r="C170" s="7">
        <v>22.464245201499999</v>
      </c>
      <c r="D170" s="7">
        <v>31.821365291110101</v>
      </c>
      <c r="E170" s="7">
        <v>34.361657534309799</v>
      </c>
      <c r="F170" s="7">
        <v>42.297048973685698</v>
      </c>
      <c r="G170" s="7">
        <v>18.186227405286999</v>
      </c>
      <c r="H170" s="7">
        <v>20.982752632339199</v>
      </c>
      <c r="I170" s="7">
        <v>41.173133550223397</v>
      </c>
      <c r="J170" s="7">
        <v>42.506208817328698</v>
      </c>
      <c r="K170" s="7">
        <v>34.485066815535802</v>
      </c>
    </row>
    <row r="171" spans="1:11" x14ac:dyDescent="0.3">
      <c r="A171" s="8"/>
      <c r="B171" s="7"/>
      <c r="C171" s="7"/>
      <c r="D171" s="7"/>
      <c r="E171" s="7"/>
      <c r="F171" s="7"/>
      <c r="G171" s="7"/>
      <c r="H171" s="7"/>
      <c r="I171" s="7"/>
      <c r="J171" s="7"/>
      <c r="K171" s="7"/>
    </row>
    <row r="172" spans="1:11" x14ac:dyDescent="0.3">
      <c r="A172" s="6" t="s">
        <v>107</v>
      </c>
    </row>
    <row r="173" spans="1:11" x14ac:dyDescent="0.3">
      <c r="A173" s="8" t="s">
        <v>108</v>
      </c>
      <c r="B173" s="7">
        <v>41.641070205030204</v>
      </c>
      <c r="C173" s="7">
        <v>46.848878218949203</v>
      </c>
      <c r="D173" s="7">
        <v>32.282596516697602</v>
      </c>
      <c r="E173" s="7">
        <v>34.438737443923102</v>
      </c>
      <c r="F173" s="7">
        <v>27.493386365701198</v>
      </c>
      <c r="G173" s="7">
        <v>60.5617746156924</v>
      </c>
      <c r="H173" s="7">
        <v>58.301628592175703</v>
      </c>
      <c r="I173" s="7">
        <v>31.1371855159775</v>
      </c>
      <c r="J173" s="7">
        <v>28.522003672810701</v>
      </c>
      <c r="K173" s="7">
        <v>37.232039222238903</v>
      </c>
    </row>
    <row r="174" spans="1:11" x14ac:dyDescent="0.3">
      <c r="A174" s="8" t="s">
        <v>109</v>
      </c>
      <c r="B174" s="7">
        <v>19.3045704350214</v>
      </c>
      <c r="C174" s="7">
        <v>14.9707937936722</v>
      </c>
      <c r="D174" s="7">
        <v>21.663996545955701</v>
      </c>
      <c r="E174" s="7">
        <v>14.627502802666299</v>
      </c>
      <c r="F174" s="7">
        <v>20.972561980626999</v>
      </c>
      <c r="G174" s="7">
        <v>6.5851230822503402</v>
      </c>
      <c r="H174" s="7">
        <v>8.5418997464089603</v>
      </c>
      <c r="I174" s="7">
        <v>22.446572916353102</v>
      </c>
      <c r="J174" s="7">
        <v>25.102128803777902</v>
      </c>
      <c r="K174" s="7">
        <v>18.182074612022699</v>
      </c>
    </row>
    <row r="175" spans="1:11" x14ac:dyDescent="0.3">
      <c r="A175" s="8" t="s">
        <v>110</v>
      </c>
      <c r="B175" s="7">
        <v>36.310511485294398</v>
      </c>
      <c r="C175" s="7">
        <v>35.908069761999101</v>
      </c>
      <c r="D175" s="7">
        <v>42.020896086657899</v>
      </c>
      <c r="E175" s="7">
        <v>47.847516038745802</v>
      </c>
      <c r="F175" s="7">
        <v>46.656175141504598</v>
      </c>
      <c r="G175" s="7">
        <v>31.270655808851998</v>
      </c>
      <c r="H175" s="7">
        <v>32.353142332507403</v>
      </c>
      <c r="I175" s="7">
        <v>41.556926637082498</v>
      </c>
      <c r="J175" s="7">
        <v>41.510046192176297</v>
      </c>
      <c r="K175" s="7">
        <v>41.129974987687802</v>
      </c>
    </row>
    <row r="176" spans="1:11" x14ac:dyDescent="0.3">
      <c r="A176" s="8" t="s">
        <v>111</v>
      </c>
      <c r="B176" s="7">
        <v>2.7438478746540098</v>
      </c>
      <c r="C176" s="7">
        <v>2.2722582253795398</v>
      </c>
      <c r="D176" s="7">
        <v>4.0325108506888299</v>
      </c>
      <c r="E176" s="7">
        <v>3.0862437146647799</v>
      </c>
      <c r="F176" s="7">
        <v>4.8778765121671102</v>
      </c>
      <c r="G176" s="7">
        <v>1.58244649320527</v>
      </c>
      <c r="H176" s="7">
        <v>0.80332932890790398</v>
      </c>
      <c r="I176" s="7">
        <v>4.8593149305868604</v>
      </c>
      <c r="J176" s="7">
        <v>4.8658213312351704</v>
      </c>
      <c r="K176" s="7">
        <v>3.4559111780506702</v>
      </c>
    </row>
    <row r="177" spans="1:11" x14ac:dyDescent="0.3">
      <c r="A177" s="8"/>
      <c r="B177" s="7"/>
      <c r="C177" s="7"/>
      <c r="D177" s="7"/>
      <c r="E177" s="7"/>
      <c r="F177" s="7"/>
      <c r="G177" s="7"/>
      <c r="H177" s="7"/>
      <c r="I177" s="7"/>
      <c r="J177" s="7"/>
      <c r="K177" s="7"/>
    </row>
    <row r="178" spans="1:11" x14ac:dyDescent="0.3">
      <c r="A178" s="6" t="s">
        <v>112</v>
      </c>
    </row>
    <row r="179" spans="1:11" x14ac:dyDescent="0.3">
      <c r="A179" s="8" t="s">
        <v>92</v>
      </c>
      <c r="B179" s="7">
        <v>50.090594729471803</v>
      </c>
      <c r="C179" s="7">
        <v>53.855141166128199</v>
      </c>
      <c r="D179" s="7">
        <v>50.727622111457698</v>
      </c>
      <c r="E179" s="7">
        <v>53.5312161704882</v>
      </c>
      <c r="F179" s="7">
        <v>63.680338951832397</v>
      </c>
      <c r="G179" s="7">
        <v>87.243939720063906</v>
      </c>
      <c r="H179" s="7">
        <v>77.248077384201594</v>
      </c>
      <c r="I179" s="7">
        <v>51.754930719298002</v>
      </c>
      <c r="J179" s="7">
        <v>49.909044157147797</v>
      </c>
      <c r="K179" s="7">
        <v>57.490585637389401</v>
      </c>
    </row>
    <row r="180" spans="1:11" x14ac:dyDescent="0.3">
      <c r="A180" s="8" t="s">
        <v>93</v>
      </c>
      <c r="B180" s="7">
        <v>24.088050360403098</v>
      </c>
      <c r="C180" s="7">
        <v>31.221814072855398</v>
      </c>
      <c r="D180" s="7">
        <v>28.9544438137738</v>
      </c>
      <c r="E180" s="7">
        <v>20.124068075950401</v>
      </c>
      <c r="F180" s="7">
        <v>21.309134834165299</v>
      </c>
      <c r="G180" s="7">
        <v>9.0635453273700097</v>
      </c>
      <c r="H180" s="7">
        <v>14.2197777116421</v>
      </c>
      <c r="I180" s="7">
        <v>22.6076160112748</v>
      </c>
      <c r="J180" s="7">
        <v>23.3175954661086</v>
      </c>
      <c r="K180" s="7">
        <v>20.438102206434799</v>
      </c>
    </row>
    <row r="181" spans="1:11" x14ac:dyDescent="0.3">
      <c r="A181" s="8" t="s">
        <v>94</v>
      </c>
      <c r="B181" s="7">
        <v>25.821354910125098</v>
      </c>
      <c r="C181" s="7">
        <v>14.923044761016399</v>
      </c>
      <c r="D181" s="7">
        <v>20.317934074768502</v>
      </c>
      <c r="E181" s="7">
        <v>26.344715753561399</v>
      </c>
      <c r="F181" s="7">
        <v>15.010526214002301</v>
      </c>
      <c r="G181" s="7">
        <v>3.6925149525661198</v>
      </c>
      <c r="H181" s="7">
        <v>8.53214490415629</v>
      </c>
      <c r="I181" s="7">
        <v>25.637453269427201</v>
      </c>
      <c r="J181" s="7">
        <v>26.7733603767436</v>
      </c>
      <c r="K181" s="7">
        <v>22.0713121561758</v>
      </c>
    </row>
    <row r="182" spans="1:11" x14ac:dyDescent="0.3">
      <c r="A182" s="8"/>
      <c r="B182" s="7"/>
      <c r="C182" s="7"/>
      <c r="D182" s="7"/>
      <c r="E182" s="7"/>
      <c r="F182" s="7"/>
      <c r="G182" s="7"/>
      <c r="H182" s="7"/>
      <c r="I182" s="7"/>
      <c r="J182" s="7"/>
      <c r="K182" s="7"/>
    </row>
    <row r="183" spans="1:11" x14ac:dyDescent="0.3">
      <c r="A183" s="6" t="s">
        <v>113</v>
      </c>
    </row>
    <row r="184" spans="1:11" x14ac:dyDescent="0.3">
      <c r="A184" s="8" t="s">
        <v>114</v>
      </c>
      <c r="B184" s="7">
        <v>50.090594729471803</v>
      </c>
      <c r="C184" s="7">
        <v>53.855141166128199</v>
      </c>
      <c r="D184" s="7">
        <v>50.727622111457698</v>
      </c>
      <c r="E184" s="7">
        <v>53.5312161704883</v>
      </c>
      <c r="F184" s="7">
        <v>63.680338951832397</v>
      </c>
      <c r="G184" s="7">
        <v>87.243939720063906</v>
      </c>
      <c r="H184" s="7">
        <v>77.248077384201594</v>
      </c>
      <c r="I184" s="7">
        <v>51.754930719298002</v>
      </c>
      <c r="J184" s="7">
        <v>49.909044157147797</v>
      </c>
      <c r="K184" s="7">
        <v>57.490585637389401</v>
      </c>
    </row>
    <row r="185" spans="1:11" x14ac:dyDescent="0.3">
      <c r="A185" s="8" t="s">
        <v>115</v>
      </c>
      <c r="B185" s="7">
        <v>9.5875000116428293</v>
      </c>
      <c r="C185" s="7">
        <v>7.3814463509250796</v>
      </c>
      <c r="D185" s="7">
        <v>9.0893499997289098</v>
      </c>
      <c r="E185" s="7">
        <v>8.4383011876034306</v>
      </c>
      <c r="F185" s="7">
        <v>8.3293849457013796</v>
      </c>
      <c r="G185" s="7">
        <v>1.3835946544986699</v>
      </c>
      <c r="H185" s="7">
        <v>3.1331205519458498</v>
      </c>
      <c r="I185" s="7">
        <v>9.2278597813662806</v>
      </c>
      <c r="J185" s="7">
        <v>10.9394866819051</v>
      </c>
      <c r="K185" s="7">
        <v>8.6066916806640599</v>
      </c>
    </row>
    <row r="186" spans="1:11" x14ac:dyDescent="0.3">
      <c r="A186" s="8" t="s">
        <v>116</v>
      </c>
      <c r="B186" s="7">
        <v>38.0878642808946</v>
      </c>
      <c r="C186" s="7">
        <v>37.289867247896801</v>
      </c>
      <c r="D186" s="7">
        <v>36.684714193210802</v>
      </c>
      <c r="E186" s="7">
        <v>35.161642708408699</v>
      </c>
      <c r="F186" s="7">
        <v>25.5006881326056</v>
      </c>
      <c r="G186" s="7">
        <v>10.716869394260801</v>
      </c>
      <c r="H186" s="7">
        <v>19.366057444402902</v>
      </c>
      <c r="I186" s="7">
        <v>36.479256466163299</v>
      </c>
      <c r="J186" s="7">
        <v>36.122093275163103</v>
      </c>
      <c r="K186" s="7">
        <v>31.780734149799201</v>
      </c>
    </row>
    <row r="187" spans="1:11" x14ac:dyDescent="0.3">
      <c r="A187" s="8" t="s">
        <v>117</v>
      </c>
      <c r="B187" s="7">
        <v>2.2340409779907402</v>
      </c>
      <c r="C187" s="7">
        <v>1.4735452350499401</v>
      </c>
      <c r="D187" s="7">
        <v>3.4983136956026399</v>
      </c>
      <c r="E187" s="7">
        <v>2.8688399334996202</v>
      </c>
      <c r="F187" s="7">
        <v>2.4895879698605601</v>
      </c>
      <c r="G187" s="7">
        <v>0.65559623117663701</v>
      </c>
      <c r="H187" s="7">
        <v>0.25274461944969601</v>
      </c>
      <c r="I187" s="7">
        <v>2.5379530331723998</v>
      </c>
      <c r="J187" s="7">
        <v>3.0293758857840301</v>
      </c>
      <c r="K187" s="7">
        <v>2.1219885321472902</v>
      </c>
    </row>
    <row r="188" spans="1:11" x14ac:dyDescent="0.3">
      <c r="A188" s="8"/>
      <c r="B188" s="7"/>
      <c r="C188" s="7"/>
      <c r="D188" s="7"/>
      <c r="E188" s="7"/>
      <c r="F188" s="7"/>
      <c r="G188" s="7"/>
      <c r="H188" s="7"/>
      <c r="I188" s="7"/>
      <c r="J188" s="7"/>
      <c r="K188" s="7"/>
    </row>
    <row r="189" spans="1:11" x14ac:dyDescent="0.3">
      <c r="A189" s="6" t="s">
        <v>118</v>
      </c>
    </row>
    <row r="190" spans="1:11" x14ac:dyDescent="0.3">
      <c r="A190" s="8" t="s">
        <v>92</v>
      </c>
      <c r="B190" s="7">
        <v>43.560975113216202</v>
      </c>
      <c r="C190" s="7">
        <v>55.162042819515598</v>
      </c>
      <c r="D190" s="7">
        <v>40.241358760881702</v>
      </c>
      <c r="E190" s="7">
        <v>35.343474068626897</v>
      </c>
      <c r="F190" s="7">
        <v>63.684205292050599</v>
      </c>
      <c r="G190" s="7">
        <v>83.183811823380395</v>
      </c>
      <c r="H190" s="7">
        <v>73.354118201809399</v>
      </c>
      <c r="I190" s="7">
        <v>41.626999790315502</v>
      </c>
      <c r="J190" s="7">
        <v>38.723724372659603</v>
      </c>
      <c r="K190" s="7">
        <v>47.483494384290402</v>
      </c>
    </row>
    <row r="191" spans="1:11" x14ac:dyDescent="0.3">
      <c r="A191" s="8" t="s">
        <v>93</v>
      </c>
      <c r="B191" s="7">
        <v>25.244389087770099</v>
      </c>
      <c r="C191" s="7">
        <v>30.6421709832894</v>
      </c>
      <c r="D191" s="7">
        <v>27.9443267857298</v>
      </c>
      <c r="E191" s="7">
        <v>22.242363364579301</v>
      </c>
      <c r="F191" s="7">
        <v>21.168015272348001</v>
      </c>
      <c r="G191" s="7">
        <v>11.482252852046299</v>
      </c>
      <c r="H191" s="7">
        <v>15.8515188476704</v>
      </c>
      <c r="I191" s="7">
        <v>19.283844037393699</v>
      </c>
      <c r="J191" s="7">
        <v>23.9338514069422</v>
      </c>
      <c r="K191" s="7">
        <v>21.308145170141302</v>
      </c>
    </row>
    <row r="192" spans="1:11" x14ac:dyDescent="0.3">
      <c r="A192" s="8" t="s">
        <v>94</v>
      </c>
      <c r="B192" s="7">
        <v>31.1946357990137</v>
      </c>
      <c r="C192" s="7">
        <v>14.195786197195</v>
      </c>
      <c r="D192" s="7">
        <v>31.814314453388501</v>
      </c>
      <c r="E192" s="7">
        <v>42.414162566793799</v>
      </c>
      <c r="F192" s="7">
        <v>15.1477794356014</v>
      </c>
      <c r="G192" s="7">
        <v>5.3339353245733498</v>
      </c>
      <c r="H192" s="7">
        <v>10.7943629505203</v>
      </c>
      <c r="I192" s="7">
        <v>39.089156172290799</v>
      </c>
      <c r="J192" s="7">
        <v>37.3424242203982</v>
      </c>
      <c r="K192" s="7">
        <v>31.2083604455682</v>
      </c>
    </row>
    <row r="193" spans="1:11" x14ac:dyDescent="0.3">
      <c r="A193" s="8"/>
      <c r="B193" s="7"/>
      <c r="C193" s="7"/>
      <c r="D193" s="7"/>
      <c r="E193" s="7"/>
      <c r="F193" s="7"/>
      <c r="G193" s="7"/>
      <c r="H193" s="7"/>
      <c r="I193" s="7"/>
      <c r="J193" s="7"/>
      <c r="K193" s="7"/>
    </row>
    <row r="194" spans="1:11" x14ac:dyDescent="0.3">
      <c r="A194" s="6" t="s">
        <v>119</v>
      </c>
    </row>
    <row r="195" spans="1:11" x14ac:dyDescent="0.3">
      <c r="A195" s="8" t="s">
        <v>120</v>
      </c>
      <c r="B195" s="7">
        <v>43.560975113216202</v>
      </c>
      <c r="C195" s="7">
        <v>55.162042819515598</v>
      </c>
      <c r="D195" s="7">
        <v>40.241358760881702</v>
      </c>
      <c r="E195" s="7">
        <v>35.343474068626897</v>
      </c>
      <c r="F195" s="7">
        <v>63.684205292050599</v>
      </c>
      <c r="G195" s="7">
        <v>83.183811823380395</v>
      </c>
      <c r="H195" s="7">
        <v>73.354118201809399</v>
      </c>
      <c r="I195" s="7">
        <v>41.626999790315502</v>
      </c>
      <c r="J195" s="7">
        <v>38.723724372659603</v>
      </c>
      <c r="K195" s="7">
        <v>47.483494384290402</v>
      </c>
    </row>
    <row r="196" spans="1:11" x14ac:dyDescent="0.3">
      <c r="A196" s="8" t="s">
        <v>121</v>
      </c>
      <c r="B196" s="7">
        <v>15.882041215443399</v>
      </c>
      <c r="C196" s="7">
        <v>10.1805370744949</v>
      </c>
      <c r="D196" s="7">
        <v>11.6513950905223</v>
      </c>
      <c r="E196" s="7">
        <v>17.651355015486899</v>
      </c>
      <c r="F196" s="7">
        <v>9.8334904396694292</v>
      </c>
      <c r="G196" s="7">
        <v>3.32332974522346</v>
      </c>
      <c r="H196" s="7">
        <v>6.23644111282458</v>
      </c>
      <c r="I196" s="7">
        <v>14.2253011825304</v>
      </c>
      <c r="J196" s="7">
        <v>20.5546868966353</v>
      </c>
      <c r="K196" s="7">
        <v>14.8979677132919</v>
      </c>
    </row>
    <row r="197" spans="1:11" x14ac:dyDescent="0.3">
      <c r="A197" s="8" t="s">
        <v>122</v>
      </c>
      <c r="B197" s="7">
        <v>38.057774820943102</v>
      </c>
      <c r="C197" s="7">
        <v>32.268768023445197</v>
      </c>
      <c r="D197" s="7">
        <v>44.363254808236597</v>
      </c>
      <c r="E197" s="7">
        <v>43.5411126805759</v>
      </c>
      <c r="F197" s="7">
        <v>23.797711898870201</v>
      </c>
      <c r="G197" s="7">
        <v>12.570289628535701</v>
      </c>
      <c r="H197" s="7">
        <v>20.063683574754101</v>
      </c>
      <c r="I197" s="7">
        <v>40.256306246545897</v>
      </c>
      <c r="J197" s="7">
        <v>36.210224824613803</v>
      </c>
      <c r="K197" s="7">
        <v>34.899911940782097</v>
      </c>
    </row>
    <row r="198" spans="1:11" x14ac:dyDescent="0.3">
      <c r="A198" s="8" t="s">
        <v>123</v>
      </c>
      <c r="B198" s="7">
        <v>2.4992088503973302</v>
      </c>
      <c r="C198" s="7">
        <v>2.3886520825443198</v>
      </c>
      <c r="D198" s="7">
        <v>3.7439913403593801</v>
      </c>
      <c r="E198" s="7">
        <v>3.4640582353103002</v>
      </c>
      <c r="F198" s="7">
        <v>2.68459236940974</v>
      </c>
      <c r="G198" s="7">
        <v>0.92256880286042797</v>
      </c>
      <c r="H198" s="7">
        <v>0.34575711061194803</v>
      </c>
      <c r="I198" s="7">
        <v>3.8913927806082</v>
      </c>
      <c r="J198" s="7">
        <v>4.5113639060913302</v>
      </c>
      <c r="K198" s="7">
        <v>2.7186259616355999</v>
      </c>
    </row>
    <row r="199" spans="1:11" x14ac:dyDescent="0.3">
      <c r="A199" s="8"/>
      <c r="B199" s="7"/>
      <c r="C199" s="7"/>
      <c r="D199" s="7"/>
      <c r="E199" s="7"/>
      <c r="F199" s="7"/>
      <c r="G199" s="7"/>
      <c r="H199" s="7"/>
      <c r="I199" s="7"/>
      <c r="J199" s="7"/>
      <c r="K199" s="7"/>
    </row>
    <row r="200" spans="1:11" x14ac:dyDescent="0.3">
      <c r="A200" s="6" t="s">
        <v>124</v>
      </c>
    </row>
    <row r="201" spans="1:11" x14ac:dyDescent="0.3">
      <c r="A201" s="8" t="s">
        <v>125</v>
      </c>
      <c r="B201" s="7">
        <v>36.143691575967502</v>
      </c>
      <c r="C201" s="7">
        <v>31.877361230331001</v>
      </c>
      <c r="D201" s="7">
        <v>30.937445149554399</v>
      </c>
      <c r="E201" s="7">
        <v>18.752497006115199</v>
      </c>
      <c r="F201" s="7">
        <v>12.786550606400199</v>
      </c>
      <c r="G201" s="7">
        <v>3.22354106173941</v>
      </c>
      <c r="H201" s="7">
        <v>19.270189895921401</v>
      </c>
      <c r="I201" s="7">
        <v>30.458798713994099</v>
      </c>
      <c r="J201" s="7">
        <v>29.184403186301498</v>
      </c>
      <c r="K201" s="7">
        <v>24.027776392314099</v>
      </c>
    </row>
    <row r="202" spans="1:11" x14ac:dyDescent="0.3">
      <c r="A202" s="8" t="s">
        <v>126</v>
      </c>
      <c r="B202" s="7">
        <v>47.831617618748098</v>
      </c>
      <c r="C202" s="7">
        <v>36.514458167812499</v>
      </c>
      <c r="D202" s="7">
        <v>69.854083727032503</v>
      </c>
      <c r="E202" s="7">
        <v>27.3391531741315</v>
      </c>
      <c r="F202" s="7">
        <v>36.851239024954602</v>
      </c>
      <c r="G202" s="7">
        <v>6.80829503238468</v>
      </c>
      <c r="H202" s="7">
        <v>17.021690910713399</v>
      </c>
      <c r="I202" s="7">
        <v>43.557365669449297</v>
      </c>
      <c r="J202" s="7">
        <v>18.692018956175499</v>
      </c>
      <c r="K202" s="7">
        <v>29.974278287848399</v>
      </c>
    </row>
    <row r="203" spans="1:11" x14ac:dyDescent="0.3">
      <c r="A203" s="8" t="s">
        <v>127</v>
      </c>
      <c r="B203" s="7">
        <v>8.9244228078469003</v>
      </c>
      <c r="C203" s="7">
        <v>16.8820711683443</v>
      </c>
      <c r="D203" s="7">
        <v>3.15198152353496</v>
      </c>
      <c r="E203" s="7">
        <v>1.66380039440662</v>
      </c>
      <c r="F203" s="7">
        <v>0.91216358179565904</v>
      </c>
      <c r="G203" s="7">
        <v>2.0881022634404398</v>
      </c>
      <c r="H203" s="7">
        <v>7.9470333129155897</v>
      </c>
      <c r="I203" s="7">
        <v>1.44891962043601</v>
      </c>
      <c r="J203" s="7">
        <v>5.2774603982856796</v>
      </c>
      <c r="K203" s="7">
        <v>3.8017952662880301</v>
      </c>
    </row>
    <row r="204" spans="1:11" x14ac:dyDescent="0.3">
      <c r="A204" s="8" t="s">
        <v>128</v>
      </c>
      <c r="B204" s="7">
        <v>27.737856140704501</v>
      </c>
      <c r="C204" s="7">
        <v>30.110665850434401</v>
      </c>
      <c r="D204" s="7">
        <v>55.119991697750898</v>
      </c>
      <c r="E204" s="7">
        <v>12.1243827846406</v>
      </c>
      <c r="F204" s="7">
        <v>41.956863548596203</v>
      </c>
      <c r="G204" s="7">
        <v>1.8862952075592601</v>
      </c>
      <c r="H204" s="7">
        <v>8.2530407159098793</v>
      </c>
      <c r="I204" s="7">
        <v>22.130155667366601</v>
      </c>
      <c r="J204" s="7">
        <v>5.5116524570276999</v>
      </c>
      <c r="K204" s="7">
        <v>17.050779075157902</v>
      </c>
    </row>
    <row r="205" spans="1:11" x14ac:dyDescent="0.3">
      <c r="A205" s="8" t="s">
        <v>129</v>
      </c>
      <c r="B205" s="7">
        <v>56.479266924983001</v>
      </c>
      <c r="C205" s="7">
        <v>46.172803758633599</v>
      </c>
      <c r="D205" s="7">
        <v>63.685603994502699</v>
      </c>
      <c r="E205" s="7">
        <v>26.207046678720801</v>
      </c>
      <c r="F205" s="7">
        <v>41.718210382737297</v>
      </c>
      <c r="G205" s="7">
        <v>17.0669659379693</v>
      </c>
      <c r="H205" s="7">
        <v>25.0246791584267</v>
      </c>
      <c r="I205" s="7">
        <v>34.605137408442197</v>
      </c>
      <c r="J205" s="7">
        <v>30.1210515688173</v>
      </c>
      <c r="K205" s="7">
        <v>34.474737907892802</v>
      </c>
    </row>
    <row r="206" spans="1:11" x14ac:dyDescent="0.3">
      <c r="A206" s="8" t="s">
        <v>130</v>
      </c>
      <c r="B206" s="7">
        <v>45.980063862184402</v>
      </c>
      <c r="C206" s="7">
        <v>36.8164234195619</v>
      </c>
      <c r="D206" s="7">
        <v>62.297881817495799</v>
      </c>
      <c r="E206" s="7">
        <v>14.482236911026501</v>
      </c>
      <c r="F206" s="7">
        <v>22.493309158567399</v>
      </c>
      <c r="G206" s="7">
        <v>5.6797981086743601</v>
      </c>
      <c r="H206" s="7">
        <v>12.829920556094701</v>
      </c>
      <c r="I206" s="7">
        <v>25.234852672814199</v>
      </c>
      <c r="J206" s="7">
        <v>12.087227005487399</v>
      </c>
      <c r="K206" s="7">
        <v>22.768713790333699</v>
      </c>
    </row>
    <row r="207" spans="1:11" x14ac:dyDescent="0.3">
      <c r="A207" s="8" t="s">
        <v>131</v>
      </c>
      <c r="B207" s="7">
        <v>27.5047575276731</v>
      </c>
      <c r="C207" s="7">
        <v>40.542652731189101</v>
      </c>
      <c r="D207" s="7">
        <v>24.326706542167798</v>
      </c>
      <c r="E207" s="7">
        <v>17.010092728310099</v>
      </c>
      <c r="F207" s="7">
        <v>30.290531803698698</v>
      </c>
      <c r="G207" s="7">
        <v>29.4770751686229</v>
      </c>
      <c r="H207" s="7">
        <v>31.113280361851501</v>
      </c>
      <c r="I207" s="7">
        <v>17.008364303942599</v>
      </c>
      <c r="J207" s="7">
        <v>20.8972348233806</v>
      </c>
      <c r="K207" s="7">
        <v>23.2208950353956</v>
      </c>
    </row>
    <row r="208" spans="1:11" x14ac:dyDescent="0.3">
      <c r="A208" s="8" t="s">
        <v>132</v>
      </c>
      <c r="B208" s="7">
        <v>9.0965176526609195</v>
      </c>
      <c r="C208" s="7">
        <v>32.111507737094001</v>
      </c>
      <c r="D208" s="7">
        <v>23.7028770354123</v>
      </c>
      <c r="E208" s="7">
        <v>11.876242827401301</v>
      </c>
      <c r="F208" s="7">
        <v>40.573334981916702</v>
      </c>
      <c r="G208" s="7">
        <v>12.635484849837299</v>
      </c>
      <c r="H208" s="7">
        <v>10.4506760398693</v>
      </c>
      <c r="I208" s="7">
        <v>12.6805157169679</v>
      </c>
      <c r="J208" s="7">
        <v>9.4526614388771701</v>
      </c>
      <c r="K208" s="7">
        <v>12.973101829874601</v>
      </c>
    </row>
    <row r="209" spans="1:11" x14ac:dyDescent="0.3">
      <c r="A209" s="8" t="s">
        <v>133</v>
      </c>
      <c r="B209" s="7">
        <v>24.500054151053401</v>
      </c>
      <c r="C209" s="7">
        <v>24.903955615193599</v>
      </c>
      <c r="D209" s="7">
        <v>29.0735873328194</v>
      </c>
      <c r="E209" s="7">
        <v>10.1345567825021</v>
      </c>
      <c r="F209" s="7">
        <v>15.2201014415517</v>
      </c>
      <c r="G209" s="7">
        <v>5.15306581596061</v>
      </c>
      <c r="H209" s="7">
        <v>7.5017580864716598</v>
      </c>
      <c r="I209" s="7">
        <v>14.952984800760399</v>
      </c>
      <c r="J209" s="7">
        <v>10.8281442003255</v>
      </c>
      <c r="K209" s="7">
        <v>15.0818146585422</v>
      </c>
    </row>
    <row r="210" spans="1:11" x14ac:dyDescent="0.3">
      <c r="A210" s="8" t="s">
        <v>134</v>
      </c>
      <c r="B210" s="7">
        <v>12.499515964790699</v>
      </c>
      <c r="C210" s="7">
        <v>20.1456156899335</v>
      </c>
      <c r="D210" s="7">
        <v>26.762430571102399</v>
      </c>
      <c r="E210" s="7">
        <v>14.8055520706079</v>
      </c>
      <c r="F210" s="7">
        <v>20.300404448046201</v>
      </c>
      <c r="G210" s="7">
        <v>3.8797398337001101</v>
      </c>
      <c r="H210" s="7">
        <v>5.9909454688638997</v>
      </c>
      <c r="I210" s="7">
        <v>13.249051019289499</v>
      </c>
      <c r="J210" s="7">
        <v>5.1475632367641797</v>
      </c>
      <c r="K210" s="7">
        <v>12.1337267418506</v>
      </c>
    </row>
    <row r="211" spans="1:11" x14ac:dyDescent="0.3">
      <c r="A211" s="8" t="s">
        <v>135</v>
      </c>
      <c r="B211" s="7">
        <v>11.505009693790001</v>
      </c>
      <c r="C211" s="7">
        <v>38.625550836083598</v>
      </c>
      <c r="D211" s="7">
        <v>48.455577702257301</v>
      </c>
      <c r="E211" s="7">
        <v>7.5003594724576796</v>
      </c>
      <c r="F211" s="7">
        <v>32.942621009404</v>
      </c>
      <c r="G211" s="7">
        <v>6.9561999731123096</v>
      </c>
      <c r="H211" s="7">
        <v>8.8351708351715796</v>
      </c>
      <c r="I211" s="7">
        <v>18.916854459524</v>
      </c>
      <c r="J211" s="7">
        <v>8.2054142242425101</v>
      </c>
      <c r="K211" s="7">
        <v>15.3520325279051</v>
      </c>
    </row>
    <row r="212" spans="1:11" x14ac:dyDescent="0.3">
      <c r="A212" s="8" t="s">
        <v>136</v>
      </c>
      <c r="B212" s="7">
        <v>16.5408008962868</v>
      </c>
      <c r="C212" s="7">
        <v>23.257068731984202</v>
      </c>
      <c r="D212" s="7">
        <v>12.3048050584104</v>
      </c>
      <c r="E212" s="7">
        <v>13.9783483405597</v>
      </c>
      <c r="F212" s="7">
        <v>18.784072722271201</v>
      </c>
      <c r="G212" s="7">
        <v>13.446470396454499</v>
      </c>
      <c r="H212" s="7">
        <v>17.549265879991601</v>
      </c>
      <c r="I212" s="7">
        <v>11.1729224968898</v>
      </c>
      <c r="J212" s="7">
        <v>30.1713426935491</v>
      </c>
      <c r="K212" s="7">
        <v>17.9053065764856</v>
      </c>
    </row>
    <row r="213" spans="1:11" x14ac:dyDescent="0.3">
      <c r="A213" s="8" t="s">
        <v>137</v>
      </c>
      <c r="B213" s="7">
        <v>5.9797980356023803</v>
      </c>
      <c r="C213" s="7">
        <v>9.7072000233755897</v>
      </c>
      <c r="D213" s="7">
        <v>18.223950752541398</v>
      </c>
      <c r="E213" s="7">
        <v>8.6921021110106391</v>
      </c>
      <c r="F213" s="7">
        <v>9.5807405829628696</v>
      </c>
      <c r="G213" s="7">
        <v>2.5974752931062</v>
      </c>
      <c r="H213" s="7">
        <v>7.4888341806098797</v>
      </c>
      <c r="I213" s="7">
        <v>11.768239198833299</v>
      </c>
      <c r="J213" s="7">
        <v>45.4583871743434</v>
      </c>
      <c r="K213" s="7">
        <v>15.6997331972076</v>
      </c>
    </row>
    <row r="214" spans="1:11" x14ac:dyDescent="0.3">
      <c r="A214" s="8" t="s">
        <v>138</v>
      </c>
      <c r="B214" s="7">
        <v>26.884475894046599</v>
      </c>
      <c r="C214" s="7">
        <v>42.383585091273801</v>
      </c>
      <c r="D214" s="7">
        <v>68.411997560604306</v>
      </c>
      <c r="E214" s="7">
        <v>74.614681005448105</v>
      </c>
      <c r="F214" s="7">
        <v>58.588625336939302</v>
      </c>
      <c r="G214" s="7">
        <v>32.756488347664899</v>
      </c>
      <c r="H214" s="7">
        <v>40.159211577365099</v>
      </c>
      <c r="I214" s="7">
        <v>46.033518395142998</v>
      </c>
      <c r="J214" s="7">
        <v>82.545431381654694</v>
      </c>
      <c r="K214" s="7">
        <v>60.792698584688097</v>
      </c>
    </row>
    <row r="215" spans="1:11" x14ac:dyDescent="0.3">
      <c r="A215" s="8"/>
      <c r="B215" s="7"/>
      <c r="C215" s="7"/>
      <c r="D215" s="7"/>
      <c r="E215" s="7"/>
      <c r="F215" s="7"/>
      <c r="G215" s="7"/>
      <c r="H215" s="7"/>
      <c r="I215" s="7"/>
      <c r="J215" s="7"/>
      <c r="K215" s="7"/>
    </row>
    <row r="216" spans="1:11" x14ac:dyDescent="0.3">
      <c r="A216" s="6" t="s">
        <v>139</v>
      </c>
    </row>
    <row r="217" spans="1:11" x14ac:dyDescent="0.3">
      <c r="A217" s="8" t="s">
        <v>957</v>
      </c>
      <c r="B217" s="7">
        <v>35.5116949789169</v>
      </c>
      <c r="C217" s="7">
        <v>45.781851967019698</v>
      </c>
      <c r="D217" s="7">
        <v>23.523048035056998</v>
      </c>
      <c r="E217" s="7">
        <v>31.6521198365317</v>
      </c>
      <c r="F217" s="7">
        <v>31.277571248425701</v>
      </c>
      <c r="G217" s="7">
        <v>65.968883038789699</v>
      </c>
      <c r="H217" s="7">
        <v>59.370589645401502</v>
      </c>
      <c r="I217" s="7">
        <v>33.785119612732302</v>
      </c>
      <c r="J217" s="7">
        <v>27.186649246534099</v>
      </c>
      <c r="K217" s="7">
        <v>36.741922919053202</v>
      </c>
    </row>
    <row r="218" spans="1:11" x14ac:dyDescent="0.3">
      <c r="A218" s="8" t="s">
        <v>956</v>
      </c>
      <c r="B218" s="7">
        <v>35.707876680321903</v>
      </c>
      <c r="C218" s="7">
        <v>33.415788018180102</v>
      </c>
      <c r="D218" s="7">
        <v>37.270899012724399</v>
      </c>
      <c r="E218" s="7">
        <v>35.932860225758397</v>
      </c>
      <c r="F218" s="7">
        <v>40.909864761809501</v>
      </c>
      <c r="G218" s="7">
        <v>27.797323233490498</v>
      </c>
      <c r="H218" s="7">
        <v>27.966114527827301</v>
      </c>
      <c r="I218" s="7">
        <v>34.3294757985459</v>
      </c>
      <c r="J218" s="7">
        <v>33.910595549682697</v>
      </c>
      <c r="K218" s="7">
        <v>34.227075793948103</v>
      </c>
    </row>
    <row r="219" spans="1:11" x14ac:dyDescent="0.3">
      <c r="A219" s="8" t="s">
        <v>955</v>
      </c>
      <c r="B219" s="7">
        <v>28.780428340761201</v>
      </c>
      <c r="C219" s="7">
        <v>20.802360014800101</v>
      </c>
      <c r="D219" s="7">
        <v>39.206052952218599</v>
      </c>
      <c r="E219" s="7">
        <v>32.415019937709999</v>
      </c>
      <c r="F219" s="7">
        <v>27.8125639897649</v>
      </c>
      <c r="G219" s="7">
        <v>6.2337937277197799</v>
      </c>
      <c r="H219" s="7">
        <v>12.663295826771201</v>
      </c>
      <c r="I219" s="7">
        <v>31.885404588721801</v>
      </c>
      <c r="J219" s="7">
        <v>38.902755203783201</v>
      </c>
      <c r="K219" s="7">
        <v>29.031001286998698</v>
      </c>
    </row>
    <row r="220" spans="1:11" x14ac:dyDescent="0.3">
      <c r="A220" s="8"/>
      <c r="B220" s="7"/>
      <c r="C220" s="7"/>
      <c r="D220" s="7"/>
      <c r="E220" s="7"/>
      <c r="F220" s="7"/>
      <c r="G220" s="7"/>
      <c r="H220" s="7"/>
      <c r="I220" s="7"/>
      <c r="J220" s="7"/>
      <c r="K220" s="7"/>
    </row>
    <row r="221" spans="1:11" x14ac:dyDescent="0.3">
      <c r="A221" s="6" t="s">
        <v>966</v>
      </c>
    </row>
    <row r="222" spans="1:11" x14ac:dyDescent="0.3">
      <c r="A222" s="8" t="s">
        <v>960</v>
      </c>
      <c r="B222" s="7">
        <v>28.765777305729198</v>
      </c>
      <c r="C222" s="7">
        <v>18.9427678957565</v>
      </c>
      <c r="D222" s="7">
        <v>41.193818693956501</v>
      </c>
      <c r="E222" s="7">
        <v>34.933828031576702</v>
      </c>
      <c r="F222" s="7">
        <v>34.709618189444697</v>
      </c>
      <c r="G222" s="7">
        <v>27.2732372288032</v>
      </c>
      <c r="H222" s="7">
        <v>24.349957477191701</v>
      </c>
      <c r="I222" s="7">
        <v>44.355522041920104</v>
      </c>
      <c r="J222" s="7">
        <v>29.371063847538899</v>
      </c>
      <c r="K222" s="7">
        <v>32.832094783796897</v>
      </c>
    </row>
    <row r="223" spans="1:11" x14ac:dyDescent="0.3">
      <c r="A223" s="8" t="s">
        <v>959</v>
      </c>
      <c r="B223" s="7">
        <v>38.176837783836703</v>
      </c>
      <c r="C223" s="7">
        <v>35.839434143287903</v>
      </c>
      <c r="D223" s="7">
        <v>34.644865133625402</v>
      </c>
      <c r="E223" s="7">
        <v>38.043562843474902</v>
      </c>
      <c r="F223" s="7">
        <v>37.680099079389898</v>
      </c>
      <c r="G223" s="7">
        <v>40.506324478193498</v>
      </c>
      <c r="H223" s="7">
        <v>36.271395666951499</v>
      </c>
      <c r="I223" s="7">
        <v>32.9177463611543</v>
      </c>
      <c r="J223" s="7">
        <v>33.494202082617399</v>
      </c>
      <c r="K223" s="7">
        <v>35.784500246278597</v>
      </c>
    </row>
    <row r="224" spans="1:11" x14ac:dyDescent="0.3">
      <c r="A224" s="8" t="s">
        <v>958</v>
      </c>
      <c r="B224" s="7">
        <v>33.057384910434102</v>
      </c>
      <c r="C224" s="7">
        <v>45.2177979609556</v>
      </c>
      <c r="D224" s="7">
        <v>24.161316172418001</v>
      </c>
      <c r="E224" s="7">
        <v>27.022609124948399</v>
      </c>
      <c r="F224" s="7">
        <v>27.610282731165402</v>
      </c>
      <c r="G224" s="7">
        <v>32.220438293003298</v>
      </c>
      <c r="H224" s="7">
        <v>39.3786468558568</v>
      </c>
      <c r="I224" s="7">
        <v>22.7267315969256</v>
      </c>
      <c r="J224" s="7">
        <v>37.134734069843702</v>
      </c>
      <c r="K224" s="7">
        <v>31.383404969924499</v>
      </c>
    </row>
    <row r="225" spans="1:11" x14ac:dyDescent="0.3">
      <c r="A225" s="8"/>
      <c r="B225" s="7"/>
      <c r="C225" s="7"/>
      <c r="D225" s="7"/>
      <c r="E225" s="7"/>
      <c r="F225" s="7"/>
      <c r="G225" s="7"/>
      <c r="H225" s="7"/>
      <c r="I225" s="7"/>
      <c r="J225" s="7"/>
      <c r="K225" s="7"/>
    </row>
    <row r="226" spans="1:11" x14ac:dyDescent="0.3">
      <c r="A226" s="6" t="s">
        <v>965</v>
      </c>
    </row>
    <row r="227" spans="1:11" x14ac:dyDescent="0.3">
      <c r="A227" s="8" t="s">
        <v>961</v>
      </c>
      <c r="B227" s="7">
        <v>26.012656447709698</v>
      </c>
      <c r="C227" s="7">
        <v>24.2589673762023</v>
      </c>
      <c r="D227" s="7">
        <v>50.663579439191103</v>
      </c>
      <c r="E227" s="7">
        <v>33.008416278302398</v>
      </c>
      <c r="F227" s="7">
        <v>19.672217474995399</v>
      </c>
      <c r="G227" s="7">
        <v>35.560700503790599</v>
      </c>
      <c r="H227" s="7">
        <v>35.362541907145101</v>
      </c>
      <c r="I227" s="7">
        <v>26.316277650769301</v>
      </c>
      <c r="J227" s="7">
        <v>28.055427559148701</v>
      </c>
      <c r="K227" s="7">
        <v>32.348824356315298</v>
      </c>
    </row>
    <row r="228" spans="1:11" x14ac:dyDescent="0.3">
      <c r="A228" s="8" t="s">
        <v>962</v>
      </c>
      <c r="B228" s="7">
        <v>38.978500354989897</v>
      </c>
      <c r="C228" s="7">
        <v>40.336499024892802</v>
      </c>
      <c r="D228" s="7">
        <v>32.726955033504403</v>
      </c>
      <c r="E228" s="7">
        <v>36.246594055128398</v>
      </c>
      <c r="F228" s="7">
        <v>29.0229294659906</v>
      </c>
      <c r="G228" s="7">
        <v>35.801296877740803</v>
      </c>
      <c r="H228" s="7">
        <v>37.429710597103302</v>
      </c>
      <c r="I228" s="7">
        <v>30.469117336586901</v>
      </c>
      <c r="J228" s="7">
        <v>38.257288176597399</v>
      </c>
      <c r="K228" s="7">
        <v>35.601212664983599</v>
      </c>
    </row>
    <row r="229" spans="1:11" x14ac:dyDescent="0.3">
      <c r="A229" s="8" t="s">
        <v>963</v>
      </c>
      <c r="B229" s="7">
        <v>35.008843197300401</v>
      </c>
      <c r="C229" s="7">
        <v>35.404533598904898</v>
      </c>
      <c r="D229" s="7">
        <v>16.609465527304501</v>
      </c>
      <c r="E229" s="7">
        <v>30.7449896665692</v>
      </c>
      <c r="F229" s="7">
        <v>51.304853059014</v>
      </c>
      <c r="G229" s="7">
        <v>28.638002618468501</v>
      </c>
      <c r="H229" s="7">
        <v>27.207747495751601</v>
      </c>
      <c r="I229" s="7">
        <v>43.214605012643901</v>
      </c>
      <c r="J229" s="7">
        <v>33.687284264253897</v>
      </c>
      <c r="K229" s="7">
        <v>32.049962978701103</v>
      </c>
    </row>
    <row r="230" spans="1:11" x14ac:dyDescent="0.3">
      <c r="A230" s="8"/>
      <c r="B230" s="7"/>
      <c r="C230" s="7"/>
      <c r="D230" s="7"/>
      <c r="E230" s="7"/>
      <c r="F230" s="7"/>
      <c r="G230" s="7"/>
      <c r="H230" s="7"/>
      <c r="I230" s="7"/>
      <c r="J230" s="7"/>
      <c r="K230" s="7"/>
    </row>
    <row r="231" spans="1:11" x14ac:dyDescent="0.3">
      <c r="A231" s="6" t="s">
        <v>140</v>
      </c>
    </row>
    <row r="232" spans="1:11" x14ac:dyDescent="0.3">
      <c r="A232" s="8" t="s">
        <v>141</v>
      </c>
      <c r="B232" s="7">
        <v>58.078891229150202</v>
      </c>
      <c r="C232" s="7">
        <v>77.833264605308102</v>
      </c>
      <c r="D232" s="7">
        <v>42.1515664853749</v>
      </c>
      <c r="E232" s="7">
        <v>50.459756976294798</v>
      </c>
      <c r="F232" s="7">
        <v>47.599126958944503</v>
      </c>
      <c r="G232" s="7">
        <v>62.005525180847798</v>
      </c>
      <c r="H232" s="7">
        <v>60.605869144953203</v>
      </c>
      <c r="I232" s="7">
        <v>38.5022744650392</v>
      </c>
      <c r="J232" s="7">
        <v>52.929172663456399</v>
      </c>
      <c r="K232" s="7">
        <v>51.659712750399997</v>
      </c>
    </row>
    <row r="233" spans="1:11" x14ac:dyDescent="0.3">
      <c r="A233" s="8" t="s">
        <v>142</v>
      </c>
      <c r="B233" s="7">
        <v>93.351913145390697</v>
      </c>
      <c r="C233" s="7">
        <v>96.040309862060894</v>
      </c>
      <c r="D233" s="7">
        <v>95.390780818233793</v>
      </c>
      <c r="E233" s="7">
        <v>92.488318497915699</v>
      </c>
      <c r="F233" s="7">
        <v>94.164896665235403</v>
      </c>
      <c r="G233" s="7">
        <v>93.989429205147403</v>
      </c>
      <c r="H233" s="7">
        <v>94.845758751953099</v>
      </c>
      <c r="I233" s="7">
        <v>88.4775713825276</v>
      </c>
      <c r="J233" s="7">
        <v>93.213987483532094</v>
      </c>
      <c r="K233" s="7">
        <v>93.294164184701202</v>
      </c>
    </row>
    <row r="234" spans="1:11" x14ac:dyDescent="0.3">
      <c r="A234" s="8" t="s">
        <v>143</v>
      </c>
      <c r="B234" s="7">
        <v>17.9598522849736</v>
      </c>
      <c r="C234" s="7">
        <v>16.8349939320129</v>
      </c>
      <c r="D234" s="7">
        <v>14.6273563493616</v>
      </c>
      <c r="E234" s="7">
        <v>24.282316653954801</v>
      </c>
      <c r="F234" s="7">
        <v>20.852871805616701</v>
      </c>
      <c r="G234" s="7">
        <v>17.708248783437899</v>
      </c>
      <c r="H234" s="7">
        <v>22.520342934476101</v>
      </c>
      <c r="I234" s="7">
        <v>22.858389055003901</v>
      </c>
      <c r="J234" s="7">
        <v>18.166954302367198</v>
      </c>
      <c r="K234" s="7">
        <v>20.118124955891599</v>
      </c>
    </row>
    <row r="235" spans="1:11" x14ac:dyDescent="0.3">
      <c r="A235" s="8"/>
      <c r="B235" s="7"/>
      <c r="C235" s="7"/>
      <c r="D235" s="7"/>
      <c r="E235" s="7"/>
      <c r="F235" s="7"/>
      <c r="G235" s="7"/>
      <c r="H235" s="7"/>
      <c r="I235" s="7"/>
      <c r="J235" s="7"/>
      <c r="K235" s="7"/>
    </row>
    <row r="236" spans="1:11" x14ac:dyDescent="0.3">
      <c r="A236" s="10" t="s">
        <v>964</v>
      </c>
      <c r="B236" s="7">
        <v>33.77169</v>
      </c>
      <c r="C236" s="7">
        <v>26.831109999999999</v>
      </c>
      <c r="D236" s="7">
        <v>26.606960000000001</v>
      </c>
      <c r="E236" s="7">
        <v>26.349630000000001</v>
      </c>
      <c r="F236" s="7">
        <v>22.242609999999999</v>
      </c>
      <c r="G236" s="7">
        <v>31.804490000000001</v>
      </c>
      <c r="H236" s="7">
        <v>29.080369999999998</v>
      </c>
      <c r="I236" s="7">
        <v>17.67268</v>
      </c>
      <c r="J236" s="7">
        <v>31.654140000000002</v>
      </c>
      <c r="K236" s="7">
        <v>27.322209999999998</v>
      </c>
    </row>
    <row r="237" spans="1:11" x14ac:dyDescent="0.3">
      <c r="A237" s="8"/>
      <c r="B237" s="7"/>
      <c r="C237" s="7"/>
      <c r="D237" s="7"/>
      <c r="E237" s="7"/>
      <c r="F237" s="7"/>
      <c r="G237" s="7"/>
      <c r="H237" s="7"/>
      <c r="I237" s="7"/>
      <c r="J237" s="7"/>
      <c r="K237" s="7"/>
    </row>
    <row r="238" spans="1:11" x14ac:dyDescent="0.3">
      <c r="A238" s="10" t="s">
        <v>967</v>
      </c>
      <c r="B238" s="7">
        <v>23.2424109129161</v>
      </c>
      <c r="C238" s="7">
        <v>23.582827834209901</v>
      </c>
      <c r="D238" s="7">
        <v>36.407668854768403</v>
      </c>
      <c r="E238" s="7">
        <v>22.032076949891</v>
      </c>
      <c r="F238" s="7">
        <v>19.187909779232701</v>
      </c>
      <c r="G238" s="7">
        <v>17.710429412436898</v>
      </c>
      <c r="H238" s="7">
        <v>20.2904974934271</v>
      </c>
      <c r="I238" s="7">
        <v>16.613974466010902</v>
      </c>
      <c r="J238" s="7">
        <v>14.6601756566216</v>
      </c>
      <c r="K238" s="7">
        <v>20.5499378548657</v>
      </c>
    </row>
    <row r="239" spans="1:11" x14ac:dyDescent="0.3">
      <c r="A239" s="8"/>
      <c r="B239" s="7"/>
      <c r="C239" s="7"/>
      <c r="D239" s="7"/>
      <c r="E239" s="7"/>
      <c r="F239" s="7"/>
      <c r="G239" s="7"/>
      <c r="H239" s="7"/>
      <c r="I239" s="7"/>
      <c r="J239" s="7"/>
      <c r="K239" s="7"/>
    </row>
    <row r="240" spans="1:11" x14ac:dyDescent="0.3">
      <c r="A240" s="10" t="s">
        <v>144</v>
      </c>
      <c r="B240" s="7">
        <v>23.577164388422801</v>
      </c>
      <c r="C240" s="7">
        <v>22.835130270258698</v>
      </c>
      <c r="D240" s="7">
        <v>15.8813248330615</v>
      </c>
      <c r="E240" s="7">
        <v>37.224606168658703</v>
      </c>
      <c r="F240" s="7">
        <v>22.472477691683402</v>
      </c>
      <c r="G240" s="7">
        <v>32.987873301621001</v>
      </c>
      <c r="H240" s="7">
        <v>33.953158042005398</v>
      </c>
      <c r="I240" s="7">
        <v>42.615531622477498</v>
      </c>
      <c r="J240" s="7">
        <v>27.1285267800125</v>
      </c>
      <c r="K240" s="7">
        <v>31.602006853868499</v>
      </c>
    </row>
    <row r="241" spans="1:11" x14ac:dyDescent="0.3">
      <c r="A241" s="8"/>
      <c r="B241" s="7"/>
      <c r="C241" s="7"/>
      <c r="D241" s="7"/>
      <c r="E241" s="7"/>
      <c r="F241" s="7"/>
      <c r="G241" s="7"/>
      <c r="H241" s="7"/>
      <c r="I241" s="7"/>
      <c r="J241" s="7"/>
      <c r="K241" s="7"/>
    </row>
    <row r="242" spans="1:11" x14ac:dyDescent="0.3">
      <c r="A242" s="10" t="s">
        <v>145</v>
      </c>
      <c r="B242" s="7">
        <v>7.8524592582022201</v>
      </c>
      <c r="C242" s="7">
        <v>2.6914635002603799</v>
      </c>
      <c r="D242" s="7">
        <v>6.7333709378897098</v>
      </c>
      <c r="E242" s="7">
        <v>5.3845588899529098</v>
      </c>
      <c r="F242" s="7">
        <v>11.6023360042809</v>
      </c>
      <c r="G242" s="7">
        <v>3.79808219855658</v>
      </c>
      <c r="H242" s="7">
        <v>5.8373200463749804</v>
      </c>
      <c r="I242" s="7">
        <v>6.3308125291919204</v>
      </c>
      <c r="J242" s="7">
        <v>9.9346071058508993</v>
      </c>
      <c r="K242" s="7">
        <v>6.5465235584707502</v>
      </c>
    </row>
    <row r="243" spans="1:11" x14ac:dyDescent="0.3">
      <c r="A243" s="8"/>
      <c r="B243" s="7"/>
      <c r="C243" s="7"/>
      <c r="D243" s="7"/>
      <c r="E243" s="7"/>
      <c r="F243" s="7"/>
      <c r="G243" s="7"/>
      <c r="H243" s="7"/>
      <c r="I243" s="7"/>
      <c r="J243" s="7"/>
      <c r="K243" s="7"/>
    </row>
    <row r="244" spans="1:11" x14ac:dyDescent="0.3">
      <c r="A244" s="6" t="s">
        <v>146</v>
      </c>
    </row>
    <row r="245" spans="1:11" x14ac:dyDescent="0.3">
      <c r="A245" s="8" t="s">
        <v>147</v>
      </c>
      <c r="B245" s="7">
        <v>3.2061948668549198</v>
      </c>
      <c r="C245" s="7">
        <v>2.8370817001872402</v>
      </c>
      <c r="D245" s="7">
        <v>3.3234155872358402</v>
      </c>
      <c r="E245" s="7">
        <v>3.1954146358763902</v>
      </c>
      <c r="F245" s="7">
        <v>3.6480935497666298</v>
      </c>
      <c r="G245" s="7">
        <v>0.89687116611761397</v>
      </c>
      <c r="H245" s="7">
        <v>2.7408433403163901</v>
      </c>
      <c r="I245" s="7">
        <v>5.4729882063707596</v>
      </c>
      <c r="J245" s="7">
        <v>5.41075069011299</v>
      </c>
      <c r="K245" s="7">
        <v>3.9809830535028499</v>
      </c>
    </row>
    <row r="246" spans="1:11" x14ac:dyDescent="0.3">
      <c r="A246" s="8" t="s">
        <v>148</v>
      </c>
      <c r="B246" s="7">
        <v>11.099756397763899</v>
      </c>
      <c r="C246" s="7">
        <v>9.9517191483967498</v>
      </c>
      <c r="D246" s="7">
        <v>11.8775402600711</v>
      </c>
      <c r="E246" s="7">
        <v>10.780039747874399</v>
      </c>
      <c r="F246" s="7">
        <v>15.810738806391001</v>
      </c>
      <c r="G246" s="7">
        <v>7.06055351685887</v>
      </c>
      <c r="H246" s="7">
        <v>7.2849530561093001</v>
      </c>
      <c r="I246" s="7">
        <v>13.331628204643399</v>
      </c>
      <c r="J246" s="7">
        <v>17.525373188783799</v>
      </c>
      <c r="K246" s="7">
        <v>12.072622923342101</v>
      </c>
    </row>
    <row r="247" spans="1:11" x14ac:dyDescent="0.3">
      <c r="A247" s="8" t="s">
        <v>149</v>
      </c>
      <c r="B247" s="7">
        <v>85.694048735381102</v>
      </c>
      <c r="C247" s="7">
        <v>87.211199151415997</v>
      </c>
      <c r="D247" s="7">
        <v>84.799044152693</v>
      </c>
      <c r="E247" s="7">
        <v>86.024545616249199</v>
      </c>
      <c r="F247" s="7">
        <v>80.5411676438424</v>
      </c>
      <c r="G247" s="7">
        <v>92.042575317023505</v>
      </c>
      <c r="H247" s="7">
        <v>89.974203603574296</v>
      </c>
      <c r="I247" s="7">
        <v>81.195383588985806</v>
      </c>
      <c r="J247" s="7">
        <v>77.063876121103206</v>
      </c>
      <c r="K247" s="7">
        <v>83.946394023155094</v>
      </c>
    </row>
    <row r="248" spans="1:11" x14ac:dyDescent="0.3">
      <c r="A248" s="8"/>
      <c r="B248" s="7"/>
      <c r="C248" s="7"/>
      <c r="D248" s="7"/>
      <c r="E248" s="7"/>
      <c r="F248" s="7"/>
      <c r="G248" s="7"/>
      <c r="H248" s="7"/>
      <c r="I248" s="7"/>
      <c r="J248" s="7"/>
      <c r="K248" s="7"/>
    </row>
    <row r="249" spans="1:11" x14ac:dyDescent="0.3">
      <c r="A249" s="10" t="s">
        <v>150</v>
      </c>
      <c r="B249" s="7">
        <v>64.0247346902798</v>
      </c>
      <c r="C249" s="7">
        <v>70.388059392361399</v>
      </c>
      <c r="D249" s="7">
        <v>56.6139152326325</v>
      </c>
      <c r="E249" s="7">
        <v>60.0817685098691</v>
      </c>
      <c r="F249" s="7">
        <v>63.775039639419397</v>
      </c>
      <c r="G249" s="7">
        <v>70.235396833678806</v>
      </c>
      <c r="H249" s="7">
        <v>68.392957897205306</v>
      </c>
      <c r="I249" s="7">
        <v>55.009228703084197</v>
      </c>
      <c r="J249" s="7">
        <v>58.124318160772297</v>
      </c>
      <c r="K249" s="7">
        <v>61.684876476645002</v>
      </c>
    </row>
    <row r="250" spans="1:11" x14ac:dyDescent="0.3">
      <c r="A250" s="8"/>
      <c r="B250" s="7"/>
      <c r="C250" s="7"/>
      <c r="D250" s="7"/>
      <c r="E250" s="7"/>
      <c r="F250" s="7"/>
      <c r="G250" s="7"/>
      <c r="H250" s="7"/>
      <c r="I250" s="7"/>
      <c r="J250" s="7"/>
      <c r="K250" s="7"/>
    </row>
    <row r="251" spans="1:11" x14ac:dyDescent="0.3">
      <c r="A251" s="10" t="s">
        <v>151</v>
      </c>
      <c r="B251" s="7">
        <v>27.5919443403819</v>
      </c>
      <c r="C251" s="7">
        <v>20.6596161452918</v>
      </c>
      <c r="D251" s="7">
        <v>37.280937195535202</v>
      </c>
      <c r="E251" s="7">
        <v>33.024679832106798</v>
      </c>
      <c r="F251" s="7">
        <v>30.2621630042349</v>
      </c>
      <c r="G251" s="7">
        <v>17.1377647642082</v>
      </c>
      <c r="H251" s="7">
        <v>17.893055409872002</v>
      </c>
      <c r="I251" s="7">
        <v>36.145976714263398</v>
      </c>
      <c r="J251" s="7">
        <v>27.814422932116202</v>
      </c>
      <c r="K251" s="7">
        <v>28.572075084937602</v>
      </c>
    </row>
    <row r="252" spans="1:11" x14ac:dyDescent="0.3">
      <c r="A252" s="8"/>
      <c r="B252" s="7"/>
      <c r="C252" s="7"/>
      <c r="D252" s="7"/>
      <c r="E252" s="7"/>
      <c r="F252" s="7"/>
      <c r="G252" s="7"/>
      <c r="H252" s="7"/>
      <c r="I252" s="7"/>
      <c r="J252" s="7"/>
      <c r="K252" s="7"/>
    </row>
    <row r="253" spans="1:11" x14ac:dyDescent="0.3">
      <c r="A253" s="6" t="s">
        <v>152</v>
      </c>
    </row>
    <row r="254" spans="1:11" x14ac:dyDescent="0.3">
      <c r="A254" s="8" t="s">
        <v>153</v>
      </c>
      <c r="B254" s="7">
        <v>56.077274372260398</v>
      </c>
      <c r="C254" s="7">
        <v>63.2105266089076</v>
      </c>
      <c r="D254" s="7">
        <v>44.168314521555502</v>
      </c>
      <c r="E254" s="7">
        <v>54.715617409198103</v>
      </c>
      <c r="F254" s="7">
        <v>55.1718397569825</v>
      </c>
      <c r="G254" s="7">
        <v>67.990086661493194</v>
      </c>
      <c r="H254" s="7">
        <v>67.092070768945405</v>
      </c>
      <c r="I254" s="7">
        <v>50.582237348029899</v>
      </c>
      <c r="J254" s="7">
        <v>60.488460452163203</v>
      </c>
      <c r="K254" s="7">
        <v>57.693050421238702</v>
      </c>
    </row>
    <row r="255" spans="1:11" x14ac:dyDescent="0.3">
      <c r="A255" s="8" t="s">
        <v>154</v>
      </c>
      <c r="B255" s="7">
        <v>16.330781287357699</v>
      </c>
      <c r="C255" s="7">
        <v>16.129857245800601</v>
      </c>
      <c r="D255" s="7">
        <v>18.5507482829093</v>
      </c>
      <c r="E255" s="7">
        <v>12.2597027586951</v>
      </c>
      <c r="F255" s="7">
        <v>14.5659972387826</v>
      </c>
      <c r="G255" s="7">
        <v>14.8721485742987</v>
      </c>
      <c r="H255" s="7">
        <v>15.014873821182499</v>
      </c>
      <c r="I255" s="7">
        <v>13.271785937706699</v>
      </c>
      <c r="J255" s="7">
        <v>11.6971166157207</v>
      </c>
      <c r="K255" s="7">
        <v>13.7348744938236</v>
      </c>
    </row>
    <row r="256" spans="1:11" x14ac:dyDescent="0.3">
      <c r="A256" s="8" t="s">
        <v>155</v>
      </c>
      <c r="B256" s="7">
        <v>7.36088774262151</v>
      </c>
      <c r="C256" s="7">
        <v>6.2495602712280398</v>
      </c>
      <c r="D256" s="7">
        <v>6.6917548561717499</v>
      </c>
      <c r="E256" s="7">
        <v>10.018121104122899</v>
      </c>
      <c r="F256" s="7">
        <v>5.8063382264902001</v>
      </c>
      <c r="G256" s="7">
        <v>6.62366285885855</v>
      </c>
      <c r="H256" s="7">
        <v>6.3366101646605797</v>
      </c>
      <c r="I256" s="7">
        <v>9.2904846505083398</v>
      </c>
      <c r="J256" s="7">
        <v>8.6101047318957704</v>
      </c>
      <c r="K256" s="7">
        <v>7.9795074953583596</v>
      </c>
    </row>
    <row r="257" spans="1:11" x14ac:dyDescent="0.3">
      <c r="A257" s="8" t="s">
        <v>156</v>
      </c>
      <c r="B257" s="7">
        <v>15.3670984071827</v>
      </c>
      <c r="C257" s="7">
        <v>11.2864675118297</v>
      </c>
      <c r="D257" s="7">
        <v>19.916341710789698</v>
      </c>
      <c r="E257" s="7">
        <v>17.223134278730601</v>
      </c>
      <c r="F257" s="7">
        <v>15.4376762463489</v>
      </c>
      <c r="G257" s="7">
        <v>8.3291529986555002</v>
      </c>
      <c r="H257" s="7">
        <v>7.8583784607612701</v>
      </c>
      <c r="I257" s="7">
        <v>22.317011677289099</v>
      </c>
      <c r="J257" s="7">
        <v>15.691812867123399</v>
      </c>
      <c r="K257" s="7">
        <v>15.539464094716999</v>
      </c>
    </row>
    <row r="258" spans="1:11" x14ac:dyDescent="0.3">
      <c r="A258" s="8" t="s">
        <v>157</v>
      </c>
      <c r="B258" s="7">
        <v>4.8639581905777396</v>
      </c>
      <c r="C258" s="7">
        <v>3.1235883622340199</v>
      </c>
      <c r="D258" s="7">
        <v>10.6728406285738</v>
      </c>
      <c r="E258" s="7">
        <v>5.7834244492532996</v>
      </c>
      <c r="F258" s="7">
        <v>9.0181485313958198</v>
      </c>
      <c r="G258" s="7">
        <v>2.1849489066941401</v>
      </c>
      <c r="H258" s="7">
        <v>3.6980667844501798</v>
      </c>
      <c r="I258" s="7">
        <v>4.5384803864659498</v>
      </c>
      <c r="J258" s="7">
        <v>3.51250533309697</v>
      </c>
      <c r="K258" s="7">
        <v>5.0531034948622597</v>
      </c>
    </row>
    <row r="259" spans="1:11" x14ac:dyDescent="0.3">
      <c r="A259" s="8"/>
      <c r="B259" s="7"/>
      <c r="C259" s="7"/>
      <c r="D259" s="7"/>
      <c r="E259" s="7"/>
      <c r="F259" s="7"/>
      <c r="G259" s="7"/>
      <c r="H259" s="7"/>
      <c r="I259" s="7"/>
      <c r="J259" s="7"/>
      <c r="K259" s="7"/>
    </row>
    <row r="260" spans="1:11" x14ac:dyDescent="0.3">
      <c r="A260" s="6" t="s">
        <v>158</v>
      </c>
    </row>
    <row r="261" spans="1:11" x14ac:dyDescent="0.3">
      <c r="A261" s="8" t="s">
        <v>159</v>
      </c>
      <c r="B261" s="7">
        <v>35.278333473440803</v>
      </c>
      <c r="C261" s="7">
        <v>30.7730019458177</v>
      </c>
      <c r="D261" s="7">
        <v>28.9514475234398</v>
      </c>
      <c r="E261" s="7">
        <v>45.652436975713599</v>
      </c>
      <c r="F261" s="7">
        <v>48.901497944066797</v>
      </c>
      <c r="G261" s="7">
        <v>41.098211189796103</v>
      </c>
      <c r="H261" s="7">
        <v>37.1119293484915</v>
      </c>
      <c r="I261" s="7">
        <v>58.539999312934199</v>
      </c>
      <c r="J261" s="7">
        <v>55.344979121789699</v>
      </c>
      <c r="K261" s="7">
        <v>46.543503833685897</v>
      </c>
    </row>
    <row r="262" spans="1:11" x14ac:dyDescent="0.3">
      <c r="A262" s="8" t="s">
        <v>160</v>
      </c>
      <c r="B262" s="7">
        <v>44.300837284080501</v>
      </c>
      <c r="C262" s="7">
        <v>48.977218061592701</v>
      </c>
      <c r="D262" s="7">
        <v>47.671528419124897</v>
      </c>
      <c r="E262" s="7">
        <v>39.176201136797502</v>
      </c>
      <c r="F262" s="7">
        <v>38.771331651139299</v>
      </c>
      <c r="G262" s="7">
        <v>43.750264818886798</v>
      </c>
      <c r="H262" s="7">
        <v>43.866412441475703</v>
      </c>
      <c r="I262" s="7">
        <v>31.632246349609101</v>
      </c>
      <c r="J262" s="7">
        <v>33.9426326491526</v>
      </c>
      <c r="K262" s="7">
        <v>38.2923507238458</v>
      </c>
    </row>
    <row r="263" spans="1:11" x14ac:dyDescent="0.3">
      <c r="A263" s="8" t="s">
        <v>161</v>
      </c>
      <c r="B263" s="7">
        <v>17.383346995536201</v>
      </c>
      <c r="C263" s="7">
        <v>17.712969570466399</v>
      </c>
      <c r="D263" s="7">
        <v>18.744009887903601</v>
      </c>
      <c r="E263" s="7">
        <v>12.7805128990891</v>
      </c>
      <c r="F263" s="7">
        <v>10.081806424142</v>
      </c>
      <c r="G263" s="7">
        <v>12.0454442098762</v>
      </c>
      <c r="H263" s="7">
        <v>16.5971084561689</v>
      </c>
      <c r="I263" s="7">
        <v>6.9975878212636697</v>
      </c>
      <c r="J263" s="7">
        <v>9.7024257506456806</v>
      </c>
      <c r="K263" s="7">
        <v>12.708464754536299</v>
      </c>
    </row>
    <row r="264" spans="1:11" x14ac:dyDescent="0.3">
      <c r="A264" s="8" t="s">
        <v>162</v>
      </c>
      <c r="B264" s="7">
        <v>3.0374822469424698</v>
      </c>
      <c r="C264" s="7">
        <v>2.5368104221232</v>
      </c>
      <c r="D264" s="7">
        <v>4.63301416953166</v>
      </c>
      <c r="E264" s="7">
        <v>2.3908489883997399</v>
      </c>
      <c r="F264" s="7">
        <v>2.2453639806519399</v>
      </c>
      <c r="G264" s="7">
        <v>3.10607978144089</v>
      </c>
      <c r="H264" s="7">
        <v>2.4245497538639298</v>
      </c>
      <c r="I264" s="7">
        <v>2.8301665161930001</v>
      </c>
      <c r="J264" s="7">
        <v>1.0099624784119701</v>
      </c>
      <c r="K264" s="7">
        <v>2.4556806879319399</v>
      </c>
    </row>
    <row r="265" spans="1:11" x14ac:dyDescent="0.3">
      <c r="A265" s="8"/>
      <c r="B265" s="7"/>
      <c r="C265" s="7"/>
      <c r="D265" s="7"/>
      <c r="E265" s="7"/>
      <c r="F265" s="7"/>
      <c r="G265" s="7"/>
      <c r="H265" s="7"/>
      <c r="I265" s="7"/>
      <c r="J265" s="7"/>
      <c r="K265" s="7"/>
    </row>
    <row r="266" spans="1:11" x14ac:dyDescent="0.3">
      <c r="A266" s="6" t="s">
        <v>163</v>
      </c>
    </row>
    <row r="267" spans="1:11" x14ac:dyDescent="0.3">
      <c r="A267" s="8" t="s">
        <v>48</v>
      </c>
      <c r="B267" s="7">
        <v>30.907983639890801</v>
      </c>
      <c r="C267" s="7">
        <v>27.375262255629</v>
      </c>
      <c r="D267" s="7">
        <v>22.5798972463522</v>
      </c>
      <c r="E267" s="7">
        <v>38.643954069947902</v>
      </c>
      <c r="F267" s="7">
        <v>42.923390882123101</v>
      </c>
      <c r="G267" s="7">
        <v>31.010076351069198</v>
      </c>
      <c r="H267" s="7">
        <v>28.186414277655299</v>
      </c>
      <c r="I267" s="7">
        <v>52.973994071569798</v>
      </c>
      <c r="J267" s="7">
        <v>48.451482577637599</v>
      </c>
      <c r="K267" s="7">
        <v>39.617956202315099</v>
      </c>
    </row>
    <row r="268" spans="1:11" x14ac:dyDescent="0.3">
      <c r="A268" s="8" t="s">
        <v>164</v>
      </c>
      <c r="B268" s="7">
        <v>49.874591739603503</v>
      </c>
      <c r="C268" s="7">
        <v>55.170892617335198</v>
      </c>
      <c r="D268" s="7">
        <v>46.849335878424</v>
      </c>
      <c r="E268" s="7">
        <v>44.4321056214499</v>
      </c>
      <c r="F268" s="7">
        <v>42.855968487107603</v>
      </c>
      <c r="G268" s="7">
        <v>49.556491558808503</v>
      </c>
      <c r="H268" s="7">
        <v>51.869979218180298</v>
      </c>
      <c r="I268" s="7">
        <v>32.3319390920961</v>
      </c>
      <c r="J268" s="7">
        <v>42.5367209105695</v>
      </c>
      <c r="K268" s="7">
        <v>43.818923931525298</v>
      </c>
    </row>
    <row r="269" spans="1:11" x14ac:dyDescent="0.3">
      <c r="A269" s="8" t="s">
        <v>165</v>
      </c>
      <c r="B269" s="7">
        <v>15.442309183070201</v>
      </c>
      <c r="C269" s="7">
        <v>14.475520214881801</v>
      </c>
      <c r="D269" s="7">
        <v>22.905336415296301</v>
      </c>
      <c r="E269" s="7">
        <v>13.511062198836701</v>
      </c>
      <c r="F269" s="7">
        <v>11.6323159752923</v>
      </c>
      <c r="G269" s="7">
        <v>15.731765830513501</v>
      </c>
      <c r="H269" s="7">
        <v>15.1499298550362</v>
      </c>
      <c r="I269" s="7">
        <v>10.838490985545301</v>
      </c>
      <c r="J269" s="7">
        <v>7.4652406333975003</v>
      </c>
      <c r="K269" s="7">
        <v>13.075237634949699</v>
      </c>
    </row>
    <row r="270" spans="1:11" x14ac:dyDescent="0.3">
      <c r="A270" s="8" t="s">
        <v>166</v>
      </c>
      <c r="B270" s="7">
        <v>3.02078583406501</v>
      </c>
      <c r="C270" s="7">
        <v>2.2962121712684702</v>
      </c>
      <c r="D270" s="7">
        <v>5.5087161617379001</v>
      </c>
      <c r="E270" s="7">
        <v>2.4720345038231</v>
      </c>
      <c r="F270" s="7">
        <v>1.7217444043546</v>
      </c>
      <c r="G270" s="7">
        <v>2.58500386294897</v>
      </c>
      <c r="H270" s="7">
        <v>3.5196871308656998</v>
      </c>
      <c r="I270" s="7">
        <v>1.9575634784006699</v>
      </c>
      <c r="J270" s="7">
        <v>1.0946308489171299</v>
      </c>
      <c r="K270" s="7">
        <v>2.4986734856862198</v>
      </c>
    </row>
    <row r="271" spans="1:11" x14ac:dyDescent="0.3">
      <c r="A271" s="8" t="s">
        <v>167</v>
      </c>
      <c r="B271" s="7">
        <v>0.61431588174095597</v>
      </c>
      <c r="C271" s="7">
        <v>0.25672382158975099</v>
      </c>
      <c r="D271" s="7">
        <v>1.21164045189792</v>
      </c>
      <c r="E271" s="7">
        <v>0.44707904391463599</v>
      </c>
      <c r="F271" s="7">
        <v>0.86658025112232895</v>
      </c>
      <c r="G271" s="7">
        <v>0.87996877915455995</v>
      </c>
      <c r="H271" s="7">
        <v>1.2739895182625001</v>
      </c>
      <c r="I271" s="7">
        <v>1.0211622892972201</v>
      </c>
      <c r="J271" s="7">
        <v>0.45192502947831797</v>
      </c>
      <c r="K271" s="7">
        <v>0.64020810227533897</v>
      </c>
    </row>
    <row r="272" spans="1:11" x14ac:dyDescent="0.3">
      <c r="A272" s="8" t="s">
        <v>168</v>
      </c>
      <c r="B272" s="7">
        <v>0.14001372162956699</v>
      </c>
      <c r="C272" s="7">
        <v>0.42538891929577899</v>
      </c>
      <c r="D272" s="7">
        <v>0.94507384629176705</v>
      </c>
      <c r="E272" s="7">
        <v>0.49376456202774999</v>
      </c>
      <c r="F272" s="7">
        <v>0</v>
      </c>
      <c r="G272" s="7">
        <v>0.23669361750527099</v>
      </c>
      <c r="H272" s="7">
        <v>0</v>
      </c>
      <c r="I272" s="7">
        <v>0.87685008309094503</v>
      </c>
      <c r="J272" s="7">
        <v>0</v>
      </c>
      <c r="K272" s="7">
        <v>0.34900064324830499</v>
      </c>
    </row>
    <row r="273" spans="1:31" x14ac:dyDescent="0.3">
      <c r="A273" s="8"/>
      <c r="B273" s="7"/>
      <c r="C273" s="7"/>
      <c r="D273" s="7"/>
      <c r="E273" s="7"/>
      <c r="F273" s="7"/>
      <c r="G273" s="7"/>
      <c r="H273" s="7"/>
      <c r="I273" s="7"/>
      <c r="J273" s="7"/>
      <c r="K273" s="7"/>
    </row>
    <row r="274" spans="1:31" x14ac:dyDescent="0.3">
      <c r="A274" s="10" t="s">
        <v>169</v>
      </c>
      <c r="B274" s="7">
        <v>17.195063870343599</v>
      </c>
      <c r="C274" s="7">
        <v>16.921329716187699</v>
      </c>
      <c r="D274" s="7">
        <v>14.4638644324203</v>
      </c>
      <c r="E274" s="7">
        <v>17.627771754986799</v>
      </c>
      <c r="F274" s="7">
        <v>17.863937533610301</v>
      </c>
      <c r="G274" s="7">
        <v>24.9903850755104</v>
      </c>
      <c r="H274" s="7">
        <v>20.3574022522306</v>
      </c>
      <c r="I274" s="7">
        <v>17.797696208675301</v>
      </c>
      <c r="J274" s="7">
        <v>21.296217140942201</v>
      </c>
      <c r="K274" s="7">
        <v>18.829970514949899</v>
      </c>
    </row>
    <row r="275" spans="1:31" x14ac:dyDescent="0.3">
      <c r="A275" s="8"/>
      <c r="B275" s="7"/>
      <c r="C275" s="7"/>
      <c r="D275" s="7"/>
      <c r="E275" s="7"/>
      <c r="F275" s="7"/>
      <c r="G275" s="7"/>
      <c r="H275" s="7"/>
      <c r="I275" s="7"/>
      <c r="J275" s="7"/>
      <c r="K275" s="7"/>
    </row>
    <row r="277" spans="1:31" ht="100.8" x14ac:dyDescent="0.3">
      <c r="B277" s="5" t="s">
        <v>785</v>
      </c>
      <c r="C277" s="5" t="s">
        <v>786</v>
      </c>
      <c r="D277" s="5" t="s">
        <v>787</v>
      </c>
      <c r="E277" s="5" t="s">
        <v>788</v>
      </c>
      <c r="F277" s="5" t="s">
        <v>789</v>
      </c>
      <c r="G277" s="5" t="s">
        <v>790</v>
      </c>
      <c r="H277" s="5" t="s">
        <v>319</v>
      </c>
      <c r="I277" s="5" t="s">
        <v>320</v>
      </c>
      <c r="J277" s="5" t="s">
        <v>321</v>
      </c>
      <c r="K277" s="5" t="s">
        <v>791</v>
      </c>
      <c r="L277" s="5" t="s">
        <v>792</v>
      </c>
      <c r="M277" s="5" t="s">
        <v>793</v>
      </c>
      <c r="N277" s="5" t="s">
        <v>322</v>
      </c>
      <c r="O277" s="5" t="s">
        <v>323</v>
      </c>
      <c r="P277" s="5" t="s">
        <v>324</v>
      </c>
      <c r="Q277" s="5" t="s">
        <v>325</v>
      </c>
      <c r="R277" s="5" t="s">
        <v>326</v>
      </c>
      <c r="S277" s="5" t="s">
        <v>327</v>
      </c>
      <c r="T277" s="5" t="s">
        <v>794</v>
      </c>
      <c r="U277" s="5" t="s">
        <v>795</v>
      </c>
      <c r="V277" s="5" t="s">
        <v>796</v>
      </c>
      <c r="W277" s="5" t="s">
        <v>797</v>
      </c>
      <c r="X277" s="5" t="s">
        <v>798</v>
      </c>
      <c r="Y277" s="5" t="s">
        <v>799</v>
      </c>
      <c r="Z277" s="5" t="s">
        <v>800</v>
      </c>
      <c r="AA277" s="5" t="s">
        <v>801</v>
      </c>
      <c r="AB277" s="5" t="s">
        <v>802</v>
      </c>
      <c r="AC277" s="5" t="s">
        <v>52</v>
      </c>
      <c r="AD277" s="5"/>
      <c r="AE277" s="5"/>
    </row>
    <row r="278" spans="1:31" x14ac:dyDescent="0.3">
      <c r="A278" s="6" t="s">
        <v>176</v>
      </c>
    </row>
    <row r="279" spans="1:31" x14ac:dyDescent="0.3">
      <c r="A279" s="8" t="s">
        <v>177</v>
      </c>
      <c r="B279" s="7">
        <v>55.283174646387302</v>
      </c>
      <c r="C279" s="7">
        <v>40.962135616058802</v>
      </c>
      <c r="D279" s="7">
        <v>49.344984023749198</v>
      </c>
      <c r="E279" s="7">
        <v>44.985754001615803</v>
      </c>
      <c r="F279" s="7">
        <v>36.763489683392798</v>
      </c>
      <c r="G279" s="7">
        <v>42.262061883300497</v>
      </c>
      <c r="H279" s="7">
        <v>49.249721223050599</v>
      </c>
      <c r="I279" s="7">
        <v>28.620825098133199</v>
      </c>
      <c r="J279" s="7">
        <v>42.653672142875799</v>
      </c>
      <c r="K279" s="7">
        <v>61.174043705483101</v>
      </c>
      <c r="L279" s="7">
        <v>44.945079754492397</v>
      </c>
      <c r="M279" s="7">
        <v>56.6206897629935</v>
      </c>
      <c r="N279" s="7">
        <v>48.416413255236499</v>
      </c>
      <c r="O279" s="7">
        <v>33.733860550479903</v>
      </c>
      <c r="P279" s="7">
        <v>41.5738298951837</v>
      </c>
      <c r="Q279" s="7">
        <v>57.494265785741398</v>
      </c>
      <c r="R279" s="7">
        <v>44.644076870672599</v>
      </c>
      <c r="S279" s="7">
        <v>52.506245942951097</v>
      </c>
      <c r="T279" s="7">
        <v>62.643074552601398</v>
      </c>
      <c r="U279" s="7">
        <v>49.294613671364402</v>
      </c>
      <c r="V279" s="7">
        <v>57.871599652789797</v>
      </c>
      <c r="W279" s="7">
        <v>51.503366908218901</v>
      </c>
      <c r="X279" s="7">
        <v>42.5939396394174</v>
      </c>
      <c r="Y279" s="7">
        <v>48.269645038794998</v>
      </c>
      <c r="Z279" s="7">
        <v>57.8111087363867</v>
      </c>
      <c r="AA279" s="7">
        <v>41.611661349432197</v>
      </c>
      <c r="AB279" s="7">
        <v>51.671331408337203</v>
      </c>
      <c r="AC279" s="7">
        <v>51.342584693965499</v>
      </c>
    </row>
    <row r="280" spans="1:31" x14ac:dyDescent="0.3">
      <c r="A280" s="8" t="s">
        <v>178</v>
      </c>
      <c r="B280" s="7">
        <v>31.349287413981202</v>
      </c>
      <c r="C280" s="7">
        <v>41.627014383959803</v>
      </c>
      <c r="D280" s="7">
        <v>35.610926655792703</v>
      </c>
      <c r="E280" s="7">
        <v>37.983414739436299</v>
      </c>
      <c r="F280" s="7">
        <v>36.290213549258901</v>
      </c>
      <c r="G280" s="7">
        <v>37.4225280350053</v>
      </c>
      <c r="H280" s="7">
        <v>31.760101232039201</v>
      </c>
      <c r="I280" s="7">
        <v>43.625482878743803</v>
      </c>
      <c r="J280" s="7">
        <v>35.554033744120296</v>
      </c>
      <c r="K280" s="7">
        <v>25.912652683203799</v>
      </c>
      <c r="L280" s="7">
        <v>35.2531599122198</v>
      </c>
      <c r="M280" s="7">
        <v>28.533315070804701</v>
      </c>
      <c r="N280" s="7">
        <v>32.909086912234599</v>
      </c>
      <c r="O280" s="7">
        <v>43.682689986492001</v>
      </c>
      <c r="P280" s="7">
        <v>37.9299629551208</v>
      </c>
      <c r="Q280" s="7">
        <v>29.318992957956201</v>
      </c>
      <c r="R280" s="7">
        <v>40.799296269252601</v>
      </c>
      <c r="S280" s="7">
        <v>33.775268355654603</v>
      </c>
      <c r="T280" s="7">
        <v>24.7456336813717</v>
      </c>
      <c r="U280" s="7">
        <v>34.074698863268303</v>
      </c>
      <c r="V280" s="7">
        <v>28.0803552459152</v>
      </c>
      <c r="W280" s="7">
        <v>29.653488610532001</v>
      </c>
      <c r="X280" s="7">
        <v>35.115180005210398</v>
      </c>
      <c r="Y280" s="7">
        <v>31.635837236785701</v>
      </c>
      <c r="Z280" s="7">
        <v>23.991666246800701</v>
      </c>
      <c r="AA280" s="7">
        <v>33.398277059221797</v>
      </c>
      <c r="AB280" s="7">
        <v>27.556880196407398</v>
      </c>
      <c r="AC280" s="7">
        <v>30.612351388467999</v>
      </c>
    </row>
    <row r="281" spans="1:31" x14ac:dyDescent="0.3">
      <c r="A281" s="8" t="s">
        <v>179</v>
      </c>
      <c r="B281" s="7">
        <v>13.3675379396315</v>
      </c>
      <c r="C281" s="7">
        <v>17.410849999981401</v>
      </c>
      <c r="D281" s="7">
        <v>15.0440893204582</v>
      </c>
      <c r="E281" s="7">
        <v>17.030831258947899</v>
      </c>
      <c r="F281" s="7">
        <v>26.946296767348301</v>
      </c>
      <c r="G281" s="7">
        <v>20.3154100816942</v>
      </c>
      <c r="H281" s="7">
        <v>18.9901775449102</v>
      </c>
      <c r="I281" s="7">
        <v>27.753692023123001</v>
      </c>
      <c r="J281" s="7">
        <v>21.792294113003901</v>
      </c>
      <c r="K281" s="7">
        <v>12.913303611313101</v>
      </c>
      <c r="L281" s="7">
        <v>19.801760333287799</v>
      </c>
      <c r="M281" s="7">
        <v>14.845995166201799</v>
      </c>
      <c r="N281" s="7">
        <v>18.674499832528898</v>
      </c>
      <c r="O281" s="7">
        <v>22.583449463028099</v>
      </c>
      <c r="P281" s="7">
        <v>20.496207149695401</v>
      </c>
      <c r="Q281" s="7">
        <v>13.186741256302399</v>
      </c>
      <c r="R281" s="7">
        <v>14.5566268600749</v>
      </c>
      <c r="S281" s="7">
        <v>13.7184857013943</v>
      </c>
      <c r="T281" s="7">
        <v>12.6112917660269</v>
      </c>
      <c r="U281" s="7">
        <v>16.630687465367298</v>
      </c>
      <c r="V281" s="7">
        <v>14.048045101294999</v>
      </c>
      <c r="W281" s="7">
        <v>18.843144481249102</v>
      </c>
      <c r="X281" s="7">
        <v>22.290880355372099</v>
      </c>
      <c r="Y281" s="7">
        <v>20.094517724419301</v>
      </c>
      <c r="Z281" s="7">
        <v>18.197225016812499</v>
      </c>
      <c r="AA281" s="7">
        <v>24.990061591345999</v>
      </c>
      <c r="AB281" s="7">
        <v>20.771788395255498</v>
      </c>
      <c r="AC281" s="7">
        <v>18.045063917566502</v>
      </c>
    </row>
    <row r="282" spans="1:31" x14ac:dyDescent="0.3">
      <c r="A282" s="8"/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  <c r="AA282" s="7"/>
      <c r="AB282" s="7"/>
      <c r="AC282" s="7"/>
    </row>
    <row r="283" spans="1:31" x14ac:dyDescent="0.3">
      <c r="A283" s="6" t="s">
        <v>180</v>
      </c>
    </row>
    <row r="284" spans="1:31" x14ac:dyDescent="0.3">
      <c r="A284" s="8" t="s">
        <v>181</v>
      </c>
      <c r="B284" s="7">
        <v>3.9692090219881901</v>
      </c>
      <c r="C284" s="7">
        <v>5.3592300877886201</v>
      </c>
      <c r="D284" s="7">
        <v>4.5456315861868202</v>
      </c>
      <c r="E284" s="7">
        <v>2.0962694182774499</v>
      </c>
      <c r="F284" s="7">
        <v>3.3563475769875399</v>
      </c>
      <c r="G284" s="7">
        <v>2.5154236591157799</v>
      </c>
      <c r="H284" s="7">
        <v>4.0195988970460297</v>
      </c>
      <c r="I284" s="7">
        <v>8.7620494799590194</v>
      </c>
      <c r="J284" s="7">
        <v>5.5421660626818197</v>
      </c>
      <c r="K284" s="7">
        <v>4.22453300565269</v>
      </c>
      <c r="L284" s="7">
        <v>6.9087087151866102</v>
      </c>
      <c r="M284" s="7">
        <v>4.9742512830087096</v>
      </c>
      <c r="N284" s="7">
        <v>4.8626167370568503</v>
      </c>
      <c r="O284" s="7">
        <v>7.7100204416584202</v>
      </c>
      <c r="P284" s="7">
        <v>6.1803037377058496</v>
      </c>
      <c r="Q284" s="7">
        <v>4.7098318212126502</v>
      </c>
      <c r="R284" s="7">
        <v>3.9771147550868502</v>
      </c>
      <c r="S284" s="7">
        <v>4.4249674960396899</v>
      </c>
      <c r="T284" s="7">
        <v>3.67066719859876</v>
      </c>
      <c r="U284" s="7">
        <v>2.4422382057327998</v>
      </c>
      <c r="V284" s="7">
        <v>3.21689115085328</v>
      </c>
      <c r="W284" s="7">
        <v>4.8865967724989199</v>
      </c>
      <c r="X284" s="7">
        <v>6.0138621032488802</v>
      </c>
      <c r="Y284" s="7">
        <v>5.2936189630428396</v>
      </c>
      <c r="Z284" s="7">
        <v>5.0839375195042802</v>
      </c>
      <c r="AA284" s="7">
        <v>5.0344876852286102</v>
      </c>
      <c r="AB284" s="7">
        <v>5.0652277347427699</v>
      </c>
      <c r="AC284" s="7">
        <v>4.9297148853080799</v>
      </c>
    </row>
    <row r="285" spans="1:31" x14ac:dyDescent="0.3">
      <c r="A285" s="8" t="s">
        <v>182</v>
      </c>
      <c r="B285" s="7">
        <v>3.39093573609872</v>
      </c>
      <c r="C285" s="7">
        <v>4.5481864813331896</v>
      </c>
      <c r="D285" s="7">
        <v>3.8708316588304399</v>
      </c>
      <c r="E285" s="7">
        <v>1.82807508192753</v>
      </c>
      <c r="F285" s="7">
        <v>2.8849320842574002</v>
      </c>
      <c r="G285" s="7">
        <v>2.1796295402158301</v>
      </c>
      <c r="H285" s="7">
        <v>3.43721119652816</v>
      </c>
      <c r="I285" s="7">
        <v>6.2974733763666304</v>
      </c>
      <c r="J285" s="7">
        <v>4.3555004235836297</v>
      </c>
      <c r="K285" s="7">
        <v>3.4126830271461102</v>
      </c>
      <c r="L285" s="7">
        <v>5.2407930612757596</v>
      </c>
      <c r="M285" s="7">
        <v>3.92329323076908</v>
      </c>
      <c r="N285" s="7">
        <v>2.7275768171694401</v>
      </c>
      <c r="O285" s="7">
        <v>6.5483317315183998</v>
      </c>
      <c r="P285" s="7">
        <v>4.4956995021147703</v>
      </c>
      <c r="Q285" s="7">
        <v>4.3827994660901002</v>
      </c>
      <c r="R285" s="7">
        <v>3.4492219737690299</v>
      </c>
      <c r="S285" s="7">
        <v>4.0198450125342999</v>
      </c>
      <c r="T285" s="7">
        <v>3.3280457436001099</v>
      </c>
      <c r="U285" s="7">
        <v>1.21419655713075</v>
      </c>
      <c r="V285" s="7">
        <v>2.5471995286893199</v>
      </c>
      <c r="W285" s="7">
        <v>2.90910742248444</v>
      </c>
      <c r="X285" s="7">
        <v>3.7174143675789</v>
      </c>
      <c r="Y285" s="7">
        <v>3.20142672234484</v>
      </c>
      <c r="Z285" s="7">
        <v>4.41624089439002</v>
      </c>
      <c r="AA285" s="7">
        <v>4.2918410307568999</v>
      </c>
      <c r="AB285" s="7">
        <v>4.3691730991783704</v>
      </c>
      <c r="AC285" s="7">
        <v>3.9355418532017401</v>
      </c>
    </row>
    <row r="286" spans="1:31" x14ac:dyDescent="0.3">
      <c r="A286" s="8" t="s">
        <v>183</v>
      </c>
      <c r="B286" s="7">
        <v>0.53038259102671903</v>
      </c>
      <c r="C286" s="7">
        <v>0.62140525048838902</v>
      </c>
      <c r="D286" s="7">
        <v>0.56812843248046896</v>
      </c>
      <c r="E286" s="7">
        <v>0.19170927593524401</v>
      </c>
      <c r="F286" s="7">
        <v>1.2810270537128099</v>
      </c>
      <c r="G286" s="7">
        <v>0.55393628997821498</v>
      </c>
      <c r="H286" s="7">
        <v>1.1080658608760501</v>
      </c>
      <c r="I286" s="7">
        <v>1.46475284729532</v>
      </c>
      <c r="J286" s="7">
        <v>1.22230324194489</v>
      </c>
      <c r="K286" s="7">
        <v>0.64643024145593098</v>
      </c>
      <c r="L286" s="7">
        <v>1.26872970199761</v>
      </c>
      <c r="M286" s="7">
        <v>0.81987183372581296</v>
      </c>
      <c r="N286" s="7">
        <v>0.87460383135424702</v>
      </c>
      <c r="O286" s="7">
        <v>0.78264390937523698</v>
      </c>
      <c r="P286" s="7">
        <v>0.83213920653259998</v>
      </c>
      <c r="Q286" s="7">
        <v>0</v>
      </c>
      <c r="R286" s="7">
        <v>0.20129644913533801</v>
      </c>
      <c r="S286" s="7">
        <v>7.8259644538982001E-2</v>
      </c>
      <c r="T286" s="7">
        <v>0.125908477217686</v>
      </c>
      <c r="U286" s="7">
        <v>0</v>
      </c>
      <c r="V286" s="7">
        <v>7.9398461985794699E-2</v>
      </c>
      <c r="W286" s="7">
        <v>0.38275857155158599</v>
      </c>
      <c r="X286" s="7">
        <v>0.71594209185073598</v>
      </c>
      <c r="Y286" s="7">
        <v>0.50325236907486104</v>
      </c>
      <c r="Z286" s="7">
        <v>1.5657350630017499</v>
      </c>
      <c r="AA286" s="7">
        <v>1.91367879528653</v>
      </c>
      <c r="AB286" s="7">
        <v>1.69706805954289</v>
      </c>
      <c r="AC286" s="7">
        <v>0.908777232201055</v>
      </c>
    </row>
    <row r="287" spans="1:31" x14ac:dyDescent="0.3">
      <c r="A287" s="8" t="s">
        <v>184</v>
      </c>
      <c r="B287" s="7">
        <v>2.1315912882187802</v>
      </c>
      <c r="C287" s="7">
        <v>2.4953387135304799</v>
      </c>
      <c r="D287" s="7">
        <v>2.2824288990568098</v>
      </c>
      <c r="E287" s="7">
        <v>0.75414556148554002</v>
      </c>
      <c r="F287" s="7">
        <v>1.1650974567965</v>
      </c>
      <c r="G287" s="7">
        <v>0.89082398286096298</v>
      </c>
      <c r="H287" s="7">
        <v>1.98799628187485</v>
      </c>
      <c r="I287" s="7">
        <v>4.1651531645647903</v>
      </c>
      <c r="J287" s="7">
        <v>2.6852818850062898</v>
      </c>
      <c r="K287" s="7">
        <v>2.7675679480470698</v>
      </c>
      <c r="L287" s="7">
        <v>3.59863987956009</v>
      </c>
      <c r="M287" s="7">
        <v>2.9991966866722901</v>
      </c>
      <c r="N287" s="7">
        <v>3.2920051006561502</v>
      </c>
      <c r="O287" s="7">
        <v>4.5574610425974402</v>
      </c>
      <c r="P287" s="7">
        <v>3.8776174751485102</v>
      </c>
      <c r="Q287" s="7">
        <v>2.7325643743733301</v>
      </c>
      <c r="R287" s="7">
        <v>2.5001505937884398</v>
      </c>
      <c r="S287" s="7">
        <v>2.6422069938399799</v>
      </c>
      <c r="T287" s="7">
        <v>1.7968980351773201</v>
      </c>
      <c r="U287" s="7">
        <v>1.22804164860204</v>
      </c>
      <c r="V287" s="7">
        <v>1.5867650894930301</v>
      </c>
      <c r="W287" s="7">
        <v>2.9969959012129501</v>
      </c>
      <c r="X287" s="7">
        <v>3.9877789013516298</v>
      </c>
      <c r="Y287" s="7">
        <v>3.3553065586579098</v>
      </c>
      <c r="Z287" s="7">
        <v>3.3387150610170102</v>
      </c>
      <c r="AA287" s="7">
        <v>1.56531971388578</v>
      </c>
      <c r="AB287" s="7">
        <v>2.6693386550634299</v>
      </c>
      <c r="AC287" s="7">
        <v>2.65659472906871</v>
      </c>
    </row>
    <row r="288" spans="1:31" x14ac:dyDescent="0.3">
      <c r="A288" s="8"/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  <c r="AA288" s="7"/>
      <c r="AB288" s="7"/>
      <c r="AC288" s="7"/>
    </row>
    <row r="289" spans="1:29" x14ac:dyDescent="0.3">
      <c r="A289" s="6" t="s">
        <v>185</v>
      </c>
    </row>
    <row r="290" spans="1:29" x14ac:dyDescent="0.3">
      <c r="A290" s="8" t="s">
        <v>181</v>
      </c>
      <c r="B290" s="7">
        <v>1.08560336992645</v>
      </c>
      <c r="C290" s="7">
        <v>3.8837115104667999</v>
      </c>
      <c r="D290" s="7">
        <v>2.2464842167367398</v>
      </c>
      <c r="E290" s="7">
        <v>0.65451350918460405</v>
      </c>
      <c r="F290" s="7">
        <v>3.9714187770170599</v>
      </c>
      <c r="G290" s="7">
        <v>1.75856295741151</v>
      </c>
      <c r="H290" s="7">
        <v>1.3272030567874</v>
      </c>
      <c r="I290" s="7">
        <v>3.4938868828098602</v>
      </c>
      <c r="J290" s="7">
        <v>2.0228184552275899</v>
      </c>
      <c r="K290" s="7">
        <v>2.4436837984976099</v>
      </c>
      <c r="L290" s="7">
        <v>4.1756649287218099</v>
      </c>
      <c r="M290" s="7">
        <v>2.9275879123180002</v>
      </c>
      <c r="N290" s="7">
        <v>2.2914899375204598</v>
      </c>
      <c r="O290" s="7">
        <v>8.95813211486686</v>
      </c>
      <c r="P290" s="7">
        <v>5.3765978626353199</v>
      </c>
      <c r="Q290" s="7">
        <v>1.51058718890473</v>
      </c>
      <c r="R290" s="7">
        <v>6.0698158220802796</v>
      </c>
      <c r="S290" s="7">
        <v>3.2782916640461401</v>
      </c>
      <c r="T290" s="7">
        <v>2.1389488188617198</v>
      </c>
      <c r="U290" s="7">
        <v>5.0358501045420798</v>
      </c>
      <c r="V290" s="7">
        <v>3.2096057913274398</v>
      </c>
      <c r="W290" s="7">
        <v>2.2854636359192999</v>
      </c>
      <c r="X290" s="7">
        <v>8.7519109157010693</v>
      </c>
      <c r="Y290" s="7">
        <v>4.6203066094919096</v>
      </c>
      <c r="Z290" s="7">
        <v>2.4778925196371202</v>
      </c>
      <c r="AA290" s="7">
        <v>5.2607844596134896</v>
      </c>
      <c r="AB290" s="7">
        <v>3.52997790837982</v>
      </c>
      <c r="AC290" s="7">
        <v>3.3300730295081702</v>
      </c>
    </row>
    <row r="291" spans="1:29" x14ac:dyDescent="0.3">
      <c r="A291" s="8" t="s">
        <v>182</v>
      </c>
      <c r="B291" s="7">
        <v>0.84921653593041302</v>
      </c>
      <c r="C291" s="7">
        <v>2.5147162078910301</v>
      </c>
      <c r="D291" s="7">
        <v>1.5402000763930499</v>
      </c>
      <c r="E291" s="7">
        <v>0.55142319878960999</v>
      </c>
      <c r="F291" s="7">
        <v>2.6845144236367502</v>
      </c>
      <c r="G291" s="7">
        <v>1.2611286886221</v>
      </c>
      <c r="H291" s="7">
        <v>0.73223272757624103</v>
      </c>
      <c r="I291" s="7">
        <v>2.3245440808116502</v>
      </c>
      <c r="J291" s="7">
        <v>1.2434454311182499</v>
      </c>
      <c r="K291" s="7">
        <v>2.06650160200225</v>
      </c>
      <c r="L291" s="7">
        <v>1.88650757321867</v>
      </c>
      <c r="M291" s="7">
        <v>2.01621245654245</v>
      </c>
      <c r="N291" s="7">
        <v>1.5409919448487099</v>
      </c>
      <c r="O291" s="7">
        <v>4.9033490024067001</v>
      </c>
      <c r="P291" s="7">
        <v>3.09698282142325</v>
      </c>
      <c r="Q291" s="7">
        <v>1.51058718890473</v>
      </c>
      <c r="R291" s="7">
        <v>2.2219610886825101</v>
      </c>
      <c r="S291" s="7">
        <v>1.7864011318567701</v>
      </c>
      <c r="T291" s="7">
        <v>1.53702983731495</v>
      </c>
      <c r="U291" s="7">
        <v>2.95162185204412</v>
      </c>
      <c r="V291" s="7">
        <v>2.0598446157303001</v>
      </c>
      <c r="W291" s="7">
        <v>1.76356797029973</v>
      </c>
      <c r="X291" s="7">
        <v>2.75765593836433</v>
      </c>
      <c r="Y291" s="7">
        <v>2.1230738493322701</v>
      </c>
      <c r="Z291" s="7">
        <v>2.0531357238393202</v>
      </c>
      <c r="AA291" s="7">
        <v>3.5619551993574001</v>
      </c>
      <c r="AB291" s="7">
        <v>2.6235520241058898</v>
      </c>
      <c r="AC291" s="7">
        <v>2.2341231646823898</v>
      </c>
    </row>
    <row r="292" spans="1:29" x14ac:dyDescent="0.3">
      <c r="A292" s="8" t="s">
        <v>183</v>
      </c>
      <c r="B292" s="7">
        <v>4.7764092063384202E-2</v>
      </c>
      <c r="C292" s="7">
        <v>0.27586636280614302</v>
      </c>
      <c r="D292" s="7">
        <v>0.14228014065926201</v>
      </c>
      <c r="E292" s="7">
        <v>7.4525917281335896E-2</v>
      </c>
      <c r="F292" s="7">
        <v>1.0645924977063701</v>
      </c>
      <c r="G292" s="7">
        <v>0.40381922439143803</v>
      </c>
      <c r="H292" s="7">
        <v>0.10733707150709899</v>
      </c>
      <c r="I292" s="7">
        <v>0.193897175107484</v>
      </c>
      <c r="J292" s="7">
        <v>0.13505997679059101</v>
      </c>
      <c r="K292" s="7">
        <v>0.81033636544230703</v>
      </c>
      <c r="L292" s="7">
        <v>0.93258349022685105</v>
      </c>
      <c r="M292" s="7">
        <v>0.844418092141762</v>
      </c>
      <c r="N292" s="7">
        <v>0</v>
      </c>
      <c r="O292" s="7">
        <v>0.42588999259501698</v>
      </c>
      <c r="P292" s="7">
        <v>0.197088212690753</v>
      </c>
      <c r="Q292" s="7">
        <v>0</v>
      </c>
      <c r="R292" s="7">
        <v>0</v>
      </c>
      <c r="S292" s="7">
        <v>0</v>
      </c>
      <c r="T292" s="7">
        <v>0.31057152331355098</v>
      </c>
      <c r="U292" s="7">
        <v>0.97996703639313598</v>
      </c>
      <c r="V292" s="7">
        <v>0.55797138362587895</v>
      </c>
      <c r="W292" s="7">
        <v>0</v>
      </c>
      <c r="X292" s="7">
        <v>1.0017916051998399</v>
      </c>
      <c r="Y292" s="7">
        <v>0.36229185263751201</v>
      </c>
      <c r="Z292" s="7">
        <v>0.47513042835355701</v>
      </c>
      <c r="AA292" s="7">
        <v>0.28462832975719998</v>
      </c>
      <c r="AB292" s="7">
        <v>0.40330177299480602</v>
      </c>
      <c r="AC292" s="7">
        <v>0.70060652960526104</v>
      </c>
    </row>
    <row r="293" spans="1:29" x14ac:dyDescent="0.3">
      <c r="A293" s="8" t="s">
        <v>184</v>
      </c>
      <c r="B293" s="7">
        <v>0.355366953388843</v>
      </c>
      <c r="C293" s="7">
        <v>1.95026188412377</v>
      </c>
      <c r="D293" s="7">
        <v>1.0168265218230299</v>
      </c>
      <c r="E293" s="7">
        <v>0.22052582876276799</v>
      </c>
      <c r="F293" s="7">
        <v>1.8350870134906101</v>
      </c>
      <c r="G293" s="7">
        <v>0.75785775355528395</v>
      </c>
      <c r="H293" s="7">
        <v>9.6526318583760803E-2</v>
      </c>
      <c r="I293" s="7">
        <v>2.10936007144673</v>
      </c>
      <c r="J293" s="7">
        <v>0.74118358169944598</v>
      </c>
      <c r="K293" s="7">
        <v>0.76659601575036795</v>
      </c>
      <c r="L293" s="7">
        <v>2.70401495384891</v>
      </c>
      <c r="M293" s="7">
        <v>1.30673618564801</v>
      </c>
      <c r="N293" s="7">
        <v>0.49359521556833602</v>
      </c>
      <c r="O293" s="7">
        <v>4.45162551887754</v>
      </c>
      <c r="P293" s="7">
        <v>2.32524454243298</v>
      </c>
      <c r="Q293" s="7">
        <v>0.16148998082087701</v>
      </c>
      <c r="R293" s="7">
        <v>3.20018270392214</v>
      </c>
      <c r="S293" s="7">
        <v>1.3396521563519601</v>
      </c>
      <c r="T293" s="7">
        <v>0.762102141283858</v>
      </c>
      <c r="U293" s="7">
        <v>4.0876135019242996</v>
      </c>
      <c r="V293" s="7">
        <v>1.9911678132428701</v>
      </c>
      <c r="W293" s="7">
        <v>0.94006429020961302</v>
      </c>
      <c r="X293" s="7">
        <v>5.8512557244013204</v>
      </c>
      <c r="Y293" s="7">
        <v>2.7072189317188098</v>
      </c>
      <c r="Z293" s="7">
        <v>0.76520851952256996</v>
      </c>
      <c r="AA293" s="7">
        <v>3.4954891351994202</v>
      </c>
      <c r="AB293" s="7">
        <v>1.79493155756697</v>
      </c>
      <c r="AC293" s="7">
        <v>1.7691325326062399</v>
      </c>
    </row>
    <row r="294" spans="1:29" x14ac:dyDescent="0.3">
      <c r="A294" s="8"/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  <c r="AA294" s="7"/>
      <c r="AB294" s="7"/>
      <c r="AC294" s="7"/>
    </row>
    <row r="295" spans="1:29" x14ac:dyDescent="0.3">
      <c r="A295" s="6" t="s">
        <v>186</v>
      </c>
    </row>
    <row r="296" spans="1:29" x14ac:dyDescent="0.3">
      <c r="A296" s="8" t="s">
        <v>181</v>
      </c>
      <c r="B296" s="7">
        <v>3.2137755061559301</v>
      </c>
      <c r="C296" s="7">
        <v>18.583162164927</v>
      </c>
      <c r="D296" s="7">
        <v>9.5942159903402899</v>
      </c>
      <c r="E296" s="7">
        <v>3.5668422714663</v>
      </c>
      <c r="F296" s="7">
        <v>15.582280903645501</v>
      </c>
      <c r="G296" s="7">
        <v>7.5572864966154301</v>
      </c>
      <c r="H296" s="7">
        <v>3.3440747152506201</v>
      </c>
      <c r="I296" s="7">
        <v>14.393747024826901</v>
      </c>
      <c r="J296" s="7">
        <v>6.8804994322738802</v>
      </c>
      <c r="K296" s="7">
        <v>2.04491002712333</v>
      </c>
      <c r="L296" s="7">
        <v>17.368909311800099</v>
      </c>
      <c r="M296" s="7">
        <v>6.3318371933916104</v>
      </c>
      <c r="N296" s="7">
        <v>5.3131893913518198</v>
      </c>
      <c r="O296" s="7">
        <v>23.107355887399098</v>
      </c>
      <c r="P296" s="7">
        <v>13.5616951351045</v>
      </c>
      <c r="Q296" s="7">
        <v>1.2621409283171801</v>
      </c>
      <c r="R296" s="7">
        <v>11.7633050753857</v>
      </c>
      <c r="S296" s="7">
        <v>5.35064907428072</v>
      </c>
      <c r="T296" s="7">
        <v>1.98135566145206</v>
      </c>
      <c r="U296" s="7">
        <v>15.7674035312053</v>
      </c>
      <c r="V296" s="7">
        <v>7.0683612397885396</v>
      </c>
      <c r="W296" s="7">
        <v>2.9675166272522202</v>
      </c>
      <c r="X296" s="7">
        <v>23.876339063743</v>
      </c>
      <c r="Y296" s="7">
        <v>10.5566930967366</v>
      </c>
      <c r="Z296" s="7">
        <v>1.8075472333592799</v>
      </c>
      <c r="AA296" s="7">
        <v>15.1088774853181</v>
      </c>
      <c r="AB296" s="7">
        <v>6.8152893067111897</v>
      </c>
      <c r="AC296" s="7">
        <v>8.2072840248644798</v>
      </c>
    </row>
    <row r="297" spans="1:29" x14ac:dyDescent="0.3">
      <c r="A297" s="8" t="s">
        <v>182</v>
      </c>
      <c r="B297" s="7">
        <v>1.94561741457527</v>
      </c>
      <c r="C297" s="7">
        <v>11.2126963978624</v>
      </c>
      <c r="D297" s="7">
        <v>5.7868859865196098</v>
      </c>
      <c r="E297" s="7">
        <v>2.8905688859215601</v>
      </c>
      <c r="F297" s="7">
        <v>11.601461055301399</v>
      </c>
      <c r="G297" s="7">
        <v>5.7835410376085399</v>
      </c>
      <c r="H297" s="7">
        <v>2.7337859231625399</v>
      </c>
      <c r="I297" s="7">
        <v>8.1499536339474901</v>
      </c>
      <c r="J297" s="7">
        <v>4.4672191714375504</v>
      </c>
      <c r="K297" s="7">
        <v>1.4597613653652799</v>
      </c>
      <c r="L297" s="7">
        <v>10.8538049359854</v>
      </c>
      <c r="M297" s="7">
        <v>4.0877685739187699</v>
      </c>
      <c r="N297" s="7">
        <v>3.66348999968262</v>
      </c>
      <c r="O297" s="7">
        <v>14.1372995739925</v>
      </c>
      <c r="P297" s="7">
        <v>8.5186361202866792</v>
      </c>
      <c r="Q297" s="7">
        <v>0.87480970498112098</v>
      </c>
      <c r="R297" s="7">
        <v>9.3694056258944407</v>
      </c>
      <c r="S297" s="7">
        <v>4.1820834636736697</v>
      </c>
      <c r="T297" s="7">
        <v>1.5136381089564499</v>
      </c>
      <c r="U297" s="7">
        <v>10.385059666151299</v>
      </c>
      <c r="V297" s="7">
        <v>4.7871630071426798</v>
      </c>
      <c r="W297" s="7">
        <v>2.3226950855359698</v>
      </c>
      <c r="X297" s="7">
        <v>12.7305168812342</v>
      </c>
      <c r="Y297" s="7">
        <v>6.1003729777471296</v>
      </c>
      <c r="Z297" s="7">
        <v>1.13715669899101</v>
      </c>
      <c r="AA297" s="7">
        <v>8.6969132901892294</v>
      </c>
      <c r="AB297" s="7">
        <v>3.9832864039855802</v>
      </c>
      <c r="AC297" s="7">
        <v>5.3474728073652402</v>
      </c>
    </row>
    <row r="298" spans="1:29" x14ac:dyDescent="0.3">
      <c r="A298" s="8" t="s">
        <v>183</v>
      </c>
      <c r="B298" s="7">
        <v>0</v>
      </c>
      <c r="C298" s="7">
        <v>0</v>
      </c>
      <c r="D298" s="7">
        <v>0</v>
      </c>
      <c r="E298" s="7">
        <v>0.136077536669298</v>
      </c>
      <c r="F298" s="7">
        <v>0.62830620121885095</v>
      </c>
      <c r="G298" s="7">
        <v>0.29931301538057398</v>
      </c>
      <c r="H298" s="7">
        <v>0.10812022062455701</v>
      </c>
      <c r="I298" s="7">
        <v>0</v>
      </c>
      <c r="J298" s="7">
        <v>7.3571994488882103E-2</v>
      </c>
      <c r="K298" s="7">
        <v>0.177463613562658</v>
      </c>
      <c r="L298" s="7">
        <v>0.18371526110935199</v>
      </c>
      <c r="M298" s="7">
        <v>0.17920941965352799</v>
      </c>
      <c r="N298" s="7">
        <v>0</v>
      </c>
      <c r="O298" s="7">
        <v>0.56011246812263504</v>
      </c>
      <c r="P298" s="7">
        <v>0.25964075987955498</v>
      </c>
      <c r="Q298" s="7">
        <v>0</v>
      </c>
      <c r="R298" s="7">
        <v>0</v>
      </c>
      <c r="S298" s="7">
        <v>0</v>
      </c>
      <c r="T298" s="7">
        <v>0</v>
      </c>
      <c r="U298" s="7">
        <v>0.80405970711655295</v>
      </c>
      <c r="V298" s="7">
        <v>0.29669534402180398</v>
      </c>
      <c r="W298" s="7">
        <v>0</v>
      </c>
      <c r="X298" s="7">
        <v>0.766407286076488</v>
      </c>
      <c r="Y298" s="7">
        <v>0.27697039611822899</v>
      </c>
      <c r="Z298" s="7">
        <v>0.27098270337066499</v>
      </c>
      <c r="AA298" s="7">
        <v>0.55933899770002204</v>
      </c>
      <c r="AB298" s="7">
        <v>0.37919382038779098</v>
      </c>
      <c r="AC298" s="7">
        <v>0.42122871950799501</v>
      </c>
    </row>
    <row r="299" spans="1:29" x14ac:dyDescent="0.3">
      <c r="A299" s="8" t="s">
        <v>184</v>
      </c>
      <c r="B299" s="7">
        <v>1.22945302002718</v>
      </c>
      <c r="C299" s="7">
        <v>12.4916742255669</v>
      </c>
      <c r="D299" s="7">
        <v>5.90424211289562</v>
      </c>
      <c r="E299" s="7">
        <v>0.79815167403084297</v>
      </c>
      <c r="F299" s="7">
        <v>7.9136276671752404</v>
      </c>
      <c r="G299" s="7">
        <v>3.1592969815871501</v>
      </c>
      <c r="H299" s="7">
        <v>1.47839380935801</v>
      </c>
      <c r="I299" s="7">
        <v>8.4950817152662008</v>
      </c>
      <c r="J299" s="7">
        <v>3.71856736638032</v>
      </c>
      <c r="K299" s="7">
        <v>0.589723057970028</v>
      </c>
      <c r="L299" s="7">
        <v>11.063996169771301</v>
      </c>
      <c r="M299" s="7">
        <v>3.5136405827589599</v>
      </c>
      <c r="N299" s="7">
        <v>1.88994589987562</v>
      </c>
      <c r="O299" s="7">
        <v>13.8766635388019</v>
      </c>
      <c r="P299" s="7">
        <v>7.4464022427668501</v>
      </c>
      <c r="Q299" s="7">
        <v>0</v>
      </c>
      <c r="R299" s="7">
        <v>7.07710281756379</v>
      </c>
      <c r="S299" s="7">
        <v>2.7553890325110699</v>
      </c>
      <c r="T299" s="7">
        <v>0.425181970547443</v>
      </c>
      <c r="U299" s="7">
        <v>11.336051988847601</v>
      </c>
      <c r="V299" s="7">
        <v>4.4512565331762897</v>
      </c>
      <c r="W299" s="7">
        <v>1.24855819695408</v>
      </c>
      <c r="X299" s="7">
        <v>16.168724051109901</v>
      </c>
      <c r="Y299" s="7">
        <v>6.6405270911052297</v>
      </c>
      <c r="Z299" s="7">
        <v>1.17744756704276</v>
      </c>
      <c r="AA299" s="7">
        <v>10.1740203827783</v>
      </c>
      <c r="AB299" s="7">
        <v>4.5645160295146701</v>
      </c>
      <c r="AC299" s="7">
        <v>4.8506736937123902</v>
      </c>
    </row>
    <row r="300" spans="1:29" x14ac:dyDescent="0.3">
      <c r="A300" s="8"/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  <c r="AA300" s="7"/>
      <c r="AB300" s="7"/>
      <c r="AC300" s="7"/>
    </row>
    <row r="301" spans="1:29" x14ac:dyDescent="0.3">
      <c r="A301" s="6" t="s">
        <v>187</v>
      </c>
    </row>
    <row r="302" spans="1:29" x14ac:dyDescent="0.3">
      <c r="A302" s="8" t="s">
        <v>187</v>
      </c>
      <c r="B302" s="7">
        <v>17.0653205337446</v>
      </c>
      <c r="C302" s="7">
        <v>22.5297689538484</v>
      </c>
      <c r="D302" s="7">
        <v>19.331270200653101</v>
      </c>
      <c r="E302" s="7">
        <v>18.496491130971499</v>
      </c>
      <c r="F302" s="7">
        <v>21.709650689351701</v>
      </c>
      <c r="G302" s="7">
        <v>19.563656558181101</v>
      </c>
      <c r="H302" s="7">
        <v>17.062039286400999</v>
      </c>
      <c r="I302" s="7">
        <v>13.780478322082301</v>
      </c>
      <c r="J302" s="7">
        <v>16.0081589826335</v>
      </c>
      <c r="K302" s="7">
        <v>19.825528166647199</v>
      </c>
      <c r="L302" s="7">
        <v>23.8591801428141</v>
      </c>
      <c r="M302" s="7">
        <v>20.955754616922398</v>
      </c>
      <c r="N302" s="7">
        <v>13.175350078700101</v>
      </c>
      <c r="O302" s="7">
        <v>16.249546540581999</v>
      </c>
      <c r="P302" s="7">
        <v>14.5941507749517</v>
      </c>
      <c r="Q302" s="7">
        <v>21.5709503754059</v>
      </c>
      <c r="R302" s="7">
        <v>22.637184678193499</v>
      </c>
      <c r="S302" s="7">
        <v>21.985478887408199</v>
      </c>
      <c r="T302" s="7">
        <v>22.815600891400699</v>
      </c>
      <c r="U302" s="7">
        <v>23.0834609122257</v>
      </c>
      <c r="V302" s="7">
        <v>22.916026860163701</v>
      </c>
      <c r="W302" s="7">
        <v>16.415355441928</v>
      </c>
      <c r="X302" s="7">
        <v>20.3107207261836</v>
      </c>
      <c r="Y302" s="7">
        <v>17.826469468675</v>
      </c>
      <c r="Z302" s="7">
        <v>28.250986127846001</v>
      </c>
      <c r="AA302" s="7">
        <v>35.0359209471724</v>
      </c>
      <c r="AB302" s="7">
        <v>30.817964386860499</v>
      </c>
      <c r="AC302" s="7">
        <v>21.579234940482198</v>
      </c>
    </row>
    <row r="303" spans="1:29" x14ac:dyDescent="0.3">
      <c r="A303" s="8" t="s">
        <v>182</v>
      </c>
      <c r="B303" s="7">
        <v>16.343006462557302</v>
      </c>
      <c r="C303" s="7">
        <v>22.1154498461046</v>
      </c>
      <c r="D303" s="7">
        <v>18.7342779603701</v>
      </c>
      <c r="E303" s="7">
        <v>17.652051978114901</v>
      </c>
      <c r="F303" s="7">
        <v>20.912107303713999</v>
      </c>
      <c r="G303" s="7">
        <v>18.7343616569873</v>
      </c>
      <c r="H303" s="7">
        <v>15.2333602656323</v>
      </c>
      <c r="I303" s="7">
        <v>12.5525636737709</v>
      </c>
      <c r="J303" s="7">
        <v>14.3715925611352</v>
      </c>
      <c r="K303" s="7">
        <v>18.401346693014101</v>
      </c>
      <c r="L303" s="7">
        <v>22.306296755350001</v>
      </c>
      <c r="M303" s="7">
        <v>19.4955109574407</v>
      </c>
      <c r="N303" s="7">
        <v>12.3825255923973</v>
      </c>
      <c r="O303" s="7">
        <v>16.1025910767517</v>
      </c>
      <c r="P303" s="7">
        <v>14.101715075206499</v>
      </c>
      <c r="Q303" s="7">
        <v>21.042207533462001</v>
      </c>
      <c r="R303" s="7">
        <v>21.7330295072152</v>
      </c>
      <c r="S303" s="7">
        <v>21.310783965574299</v>
      </c>
      <c r="T303" s="7">
        <v>22.190030417670702</v>
      </c>
      <c r="U303" s="7">
        <v>22.037503932107999</v>
      </c>
      <c r="V303" s="7">
        <v>22.132845250479701</v>
      </c>
      <c r="W303" s="7">
        <v>15.215584847356199</v>
      </c>
      <c r="X303" s="7">
        <v>19.605601786237699</v>
      </c>
      <c r="Y303" s="7">
        <v>16.808422892026201</v>
      </c>
      <c r="Z303" s="7">
        <v>27.936608386155399</v>
      </c>
      <c r="AA303" s="7">
        <v>34.500861053037902</v>
      </c>
      <c r="AB303" s="7">
        <v>30.4183238669536</v>
      </c>
      <c r="AC303" s="7">
        <v>20.7556606238116</v>
      </c>
    </row>
    <row r="304" spans="1:29" x14ac:dyDescent="0.3">
      <c r="A304" s="8" t="s">
        <v>183</v>
      </c>
      <c r="B304" s="7">
        <v>6.16841562331365</v>
      </c>
      <c r="C304" s="7">
        <v>9.00417405850032</v>
      </c>
      <c r="D304" s="7">
        <v>7.3458983947130303</v>
      </c>
      <c r="E304" s="7">
        <v>5.1536146475004898</v>
      </c>
      <c r="F304" s="7">
        <v>10.922751937852899</v>
      </c>
      <c r="G304" s="7">
        <v>7.0677860356847999</v>
      </c>
      <c r="H304" s="7">
        <v>4.8025500803162098</v>
      </c>
      <c r="I304" s="7">
        <v>4.6343825030941099</v>
      </c>
      <c r="J304" s="7">
        <v>4.7486934468673603</v>
      </c>
      <c r="K304" s="7">
        <v>7.7072795373810896</v>
      </c>
      <c r="L304" s="7">
        <v>7.9480863426510702</v>
      </c>
      <c r="M304" s="7">
        <v>7.7746093265228504</v>
      </c>
      <c r="N304" s="7">
        <v>3.53907531524426</v>
      </c>
      <c r="O304" s="7">
        <v>7.1026730472952897</v>
      </c>
      <c r="P304" s="7">
        <v>5.1837440949029299</v>
      </c>
      <c r="Q304" s="7">
        <v>8.7233032448031693</v>
      </c>
      <c r="R304" s="7">
        <v>9.9095506876683093</v>
      </c>
      <c r="S304" s="7">
        <v>9.1838422631939203</v>
      </c>
      <c r="T304" s="7">
        <v>10.532450809435201</v>
      </c>
      <c r="U304" s="7">
        <v>11.595078946768799</v>
      </c>
      <c r="V304" s="7">
        <v>10.930850913332399</v>
      </c>
      <c r="W304" s="7">
        <v>7.3503677624832804</v>
      </c>
      <c r="X304" s="7">
        <v>9.1354736398872998</v>
      </c>
      <c r="Y304" s="7">
        <v>7.9954056668450599</v>
      </c>
      <c r="Z304" s="7">
        <v>12.1892916897474</v>
      </c>
      <c r="AA304" s="7">
        <v>17.387453817223101</v>
      </c>
      <c r="AB304" s="7">
        <v>14.1524271603248</v>
      </c>
      <c r="AC304" s="7">
        <v>9.0329325288974296</v>
      </c>
    </row>
    <row r="305" spans="1:29" x14ac:dyDescent="0.3">
      <c r="A305" s="8" t="s">
        <v>184</v>
      </c>
      <c r="B305" s="7">
        <v>1.5900009564662601</v>
      </c>
      <c r="C305" s="7">
        <v>2.2213675512383699</v>
      </c>
      <c r="D305" s="7">
        <v>1.85161592231692</v>
      </c>
      <c r="E305" s="7">
        <v>1.5307313809944301</v>
      </c>
      <c r="F305" s="7">
        <v>2.50529269197534</v>
      </c>
      <c r="G305" s="7">
        <v>1.8545958706841801</v>
      </c>
      <c r="H305" s="7">
        <v>0.38593293385715599</v>
      </c>
      <c r="I305" s="7">
        <v>0.320786160085344</v>
      </c>
      <c r="J305" s="7">
        <v>0.36506930500930801</v>
      </c>
      <c r="K305" s="7">
        <v>2.5124181226731102</v>
      </c>
      <c r="L305" s="7">
        <v>3.0626088911035101</v>
      </c>
      <c r="M305" s="7">
        <v>2.6665738877195699</v>
      </c>
      <c r="N305" s="7">
        <v>1.0010482445000899</v>
      </c>
      <c r="O305" s="7">
        <v>2.65559594225856</v>
      </c>
      <c r="P305" s="7">
        <v>1.76549182487024</v>
      </c>
      <c r="Q305" s="7">
        <v>2.1572060391232899</v>
      </c>
      <c r="R305" s="7">
        <v>3.5509293336944299</v>
      </c>
      <c r="S305" s="7">
        <v>2.69829378759492</v>
      </c>
      <c r="T305" s="7">
        <v>4.56849342234867</v>
      </c>
      <c r="U305" s="7">
        <v>4.5072754151543899</v>
      </c>
      <c r="V305" s="7">
        <v>4.54557564181491</v>
      </c>
      <c r="W305" s="7">
        <v>1.5846303316530701</v>
      </c>
      <c r="X305" s="7">
        <v>4.1170042028406604</v>
      </c>
      <c r="Y305" s="7">
        <v>2.5009645675982801</v>
      </c>
      <c r="Z305" s="7">
        <v>3.58103859802406</v>
      </c>
      <c r="AA305" s="7">
        <v>5.3599983593681797</v>
      </c>
      <c r="AB305" s="7">
        <v>4.2529672725788599</v>
      </c>
      <c r="AC305" s="7">
        <v>2.8389651472934201</v>
      </c>
    </row>
    <row r="306" spans="1:29" x14ac:dyDescent="0.3">
      <c r="A306" s="8"/>
      <c r="B306" s="7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  <c r="AA306" s="7"/>
      <c r="AB306" s="7"/>
      <c r="AC306" s="7"/>
    </row>
    <row r="307" spans="1:29" x14ac:dyDescent="0.3">
      <c r="A307" s="6" t="s">
        <v>188</v>
      </c>
    </row>
    <row r="308" spans="1:29" x14ac:dyDescent="0.3">
      <c r="A308" s="8" t="s">
        <v>181</v>
      </c>
      <c r="B308" s="7">
        <v>13.801327406422301</v>
      </c>
      <c r="C308" s="7">
        <v>17.312641011685599</v>
      </c>
      <c r="D308" s="7">
        <v>15.2571487115687</v>
      </c>
      <c r="E308" s="7">
        <v>10.483668559289701</v>
      </c>
      <c r="F308" s="7">
        <v>14.5077417471459</v>
      </c>
      <c r="G308" s="7">
        <v>11.822588705950601</v>
      </c>
      <c r="H308" s="7">
        <v>9.0783868864132895</v>
      </c>
      <c r="I308" s="7">
        <v>11.2968071011266</v>
      </c>
      <c r="J308" s="7">
        <v>9.7892506226931406</v>
      </c>
      <c r="K308" s="7">
        <v>16.5684801810708</v>
      </c>
      <c r="L308" s="7">
        <v>15.9661322309549</v>
      </c>
      <c r="M308" s="7">
        <v>16.399686612691902</v>
      </c>
      <c r="N308" s="7">
        <v>10.609494717609</v>
      </c>
      <c r="O308" s="7">
        <v>12.389761464990301</v>
      </c>
      <c r="P308" s="7">
        <v>11.429843341953999</v>
      </c>
      <c r="Q308" s="7">
        <v>14.0730712199877</v>
      </c>
      <c r="R308" s="7">
        <v>18.827569044979299</v>
      </c>
      <c r="S308" s="7">
        <v>15.9258707661866</v>
      </c>
      <c r="T308" s="7">
        <v>20.492090598326701</v>
      </c>
      <c r="U308" s="7">
        <v>18.210372643107299</v>
      </c>
      <c r="V308" s="7">
        <v>19.638974524121799</v>
      </c>
      <c r="W308" s="7">
        <v>12.0048985163747</v>
      </c>
      <c r="X308" s="7">
        <v>11.9276455590923</v>
      </c>
      <c r="Y308" s="7">
        <v>11.976986526605399</v>
      </c>
      <c r="Z308" s="7">
        <v>21.9581184654384</v>
      </c>
      <c r="AA308" s="7">
        <v>25.7588351095193</v>
      </c>
      <c r="AB308" s="7">
        <v>23.395521162744199</v>
      </c>
      <c r="AC308" s="7">
        <v>16.279276098263299</v>
      </c>
    </row>
    <row r="309" spans="1:29" x14ac:dyDescent="0.3">
      <c r="A309" s="8" t="s">
        <v>182</v>
      </c>
      <c r="B309" s="7">
        <v>12.993597426458299</v>
      </c>
      <c r="C309" s="7">
        <v>16.298032368135601</v>
      </c>
      <c r="D309" s="7">
        <v>14.3612914737057</v>
      </c>
      <c r="E309" s="7">
        <v>9.9253870848334298</v>
      </c>
      <c r="F309" s="7">
        <v>13.3425954408818</v>
      </c>
      <c r="G309" s="7">
        <v>11.062603575573499</v>
      </c>
      <c r="H309" s="7">
        <v>8.7097899461926502</v>
      </c>
      <c r="I309" s="7">
        <v>10.2439536701257</v>
      </c>
      <c r="J309" s="7">
        <v>9.1986748570624997</v>
      </c>
      <c r="K309" s="7">
        <v>15.4060990524519</v>
      </c>
      <c r="L309" s="7">
        <v>14.5542029361074</v>
      </c>
      <c r="M309" s="7">
        <v>15.167375594792199</v>
      </c>
      <c r="N309" s="7">
        <v>9.8695747518344294</v>
      </c>
      <c r="O309" s="7">
        <v>11.9336170876102</v>
      </c>
      <c r="P309" s="7">
        <v>10.821963932085</v>
      </c>
      <c r="Q309" s="7">
        <v>12.864154662832499</v>
      </c>
      <c r="R309" s="7">
        <v>17.100453981313802</v>
      </c>
      <c r="S309" s="7">
        <v>14.515015330721999</v>
      </c>
      <c r="T309" s="7">
        <v>19.4035464268119</v>
      </c>
      <c r="U309" s="7">
        <v>16.667348020159999</v>
      </c>
      <c r="V309" s="7">
        <v>18.376966226013</v>
      </c>
      <c r="W309" s="7">
        <v>10.300656060753001</v>
      </c>
      <c r="X309" s="7">
        <v>11.734390093159799</v>
      </c>
      <c r="Y309" s="7">
        <v>10.8194966828977</v>
      </c>
      <c r="Z309" s="7">
        <v>20.396483285088902</v>
      </c>
      <c r="AA309" s="7">
        <v>24.1684856095236</v>
      </c>
      <c r="AB309" s="7">
        <v>21.822008926334501</v>
      </c>
      <c r="AC309" s="7">
        <v>15.281366405131701</v>
      </c>
    </row>
    <row r="310" spans="1:29" x14ac:dyDescent="0.3">
      <c r="A310" s="8" t="s">
        <v>183</v>
      </c>
      <c r="B310" s="7">
        <v>4.7343682296464404</v>
      </c>
      <c r="C310" s="7">
        <v>5.4183595242971201</v>
      </c>
      <c r="D310" s="7">
        <v>5.0170855312373401</v>
      </c>
      <c r="E310" s="7">
        <v>4.4453795069508804</v>
      </c>
      <c r="F310" s="7">
        <v>7.6288074837197701</v>
      </c>
      <c r="G310" s="7">
        <v>5.5047131203542197</v>
      </c>
      <c r="H310" s="7">
        <v>4.0713110529855099</v>
      </c>
      <c r="I310" s="7">
        <v>2.9928120024651399</v>
      </c>
      <c r="J310" s="7">
        <v>3.72847487015349</v>
      </c>
      <c r="K310" s="7">
        <v>7.1030292969249897</v>
      </c>
      <c r="L310" s="7">
        <v>7.1012908700628197</v>
      </c>
      <c r="M310" s="7">
        <v>7.10254343274599</v>
      </c>
      <c r="N310" s="7">
        <v>2.9873597634319902</v>
      </c>
      <c r="O310" s="7">
        <v>5.9037519053308696</v>
      </c>
      <c r="P310" s="7">
        <v>4.3307674140158099</v>
      </c>
      <c r="Q310" s="7">
        <v>5.8819882641050603</v>
      </c>
      <c r="R310" s="7">
        <v>10.8107352363281</v>
      </c>
      <c r="S310" s="7">
        <v>7.7974003596568897</v>
      </c>
      <c r="T310" s="7">
        <v>5.9239052914838704</v>
      </c>
      <c r="U310" s="7">
        <v>8.7340279652553594</v>
      </c>
      <c r="V310" s="7">
        <v>6.9745876591262599</v>
      </c>
      <c r="W310" s="7">
        <v>2.9617776128269</v>
      </c>
      <c r="X310" s="7">
        <v>3.1405571665630201</v>
      </c>
      <c r="Y310" s="7">
        <v>3.0264744762552498</v>
      </c>
      <c r="Z310" s="7">
        <v>8.9009200534071002</v>
      </c>
      <c r="AA310" s="7">
        <v>12.9361112724153</v>
      </c>
      <c r="AB310" s="7">
        <v>10.4261792118042</v>
      </c>
      <c r="AC310" s="7">
        <v>6.4992268433690299</v>
      </c>
    </row>
    <row r="311" spans="1:29" x14ac:dyDescent="0.3">
      <c r="A311" s="8" t="s">
        <v>184</v>
      </c>
      <c r="B311" s="7">
        <v>1.5048192239201299</v>
      </c>
      <c r="C311" s="7">
        <v>2.9783915493808801</v>
      </c>
      <c r="D311" s="7">
        <v>2.1151235497450398</v>
      </c>
      <c r="E311" s="7">
        <v>1.44546485110598</v>
      </c>
      <c r="F311" s="7">
        <v>3.4938955825476401</v>
      </c>
      <c r="G311" s="7">
        <v>2.1295895042900401</v>
      </c>
      <c r="H311" s="7">
        <v>0.52586941833673795</v>
      </c>
      <c r="I311" s="7">
        <v>2.1800167969275899</v>
      </c>
      <c r="J311" s="7">
        <v>1.05261156441038</v>
      </c>
      <c r="K311" s="7">
        <v>3.1499916379738</v>
      </c>
      <c r="L311" s="7">
        <v>2.2406366740035302</v>
      </c>
      <c r="M311" s="7">
        <v>2.8957896922469599</v>
      </c>
      <c r="N311" s="7">
        <v>1.1449549857154699</v>
      </c>
      <c r="O311" s="7">
        <v>3.9727361332749802</v>
      </c>
      <c r="P311" s="7">
        <v>2.4449539054120302</v>
      </c>
      <c r="Q311" s="7">
        <v>1.17191632401124</v>
      </c>
      <c r="R311" s="7">
        <v>4.5988858499505403</v>
      </c>
      <c r="S311" s="7">
        <v>2.5055124472241799</v>
      </c>
      <c r="T311" s="7">
        <v>2.1279582570646798</v>
      </c>
      <c r="U311" s="7">
        <v>4.5732790343749299</v>
      </c>
      <c r="V311" s="7">
        <v>3.04978109484217</v>
      </c>
      <c r="W311" s="7">
        <v>1.78973173604665</v>
      </c>
      <c r="X311" s="7">
        <v>4.4935462095121501</v>
      </c>
      <c r="Y311" s="7">
        <v>2.7632622994823599</v>
      </c>
      <c r="Z311" s="7">
        <v>4.5766094753297599</v>
      </c>
      <c r="AA311" s="7">
        <v>5.43287308650154</v>
      </c>
      <c r="AB311" s="7">
        <v>4.9008417113155698</v>
      </c>
      <c r="AC311" s="7">
        <v>3.0926053083860299</v>
      </c>
    </row>
    <row r="312" spans="1:29" x14ac:dyDescent="0.3">
      <c r="A312" s="8"/>
      <c r="B312" s="7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  <c r="AA312" s="7"/>
      <c r="AB312" s="7"/>
      <c r="AC312" s="7"/>
    </row>
    <row r="313" spans="1:29" x14ac:dyDescent="0.3">
      <c r="A313" s="6" t="s">
        <v>189</v>
      </c>
    </row>
    <row r="314" spans="1:29" x14ac:dyDescent="0.3">
      <c r="A314" s="8" t="s">
        <v>181</v>
      </c>
      <c r="B314" s="7">
        <v>14.8393133609895</v>
      </c>
      <c r="C314" s="7">
        <v>23.9148487195115</v>
      </c>
      <c r="D314" s="7">
        <v>18.6067327723338</v>
      </c>
      <c r="E314" s="7">
        <v>16.9868432716905</v>
      </c>
      <c r="F314" s="7">
        <v>24.8831156615725</v>
      </c>
      <c r="G314" s="7">
        <v>19.614784051794899</v>
      </c>
      <c r="H314" s="7">
        <v>11.9104499911325</v>
      </c>
      <c r="I314" s="7">
        <v>13.456617076760001</v>
      </c>
      <c r="J314" s="7">
        <v>12.405205260170201</v>
      </c>
      <c r="K314" s="7">
        <v>16.177292528807602</v>
      </c>
      <c r="L314" s="7">
        <v>23.282322467381899</v>
      </c>
      <c r="M314" s="7">
        <v>18.1657254154937</v>
      </c>
      <c r="N314" s="7">
        <v>14.205810584004</v>
      </c>
      <c r="O314" s="7">
        <v>16.565382089335301</v>
      </c>
      <c r="P314" s="7">
        <v>15.293103396325201</v>
      </c>
      <c r="Q314" s="7">
        <v>17.766154102476001</v>
      </c>
      <c r="R314" s="7">
        <v>27.5510678244712</v>
      </c>
      <c r="S314" s="7">
        <v>21.5739273863433</v>
      </c>
      <c r="T314" s="7">
        <v>18.957827421885199</v>
      </c>
      <c r="U314" s="7">
        <v>26.578228715115198</v>
      </c>
      <c r="V314" s="7">
        <v>21.809899121837201</v>
      </c>
      <c r="W314" s="7">
        <v>12.986697613792501</v>
      </c>
      <c r="X314" s="7">
        <v>22.091907856945799</v>
      </c>
      <c r="Y314" s="7">
        <v>16.257776248939798</v>
      </c>
      <c r="Z314" s="7">
        <v>22.303366132741701</v>
      </c>
      <c r="AA314" s="7">
        <v>31.896189249203498</v>
      </c>
      <c r="AB314" s="7">
        <v>25.927580078952801</v>
      </c>
      <c r="AC314" s="7">
        <v>19.197963808120299</v>
      </c>
    </row>
    <row r="315" spans="1:29" x14ac:dyDescent="0.3">
      <c r="A315" s="8" t="s">
        <v>182</v>
      </c>
      <c r="B315" s="7">
        <v>14.283552344151801</v>
      </c>
      <c r="C315" s="7">
        <v>21.788644203788401</v>
      </c>
      <c r="D315" s="7">
        <v>17.399052161952199</v>
      </c>
      <c r="E315" s="7">
        <v>15.832910302992801</v>
      </c>
      <c r="F315" s="7">
        <v>24.070964022567502</v>
      </c>
      <c r="G315" s="7">
        <v>18.574598564165399</v>
      </c>
      <c r="H315" s="7">
        <v>11.568428141376501</v>
      </c>
      <c r="I315" s="7">
        <v>12.7274125844701</v>
      </c>
      <c r="J315" s="7">
        <v>11.9392895219372</v>
      </c>
      <c r="K315" s="7">
        <v>14.868563951653201</v>
      </c>
      <c r="L315" s="7">
        <v>19.918632290535701</v>
      </c>
      <c r="M315" s="7">
        <v>16.281889729568402</v>
      </c>
      <c r="N315" s="7">
        <v>12.63677569613</v>
      </c>
      <c r="O315" s="7">
        <v>14.536693831460999</v>
      </c>
      <c r="P315" s="7">
        <v>13.513434785959699</v>
      </c>
      <c r="Q315" s="7">
        <v>17.354034541410201</v>
      </c>
      <c r="R315" s="7">
        <v>26.254519368459199</v>
      </c>
      <c r="S315" s="7">
        <v>20.817634661023</v>
      </c>
      <c r="T315" s="7">
        <v>17.800638214207499</v>
      </c>
      <c r="U315" s="7">
        <v>24.932075649500199</v>
      </c>
      <c r="V315" s="7">
        <v>20.479193221402301</v>
      </c>
      <c r="W315" s="7">
        <v>12.036921327360499</v>
      </c>
      <c r="X315" s="7">
        <v>20.7432575550656</v>
      </c>
      <c r="Y315" s="7">
        <v>15.169690187857</v>
      </c>
      <c r="Z315" s="7">
        <v>21.646410805801899</v>
      </c>
      <c r="AA315" s="7">
        <v>30.9465107784645</v>
      </c>
      <c r="AB315" s="7">
        <v>25.157520689269699</v>
      </c>
      <c r="AC315" s="7">
        <v>18.008726334443899</v>
      </c>
    </row>
    <row r="316" spans="1:29" x14ac:dyDescent="0.3">
      <c r="A316" s="8" t="s">
        <v>183</v>
      </c>
      <c r="B316" s="7">
        <v>5.6581360659997904</v>
      </c>
      <c r="C316" s="7">
        <v>6.9475960724030399</v>
      </c>
      <c r="D316" s="7">
        <v>6.1924821710572999</v>
      </c>
      <c r="E316" s="7">
        <v>5.6013235073752403</v>
      </c>
      <c r="F316" s="7">
        <v>9.40113211200139</v>
      </c>
      <c r="G316" s="7">
        <v>6.8676729996021697</v>
      </c>
      <c r="H316" s="7">
        <v>4.2089807193531099</v>
      </c>
      <c r="I316" s="7">
        <v>1.42446799377918</v>
      </c>
      <c r="J316" s="7">
        <v>3.3201404437895299</v>
      </c>
      <c r="K316" s="7">
        <v>6.3000404793921003</v>
      </c>
      <c r="L316" s="7">
        <v>4.29375295580029</v>
      </c>
      <c r="M316" s="7">
        <v>5.7425613995193299</v>
      </c>
      <c r="N316" s="7">
        <v>2.9251200975447098</v>
      </c>
      <c r="O316" s="7">
        <v>5.0098907091848703</v>
      </c>
      <c r="P316" s="7">
        <v>3.8874678744266902</v>
      </c>
      <c r="Q316" s="7">
        <v>6.4491069280781499</v>
      </c>
      <c r="R316" s="7">
        <v>9.7092270738658897</v>
      </c>
      <c r="S316" s="7">
        <v>7.7177740564784196</v>
      </c>
      <c r="T316" s="7">
        <v>7.9673069736388697</v>
      </c>
      <c r="U316" s="7">
        <v>9.3711958605738594</v>
      </c>
      <c r="V316" s="7">
        <v>8.4921066620294301</v>
      </c>
      <c r="W316" s="7">
        <v>2.9351080718359799</v>
      </c>
      <c r="X316" s="7">
        <v>4.4330363162340198</v>
      </c>
      <c r="Y316" s="7">
        <v>3.4741020684582899</v>
      </c>
      <c r="Z316" s="7">
        <v>7.12727940324217</v>
      </c>
      <c r="AA316" s="7">
        <v>14.404640964039899</v>
      </c>
      <c r="AB316" s="7">
        <v>9.8747354711117801</v>
      </c>
      <c r="AC316" s="7">
        <v>6.2614991288523703</v>
      </c>
    </row>
    <row r="317" spans="1:29" x14ac:dyDescent="0.3">
      <c r="A317" s="8" t="s">
        <v>184</v>
      </c>
      <c r="B317" s="7">
        <v>1.42768936641764</v>
      </c>
      <c r="C317" s="7">
        <v>4.3970122513184799</v>
      </c>
      <c r="D317" s="7">
        <v>2.6596215593076602</v>
      </c>
      <c r="E317" s="7">
        <v>2.76291263925089</v>
      </c>
      <c r="F317" s="7">
        <v>3.59566269338357</v>
      </c>
      <c r="G317" s="7">
        <v>3.0408609978335899</v>
      </c>
      <c r="H317" s="7">
        <v>0.71050841739359705</v>
      </c>
      <c r="I317" s="7">
        <v>0.533109520534506</v>
      </c>
      <c r="J317" s="7">
        <v>0.653692811753389</v>
      </c>
      <c r="K317" s="7">
        <v>2.2898379271877398</v>
      </c>
      <c r="L317" s="7">
        <v>4.4052276314597103</v>
      </c>
      <c r="M317" s="7">
        <v>2.8767357354968</v>
      </c>
      <c r="N317" s="7">
        <v>1.69689103924117</v>
      </c>
      <c r="O317" s="7">
        <v>6.37293064088266</v>
      </c>
      <c r="P317" s="7">
        <v>3.8487319854016002</v>
      </c>
      <c r="Q317" s="7">
        <v>2.72139609262483</v>
      </c>
      <c r="R317" s="7">
        <v>6.2368410726465404</v>
      </c>
      <c r="S317" s="7">
        <v>4.0853796630185997</v>
      </c>
      <c r="T317" s="7">
        <v>4.0385391023936696</v>
      </c>
      <c r="U317" s="7">
        <v>4.8243450314299698</v>
      </c>
      <c r="V317" s="7">
        <v>4.3343884235783401</v>
      </c>
      <c r="W317" s="7">
        <v>1.6951349403500999</v>
      </c>
      <c r="X317" s="7">
        <v>3.4411503254427198</v>
      </c>
      <c r="Y317" s="7">
        <v>2.3221422929512801</v>
      </c>
      <c r="Z317" s="7">
        <v>3.0880094062887502</v>
      </c>
      <c r="AA317" s="7">
        <v>5.4633844388948196</v>
      </c>
      <c r="AB317" s="7">
        <v>3.9816015306422501</v>
      </c>
      <c r="AC317" s="7">
        <v>3.4035108458451901</v>
      </c>
    </row>
    <row r="318" spans="1:29" x14ac:dyDescent="0.3">
      <c r="A318" s="8"/>
      <c r="B318" s="7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  <c r="AA318" s="7"/>
      <c r="AB318" s="7"/>
      <c r="AC318" s="7"/>
    </row>
    <row r="319" spans="1:29" x14ac:dyDescent="0.3">
      <c r="A319" s="6" t="s">
        <v>190</v>
      </c>
    </row>
    <row r="320" spans="1:29" x14ac:dyDescent="0.3">
      <c r="A320" s="8" t="s">
        <v>181</v>
      </c>
      <c r="B320" s="7">
        <v>5.4242212448162999</v>
      </c>
      <c r="C320" s="7">
        <v>7.6153385601628498</v>
      </c>
      <c r="D320" s="7">
        <v>6.33295625505031</v>
      </c>
      <c r="E320" s="7">
        <v>5.7599372318047797</v>
      </c>
      <c r="F320" s="7">
        <v>6.7726624293595599</v>
      </c>
      <c r="G320" s="7">
        <v>6.0970506202249801</v>
      </c>
      <c r="H320" s="7">
        <v>3.3846743495112301</v>
      </c>
      <c r="I320" s="7">
        <v>3.5753088086153602</v>
      </c>
      <c r="J320" s="7">
        <v>3.4458970127052799</v>
      </c>
      <c r="K320" s="7">
        <v>5.0913839118617998</v>
      </c>
      <c r="L320" s="7">
        <v>6.1749650188032499</v>
      </c>
      <c r="M320" s="7">
        <v>5.3950025768631003</v>
      </c>
      <c r="N320" s="7">
        <v>3.4253609088643899</v>
      </c>
      <c r="O320" s="7">
        <v>4.1870634625868703</v>
      </c>
      <c r="P320" s="7">
        <v>3.7769012632165202</v>
      </c>
      <c r="Q320" s="7">
        <v>5.8265463423444102</v>
      </c>
      <c r="R320" s="7">
        <v>10.269731681361099</v>
      </c>
      <c r="S320" s="7">
        <v>7.5580292629033998</v>
      </c>
      <c r="T320" s="7">
        <v>8.8499391619752803</v>
      </c>
      <c r="U320" s="7">
        <v>8.6297898434737004</v>
      </c>
      <c r="V320" s="7">
        <v>8.7675440239612392</v>
      </c>
      <c r="W320" s="7">
        <v>4.9222304461115201</v>
      </c>
      <c r="X320" s="7">
        <v>3.2446175372258299</v>
      </c>
      <c r="Y320" s="7">
        <v>4.3160981244905701</v>
      </c>
      <c r="Z320" s="7">
        <v>9.7560051445968394</v>
      </c>
      <c r="AA320" s="7">
        <v>14.151346995314301</v>
      </c>
      <c r="AB320" s="7">
        <v>11.417211939277401</v>
      </c>
      <c r="AC320" s="7">
        <v>6.6943202183143002</v>
      </c>
    </row>
    <row r="321" spans="1:29" x14ac:dyDescent="0.3">
      <c r="A321" s="8" t="s">
        <v>182</v>
      </c>
      <c r="B321" s="7">
        <v>4.9411983146149696</v>
      </c>
      <c r="C321" s="7">
        <v>7.3115766007313603</v>
      </c>
      <c r="D321" s="7">
        <v>5.9242792847691197</v>
      </c>
      <c r="E321" s="7">
        <v>5.4212588750736801</v>
      </c>
      <c r="F321" s="7">
        <v>6.7208171851484897</v>
      </c>
      <c r="G321" s="7">
        <v>5.8539350888396804</v>
      </c>
      <c r="H321" s="7">
        <v>2.9689693928212599</v>
      </c>
      <c r="I321" s="7">
        <v>2.5533078525757</v>
      </c>
      <c r="J321" s="7">
        <v>2.8354788025011199</v>
      </c>
      <c r="K321" s="7">
        <v>4.6589438328073003</v>
      </c>
      <c r="L321" s="7">
        <v>5.2411326686989703</v>
      </c>
      <c r="M321" s="7">
        <v>4.8220727356644497</v>
      </c>
      <c r="N321" s="7">
        <v>2.7872773981493499</v>
      </c>
      <c r="O321" s="7">
        <v>4.1870634625868703</v>
      </c>
      <c r="P321" s="7">
        <v>3.4341739353971401</v>
      </c>
      <c r="Q321" s="7">
        <v>5.8265463423444102</v>
      </c>
      <c r="R321" s="7">
        <v>9.5516173009377905</v>
      </c>
      <c r="S321" s="7">
        <v>7.2781843566393798</v>
      </c>
      <c r="T321" s="7">
        <v>7.9881874940791802</v>
      </c>
      <c r="U321" s="7">
        <v>8.2736030929978206</v>
      </c>
      <c r="V321" s="7">
        <v>8.0953795483833204</v>
      </c>
      <c r="W321" s="7">
        <v>4.28014092368816</v>
      </c>
      <c r="X321" s="7">
        <v>3.2446175372258299</v>
      </c>
      <c r="Y321" s="7">
        <v>3.9054050340924902</v>
      </c>
      <c r="Z321" s="7">
        <v>9.1123538129034998</v>
      </c>
      <c r="AA321" s="7">
        <v>13.6034153538184</v>
      </c>
      <c r="AB321" s="7">
        <v>10.8085244133079</v>
      </c>
      <c r="AC321" s="7">
        <v>6.2124378944286898</v>
      </c>
    </row>
    <row r="322" spans="1:29" x14ac:dyDescent="0.3">
      <c r="A322" s="8" t="s">
        <v>183</v>
      </c>
      <c r="B322" s="7">
        <v>1.8525880056095501</v>
      </c>
      <c r="C322" s="7">
        <v>2.08497576674021</v>
      </c>
      <c r="D322" s="7">
        <v>1.94901354430403</v>
      </c>
      <c r="E322" s="7">
        <v>1.48299075805957</v>
      </c>
      <c r="F322" s="7">
        <v>3.10149578253831</v>
      </c>
      <c r="G322" s="7">
        <v>2.02237529006702</v>
      </c>
      <c r="H322" s="7">
        <v>0.86715584288070202</v>
      </c>
      <c r="I322" s="7">
        <v>0.238965163335394</v>
      </c>
      <c r="J322" s="7">
        <v>0.66590078304685396</v>
      </c>
      <c r="K322" s="7">
        <v>1.3519327766162801</v>
      </c>
      <c r="L322" s="7">
        <v>1.3456088927718699</v>
      </c>
      <c r="M322" s="7">
        <v>1.35016461327338</v>
      </c>
      <c r="N322" s="7">
        <v>1.13868192206804</v>
      </c>
      <c r="O322" s="7">
        <v>1.12079325700368</v>
      </c>
      <c r="P322" s="7">
        <v>1.13042595965216</v>
      </c>
      <c r="Q322" s="7">
        <v>2.79475121826502</v>
      </c>
      <c r="R322" s="7">
        <v>5.4246806408172397</v>
      </c>
      <c r="S322" s="7">
        <v>3.8181812942234501</v>
      </c>
      <c r="T322" s="7">
        <v>3.2943787332835202</v>
      </c>
      <c r="U322" s="7">
        <v>3.98140777579323</v>
      </c>
      <c r="V322" s="7">
        <v>3.5515126329591298</v>
      </c>
      <c r="W322" s="7">
        <v>0.87095895484110297</v>
      </c>
      <c r="X322" s="7">
        <v>1.14528874056903</v>
      </c>
      <c r="Y322" s="7">
        <v>0.970233599567905</v>
      </c>
      <c r="Z322" s="7">
        <v>3.6662160154513099</v>
      </c>
      <c r="AA322" s="7">
        <v>7.2070338643365401</v>
      </c>
      <c r="AB322" s="7">
        <v>5.0051744586404103</v>
      </c>
      <c r="AC322" s="7">
        <v>2.48695201695149</v>
      </c>
    </row>
    <row r="323" spans="1:29" x14ac:dyDescent="0.3">
      <c r="A323" s="8" t="s">
        <v>184</v>
      </c>
      <c r="B323" s="7">
        <v>0.37933332906462103</v>
      </c>
      <c r="C323" s="7">
        <v>0.77294095923543704</v>
      </c>
      <c r="D323" s="7">
        <v>0.54290114304562198</v>
      </c>
      <c r="E323" s="7">
        <v>0.54313587509165595</v>
      </c>
      <c r="F323" s="7">
        <v>1.0269724378562399</v>
      </c>
      <c r="G323" s="7">
        <v>0.70464481137358204</v>
      </c>
      <c r="H323" s="7">
        <v>0</v>
      </c>
      <c r="I323" s="7">
        <v>0</v>
      </c>
      <c r="J323" s="7">
        <v>0</v>
      </c>
      <c r="K323" s="7">
        <v>0.54219797616935705</v>
      </c>
      <c r="L323" s="7">
        <v>0.28261778195186998</v>
      </c>
      <c r="M323" s="7">
        <v>0.46961913138776701</v>
      </c>
      <c r="N323" s="7">
        <v>0.25121125719728898</v>
      </c>
      <c r="O323" s="7">
        <v>1.5308876523159101</v>
      </c>
      <c r="P323" s="7">
        <v>0.841141573652608</v>
      </c>
      <c r="Q323" s="7">
        <v>0.62622824927693399</v>
      </c>
      <c r="R323" s="7">
        <v>1.3811442024881699</v>
      </c>
      <c r="S323" s="7">
        <v>0.92041450974295402</v>
      </c>
      <c r="T323" s="7">
        <v>1.1632574274160601</v>
      </c>
      <c r="U323" s="7">
        <v>1.21517581320604</v>
      </c>
      <c r="V323" s="7">
        <v>1.1826888868988701</v>
      </c>
      <c r="W323" s="7">
        <v>0</v>
      </c>
      <c r="X323" s="7">
        <v>0.286800686314719</v>
      </c>
      <c r="Y323" s="7">
        <v>0.10393154990772099</v>
      </c>
      <c r="Z323" s="7">
        <v>0.89880282822010404</v>
      </c>
      <c r="AA323" s="7">
        <v>2.9833042438290001</v>
      </c>
      <c r="AB323" s="7">
        <v>1.6865404930786201</v>
      </c>
      <c r="AC323" s="7">
        <v>0.87908802218230597</v>
      </c>
    </row>
    <row r="324" spans="1:29" x14ac:dyDescent="0.3">
      <c r="A324" s="8"/>
      <c r="B324" s="7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  <c r="AA324" s="7"/>
      <c r="AB324" s="7"/>
      <c r="AC324" s="7"/>
    </row>
    <row r="325" spans="1:29" x14ac:dyDescent="0.3">
      <c r="A325" s="6" t="s">
        <v>191</v>
      </c>
    </row>
    <row r="326" spans="1:29" x14ac:dyDescent="0.3">
      <c r="A326" s="8" t="s">
        <v>181</v>
      </c>
      <c r="B326" s="7">
        <v>5.74834145964721</v>
      </c>
      <c r="C326" s="7">
        <v>6.58483685494891</v>
      </c>
      <c r="D326" s="7">
        <v>6.0955865117081398</v>
      </c>
      <c r="E326" s="7">
        <v>3.6612612567143898</v>
      </c>
      <c r="F326" s="7">
        <v>9.0607758852563691</v>
      </c>
      <c r="G326" s="7">
        <v>5.4548002366953101</v>
      </c>
      <c r="H326" s="7">
        <v>5.4863221875214796</v>
      </c>
      <c r="I326" s="7">
        <v>11.233518531844901</v>
      </c>
      <c r="J326" s="7">
        <v>7.3337564991337301</v>
      </c>
      <c r="K326" s="7">
        <v>4.0832410203448299</v>
      </c>
      <c r="L326" s="7">
        <v>7.7586182313259497</v>
      </c>
      <c r="M326" s="7">
        <v>5.1165188651501001</v>
      </c>
      <c r="N326" s="7">
        <v>6.9517384480760196</v>
      </c>
      <c r="O326" s="7">
        <v>7.0673500122783803</v>
      </c>
      <c r="P326" s="7">
        <v>7.00511220897965</v>
      </c>
      <c r="Q326" s="7">
        <v>5.6051329237165204</v>
      </c>
      <c r="R326" s="7">
        <v>7.0139707941360001</v>
      </c>
      <c r="S326" s="7">
        <v>6.1518565785696797</v>
      </c>
      <c r="T326" s="7">
        <v>7.60205976642668</v>
      </c>
      <c r="U326" s="7">
        <v>2.8980701860567502</v>
      </c>
      <c r="V326" s="7">
        <v>5.8602019953868201</v>
      </c>
      <c r="W326" s="7">
        <v>5.5634158657397697</v>
      </c>
      <c r="X326" s="7">
        <v>6.3874684020653598</v>
      </c>
      <c r="Y326" s="7">
        <v>5.8617510919175597</v>
      </c>
      <c r="Z326" s="7">
        <v>7.8004896901903997</v>
      </c>
      <c r="AA326" s="7">
        <v>8.8599189295270495</v>
      </c>
      <c r="AB326" s="7">
        <v>8.2011768856233491</v>
      </c>
      <c r="AC326" s="7">
        <v>6.3935917695582001</v>
      </c>
    </row>
    <row r="327" spans="1:29" x14ac:dyDescent="0.3">
      <c r="A327" s="8" t="s">
        <v>182</v>
      </c>
      <c r="B327" s="7">
        <v>5.5600822053930496</v>
      </c>
      <c r="C327" s="7">
        <v>5.8179358284613496</v>
      </c>
      <c r="D327" s="7">
        <v>5.6670520287973902</v>
      </c>
      <c r="E327" s="7">
        <v>3.52227665855535</v>
      </c>
      <c r="F327" s="7">
        <v>8.2524500816527802</v>
      </c>
      <c r="G327" s="7">
        <v>5.0934827761477903</v>
      </c>
      <c r="H327" s="7">
        <v>5.4863221875214796</v>
      </c>
      <c r="I327" s="7">
        <v>8.9058210424238506</v>
      </c>
      <c r="J327" s="7">
        <v>6.5794519446344504</v>
      </c>
      <c r="K327" s="7">
        <v>3.5751032076079401</v>
      </c>
      <c r="L327" s="7">
        <v>5.3753353609461803</v>
      </c>
      <c r="M327" s="7">
        <v>4.0792642169031303</v>
      </c>
      <c r="N327" s="7">
        <v>6.3627067701453104</v>
      </c>
      <c r="O327" s="7">
        <v>6.1390380368218196</v>
      </c>
      <c r="P327" s="7">
        <v>6.2594468447529898</v>
      </c>
      <c r="Q327" s="7">
        <v>4.3332484335389898</v>
      </c>
      <c r="R327" s="7">
        <v>6.6679851127738701</v>
      </c>
      <c r="S327" s="7">
        <v>5.2392829724962304</v>
      </c>
      <c r="T327" s="7">
        <v>6.7160679472362297</v>
      </c>
      <c r="U327" s="7">
        <v>2.8980701860567502</v>
      </c>
      <c r="V327" s="7">
        <v>5.30228737725455</v>
      </c>
      <c r="W327" s="7">
        <v>4.8342932091886697</v>
      </c>
      <c r="X327" s="7">
        <v>5.6890330990595404</v>
      </c>
      <c r="Y327" s="7">
        <v>5.1442354708192202</v>
      </c>
      <c r="Z327" s="7">
        <v>6.9110350350209702</v>
      </c>
      <c r="AA327" s="7">
        <v>8.0805054126719504</v>
      </c>
      <c r="AB327" s="7">
        <v>7.3527635315323598</v>
      </c>
      <c r="AC327" s="7">
        <v>5.6842697622996603</v>
      </c>
    </row>
    <row r="328" spans="1:29" x14ac:dyDescent="0.3">
      <c r="A328" s="8" t="s">
        <v>183</v>
      </c>
      <c r="B328" s="7">
        <v>1.4783971846261399</v>
      </c>
      <c r="C328" s="7">
        <v>1.12460063068786</v>
      </c>
      <c r="D328" s="7">
        <v>1.33172172009551</v>
      </c>
      <c r="E328" s="7">
        <v>0.61864828853412301</v>
      </c>
      <c r="F328" s="7">
        <v>2.0347307182893601</v>
      </c>
      <c r="G328" s="7">
        <v>1.08902795911642</v>
      </c>
      <c r="H328" s="7">
        <v>0.89278575746406397</v>
      </c>
      <c r="I328" s="7">
        <v>0.64988916989644596</v>
      </c>
      <c r="J328" s="7">
        <v>0.81532810064679895</v>
      </c>
      <c r="K328" s="7">
        <v>1.0902242387582199</v>
      </c>
      <c r="L328" s="7">
        <v>0.807251263167439</v>
      </c>
      <c r="M328" s="7">
        <v>1.0108415158872801</v>
      </c>
      <c r="N328" s="7">
        <v>2.1096580691232498</v>
      </c>
      <c r="O328" s="7">
        <v>0.96157889679689601</v>
      </c>
      <c r="P328" s="7">
        <v>1.57879643959229</v>
      </c>
      <c r="Q328" s="7">
        <v>1.42005172902094</v>
      </c>
      <c r="R328" s="7">
        <v>1.0737283296378699</v>
      </c>
      <c r="S328" s="7">
        <v>1.2859399321737399</v>
      </c>
      <c r="T328" s="7">
        <v>1.83069776559154</v>
      </c>
      <c r="U328" s="7">
        <v>0.98597932049849302</v>
      </c>
      <c r="V328" s="7">
        <v>1.5179038355058501</v>
      </c>
      <c r="W328" s="7">
        <v>1.41662677059724</v>
      </c>
      <c r="X328" s="7">
        <v>1.21069893268833</v>
      </c>
      <c r="Y328" s="7">
        <v>1.3418558325052801</v>
      </c>
      <c r="Z328" s="7">
        <v>2.4586849474689099</v>
      </c>
      <c r="AA328" s="7">
        <v>2.11432376985544</v>
      </c>
      <c r="AB328" s="7">
        <v>2.3287624202111701</v>
      </c>
      <c r="AC328" s="7">
        <v>1.41196473805281</v>
      </c>
    </row>
    <row r="329" spans="1:29" x14ac:dyDescent="0.3">
      <c r="A329" s="8" t="s">
        <v>184</v>
      </c>
      <c r="B329" s="7">
        <v>2.1869995584075199</v>
      </c>
      <c r="C329" s="7">
        <v>2.9535847287052599</v>
      </c>
      <c r="D329" s="7">
        <v>2.50471755481807</v>
      </c>
      <c r="E329" s="7">
        <v>1.4884232633224701</v>
      </c>
      <c r="F329" s="7">
        <v>3.9375616982268502</v>
      </c>
      <c r="G329" s="7">
        <v>2.3018180721289698</v>
      </c>
      <c r="H329" s="7">
        <v>1.4720051161042</v>
      </c>
      <c r="I329" s="7">
        <v>2.9089528084154899</v>
      </c>
      <c r="J329" s="7">
        <v>1.9302355191329199</v>
      </c>
      <c r="K329" s="7">
        <v>1.89345539316032</v>
      </c>
      <c r="L329" s="7">
        <v>3.13599073289293</v>
      </c>
      <c r="M329" s="7">
        <v>2.24259451297134</v>
      </c>
      <c r="N329" s="7">
        <v>2.8756332174224699</v>
      </c>
      <c r="O329" s="7">
        <v>4.60520912638487</v>
      </c>
      <c r="P329" s="7">
        <v>3.67537378197673</v>
      </c>
      <c r="Q329" s="7">
        <v>1.7071762507221</v>
      </c>
      <c r="R329" s="7">
        <v>1.6430726922501599</v>
      </c>
      <c r="S329" s="7">
        <v>1.6823525067120599</v>
      </c>
      <c r="T329" s="7">
        <v>2.36884142997914</v>
      </c>
      <c r="U329" s="7">
        <v>1.1077914445877399</v>
      </c>
      <c r="V329" s="7">
        <v>1.9002276840724599</v>
      </c>
      <c r="W329" s="7">
        <v>1.6019857418935199</v>
      </c>
      <c r="X329" s="7">
        <v>2.7652298754351898</v>
      </c>
      <c r="Y329" s="7">
        <v>2.02220958978037</v>
      </c>
      <c r="Z329" s="7">
        <v>3.07615149856343</v>
      </c>
      <c r="AA329" s="7">
        <v>4.3182483391354101</v>
      </c>
      <c r="AB329" s="7">
        <v>3.5441150693608301</v>
      </c>
      <c r="AC329" s="7">
        <v>2.5235252068623999</v>
      </c>
    </row>
    <row r="330" spans="1:29" x14ac:dyDescent="0.3">
      <c r="A330" s="8"/>
      <c r="B330" s="7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  <c r="AA330" s="7"/>
      <c r="AB330" s="7"/>
      <c r="AC330" s="7"/>
    </row>
    <row r="331" spans="1:29" x14ac:dyDescent="0.3">
      <c r="A331" s="6" t="s">
        <v>192</v>
      </c>
    </row>
    <row r="332" spans="1:29" x14ac:dyDescent="0.3">
      <c r="A332" s="8" t="s">
        <v>181</v>
      </c>
      <c r="B332" s="7">
        <v>6.5352061913074202</v>
      </c>
      <c r="C332" s="7">
        <v>5.0466712536400404</v>
      </c>
      <c r="D332" s="7">
        <v>5.9183991395289901</v>
      </c>
      <c r="E332" s="7">
        <v>3.5100584018949799</v>
      </c>
      <c r="F332" s="7">
        <v>4.4532476938494296</v>
      </c>
      <c r="G332" s="7">
        <v>3.82175688320691</v>
      </c>
      <c r="H332" s="7">
        <v>3.3977284517059898</v>
      </c>
      <c r="I332" s="7">
        <v>5.1694192935674401</v>
      </c>
      <c r="J332" s="7">
        <v>3.9654661144833199</v>
      </c>
      <c r="K332" s="7">
        <v>6.7025580674507799</v>
      </c>
      <c r="L332" s="7">
        <v>6.2620048883097601</v>
      </c>
      <c r="M332" s="7">
        <v>6.57940851068392</v>
      </c>
      <c r="N332" s="7">
        <v>3.2979066181580801</v>
      </c>
      <c r="O332" s="7">
        <v>5.4239745488035096</v>
      </c>
      <c r="P332" s="7">
        <v>4.2775116054891198</v>
      </c>
      <c r="Q332" s="7">
        <v>8.2265978928532597</v>
      </c>
      <c r="R332" s="7">
        <v>5.8622692358816098</v>
      </c>
      <c r="S332" s="7">
        <v>7.3047067622423496</v>
      </c>
      <c r="T332" s="7">
        <v>8.0302891627215391</v>
      </c>
      <c r="U332" s="7">
        <v>4.6316512190057502</v>
      </c>
      <c r="V332" s="7">
        <v>6.7745941837765002</v>
      </c>
      <c r="W332" s="7">
        <v>4.1155586240119399</v>
      </c>
      <c r="X332" s="7">
        <v>7.74672121780754</v>
      </c>
      <c r="Y332" s="7">
        <v>5.4253502244499998</v>
      </c>
      <c r="Z332" s="7">
        <v>8.0825732263306609</v>
      </c>
      <c r="AA332" s="7">
        <v>7.1559553107873697</v>
      </c>
      <c r="AB332" s="7">
        <v>7.7318748152087302</v>
      </c>
      <c r="AC332" s="7">
        <v>5.8440658048551999</v>
      </c>
    </row>
    <row r="333" spans="1:29" x14ac:dyDescent="0.3">
      <c r="A333" s="8" t="s">
        <v>182</v>
      </c>
      <c r="B333" s="7">
        <v>5.7850764075261401</v>
      </c>
      <c r="C333" s="7">
        <v>4.4993745409433004</v>
      </c>
      <c r="D333" s="7">
        <v>5.2523176809921797</v>
      </c>
      <c r="E333" s="7">
        <v>2.92640335021854</v>
      </c>
      <c r="F333" s="7">
        <v>4.1763774920259999</v>
      </c>
      <c r="G333" s="7">
        <v>3.3394859042763998</v>
      </c>
      <c r="H333" s="7">
        <v>2.7862747867351101</v>
      </c>
      <c r="I333" s="7">
        <v>3.6784604554534299</v>
      </c>
      <c r="J333" s="7">
        <v>3.0721753481385798</v>
      </c>
      <c r="K333" s="7">
        <v>6.0417752135170302</v>
      </c>
      <c r="L333" s="7">
        <v>5.1720752713533198</v>
      </c>
      <c r="M333" s="7">
        <v>5.7986645801845196</v>
      </c>
      <c r="N333" s="7">
        <v>3.05192952122077</v>
      </c>
      <c r="O333" s="7">
        <v>5.22508934796807</v>
      </c>
      <c r="P333" s="7">
        <v>4.05323252469669</v>
      </c>
      <c r="Q333" s="7">
        <v>8.0934416786463501</v>
      </c>
      <c r="R333" s="7">
        <v>5.8622692358816098</v>
      </c>
      <c r="S333" s="7">
        <v>7.22347037419883</v>
      </c>
      <c r="T333" s="7">
        <v>6.8177541997247202</v>
      </c>
      <c r="U333" s="7">
        <v>4.2865634001306399</v>
      </c>
      <c r="V333" s="7">
        <v>5.8825549727287498</v>
      </c>
      <c r="W333" s="7">
        <v>3.33161943648361</v>
      </c>
      <c r="X333" s="7">
        <v>7.16161297455265</v>
      </c>
      <c r="Y333" s="7">
        <v>4.71313106982835</v>
      </c>
      <c r="Z333" s="7">
        <v>7.4556484560449201</v>
      </c>
      <c r="AA333" s="7">
        <v>6.2300500926654303</v>
      </c>
      <c r="AB333" s="7">
        <v>6.9924962901965797</v>
      </c>
      <c r="AC333" s="7">
        <v>5.2713593134319199</v>
      </c>
    </row>
    <row r="334" spans="1:29" x14ac:dyDescent="0.3">
      <c r="A334" s="8" t="s">
        <v>183</v>
      </c>
      <c r="B334" s="7">
        <v>0.82975676003615195</v>
      </c>
      <c r="C334" s="7">
        <v>0.289689280300295</v>
      </c>
      <c r="D334" s="7">
        <v>0.60596797180703799</v>
      </c>
      <c r="E334" s="7">
        <v>0.56597312680962997</v>
      </c>
      <c r="F334" s="7">
        <v>0.75116876891017303</v>
      </c>
      <c r="G334" s="7">
        <v>0.62712713787267804</v>
      </c>
      <c r="H334" s="7">
        <v>0.90812888340922304</v>
      </c>
      <c r="I334" s="7">
        <v>0.65039644398391006</v>
      </c>
      <c r="J334" s="7">
        <v>0.82573929582349603</v>
      </c>
      <c r="K334" s="7">
        <v>0.44529156276647702</v>
      </c>
      <c r="L334" s="7">
        <v>0.90920765187170305</v>
      </c>
      <c r="M334" s="7">
        <v>0.57469375833862102</v>
      </c>
      <c r="N334" s="7">
        <v>0.25048625679588199</v>
      </c>
      <c r="O334" s="7">
        <v>0</v>
      </c>
      <c r="P334" s="7">
        <v>0.135072453277084</v>
      </c>
      <c r="Q334" s="7">
        <v>0.30557220989257899</v>
      </c>
      <c r="R334" s="7">
        <v>0.229663083646026</v>
      </c>
      <c r="S334" s="7">
        <v>0.27597397700191401</v>
      </c>
      <c r="T334" s="7">
        <v>0.69965302976731003</v>
      </c>
      <c r="U334" s="7">
        <v>0.179671794382155</v>
      </c>
      <c r="V334" s="7">
        <v>0.507848637139934</v>
      </c>
      <c r="W334" s="7">
        <v>0.38603011309926399</v>
      </c>
      <c r="X334" s="7">
        <v>0.46646960072813798</v>
      </c>
      <c r="Y334" s="7">
        <v>0.41504532861725302</v>
      </c>
      <c r="Z334" s="7">
        <v>1.5382551271716201</v>
      </c>
      <c r="AA334" s="7">
        <v>1.22652032838178</v>
      </c>
      <c r="AB334" s="7">
        <v>1.4204516123145701</v>
      </c>
      <c r="AC334" s="7">
        <v>0.75101527031627802</v>
      </c>
    </row>
    <row r="335" spans="1:29" x14ac:dyDescent="0.3">
      <c r="A335" s="8" t="s">
        <v>184</v>
      </c>
      <c r="B335" s="7">
        <v>3.14978844553444</v>
      </c>
      <c r="C335" s="7">
        <v>2.2734029774569602</v>
      </c>
      <c r="D335" s="7">
        <v>2.7867408288481301</v>
      </c>
      <c r="E335" s="7">
        <v>1.68052343274537</v>
      </c>
      <c r="F335" s="7">
        <v>2.5466854869886899</v>
      </c>
      <c r="G335" s="7">
        <v>1.9667209255960401</v>
      </c>
      <c r="H335" s="7">
        <v>2.30479292585665</v>
      </c>
      <c r="I335" s="7">
        <v>1.80747094113504</v>
      </c>
      <c r="J335" s="7">
        <v>2.1458135078606402</v>
      </c>
      <c r="K335" s="7">
        <v>3.2404979214501601</v>
      </c>
      <c r="L335" s="7">
        <v>3.5890990334490001</v>
      </c>
      <c r="M335" s="7">
        <v>3.3377347932270101</v>
      </c>
      <c r="N335" s="7">
        <v>1.69634065651073</v>
      </c>
      <c r="O335" s="7">
        <v>2.6968597373558998</v>
      </c>
      <c r="P335" s="7">
        <v>2.15733885294101</v>
      </c>
      <c r="Q335" s="7">
        <v>4.3916214886031399</v>
      </c>
      <c r="R335" s="7">
        <v>2.7956849251101699</v>
      </c>
      <c r="S335" s="7">
        <v>3.7702971537832299</v>
      </c>
      <c r="T335" s="7">
        <v>4.3350784016230799</v>
      </c>
      <c r="U335" s="7">
        <v>1.8472310431552901</v>
      </c>
      <c r="V335" s="7">
        <v>3.4158932785987099</v>
      </c>
      <c r="W335" s="7">
        <v>2.4490356274029002</v>
      </c>
      <c r="X335" s="7">
        <v>4.8044006123959901</v>
      </c>
      <c r="Y335" s="7">
        <v>3.29863604975279</v>
      </c>
      <c r="Z335" s="7">
        <v>4.02927915650094</v>
      </c>
      <c r="AA335" s="7">
        <v>2.6485446688997398</v>
      </c>
      <c r="AB335" s="7">
        <v>3.5076899145086098</v>
      </c>
      <c r="AC335" s="7">
        <v>2.8492507008786698</v>
      </c>
    </row>
    <row r="336" spans="1:29" x14ac:dyDescent="0.3">
      <c r="A336" s="8"/>
      <c r="B336" s="7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  <c r="AA336" s="7"/>
      <c r="AB336" s="7"/>
      <c r="AC336" s="7"/>
    </row>
    <row r="337" spans="1:29" x14ac:dyDescent="0.3">
      <c r="A337" s="6" t="s">
        <v>193</v>
      </c>
    </row>
    <row r="338" spans="1:29" x14ac:dyDescent="0.3">
      <c r="A338" s="8" t="s">
        <v>181</v>
      </c>
      <c r="B338" s="7">
        <v>6.4420894717545103</v>
      </c>
      <c r="C338" s="7">
        <v>13.0381111486527</v>
      </c>
      <c r="D338" s="7">
        <v>9.1674361794975905</v>
      </c>
      <c r="E338" s="7">
        <v>2.97083030361821</v>
      </c>
      <c r="F338" s="7">
        <v>8.0229673978957496</v>
      </c>
      <c r="G338" s="7">
        <v>4.6546066802955499</v>
      </c>
      <c r="H338" s="7">
        <v>6.26333110816197</v>
      </c>
      <c r="I338" s="7">
        <v>15.323524756585799</v>
      </c>
      <c r="J338" s="7">
        <v>9.1635970649697907</v>
      </c>
      <c r="K338" s="7">
        <v>4.8345641775681196</v>
      </c>
      <c r="L338" s="7">
        <v>9.4935421441082006</v>
      </c>
      <c r="M338" s="7">
        <v>6.1362498757495398</v>
      </c>
      <c r="N338" s="7">
        <v>3.114022460907</v>
      </c>
      <c r="O338" s="7">
        <v>8.1084415353293604</v>
      </c>
      <c r="P338" s="7">
        <v>5.4087756304648202</v>
      </c>
      <c r="Q338" s="7">
        <v>3.0116950060565202</v>
      </c>
      <c r="R338" s="7">
        <v>8.1858035031603809</v>
      </c>
      <c r="S338" s="7">
        <v>5.0328738391488699</v>
      </c>
      <c r="T338" s="7">
        <v>3.3613406110156201</v>
      </c>
      <c r="U338" s="7">
        <v>9.2635328483767196</v>
      </c>
      <c r="V338" s="7">
        <v>5.5398169908636197</v>
      </c>
      <c r="W338" s="7">
        <v>5.5195088462251602</v>
      </c>
      <c r="X338" s="7">
        <v>8.7614214554280903</v>
      </c>
      <c r="Y338" s="7">
        <v>6.6855564061430997</v>
      </c>
      <c r="Z338" s="7">
        <v>1.8010884423908999</v>
      </c>
      <c r="AA338" s="7">
        <v>7.94224149535468</v>
      </c>
      <c r="AB338" s="7">
        <v>4.1174112895262196</v>
      </c>
      <c r="AC338" s="7">
        <v>6.1229682100956504</v>
      </c>
    </row>
    <row r="339" spans="1:29" x14ac:dyDescent="0.3">
      <c r="A339" s="8" t="s">
        <v>182</v>
      </c>
      <c r="B339" s="7">
        <v>5.8473446671523499</v>
      </c>
      <c r="C339" s="7">
        <v>11.1629892581243</v>
      </c>
      <c r="D339" s="7">
        <v>8.0436646908230909</v>
      </c>
      <c r="E339" s="7">
        <v>2.31089013113899</v>
      </c>
      <c r="F339" s="7">
        <v>7.3026221775903304</v>
      </c>
      <c r="G339" s="7">
        <v>3.9745347119715499</v>
      </c>
      <c r="H339" s="7">
        <v>3.8541242518097198</v>
      </c>
      <c r="I339" s="7">
        <v>9.6043469571850704</v>
      </c>
      <c r="J339" s="7">
        <v>5.6948327182744301</v>
      </c>
      <c r="K339" s="7">
        <v>4.0216720209865997</v>
      </c>
      <c r="L339" s="7">
        <v>8.2798676320376394</v>
      </c>
      <c r="M339" s="7">
        <v>5.2093932418176401</v>
      </c>
      <c r="N339" s="7">
        <v>3.114022460907</v>
      </c>
      <c r="O339" s="7">
        <v>6.9244852487929904</v>
      </c>
      <c r="P339" s="7">
        <v>4.8647909546371402</v>
      </c>
      <c r="Q339" s="7">
        <v>2.7017663060745698</v>
      </c>
      <c r="R339" s="7">
        <v>7.0920159871980299</v>
      </c>
      <c r="S339" s="7">
        <v>4.41674382006447</v>
      </c>
      <c r="T339" s="7">
        <v>3.08801155937019</v>
      </c>
      <c r="U339" s="7">
        <v>8.2065588863524699</v>
      </c>
      <c r="V339" s="7">
        <v>4.9772476266709198</v>
      </c>
      <c r="W339" s="7">
        <v>4.5475489609277702</v>
      </c>
      <c r="X339" s="7">
        <v>8.3645730100649196</v>
      </c>
      <c r="Y339" s="7">
        <v>5.9204519707158001</v>
      </c>
      <c r="Z339" s="7">
        <v>1.7190880459378399</v>
      </c>
      <c r="AA339" s="7">
        <v>7.7847361788944598</v>
      </c>
      <c r="AB339" s="7">
        <v>4.0069319136738004</v>
      </c>
      <c r="AC339" s="7">
        <v>5.2866246792624398</v>
      </c>
    </row>
    <row r="340" spans="1:29" x14ac:dyDescent="0.3">
      <c r="A340" s="8" t="s">
        <v>183</v>
      </c>
      <c r="B340" s="7">
        <v>1.1939050619799201</v>
      </c>
      <c r="C340" s="7">
        <v>2.3581772122311402</v>
      </c>
      <c r="D340" s="7">
        <v>1.6743213830077399</v>
      </c>
      <c r="E340" s="7">
        <v>0.65032356291233595</v>
      </c>
      <c r="F340" s="7">
        <v>2.4642730463441098</v>
      </c>
      <c r="G340" s="7">
        <v>1.2549495246789499</v>
      </c>
      <c r="H340" s="7">
        <v>1.0710020708478201</v>
      </c>
      <c r="I340" s="7">
        <v>2.61540405764777</v>
      </c>
      <c r="J340" s="7">
        <v>1.56354993842312</v>
      </c>
      <c r="K340" s="7">
        <v>1.04281024047519</v>
      </c>
      <c r="L340" s="7">
        <v>1.83677503513811</v>
      </c>
      <c r="M340" s="7">
        <v>1.26379121913251</v>
      </c>
      <c r="N340" s="7">
        <v>0.79436866779568505</v>
      </c>
      <c r="O340" s="7">
        <v>1.7283479163980899</v>
      </c>
      <c r="P340" s="7">
        <v>1.22349802380182</v>
      </c>
      <c r="Q340" s="7">
        <v>1.05726270795211</v>
      </c>
      <c r="R340" s="7">
        <v>1.5885555020942299</v>
      </c>
      <c r="S340" s="7">
        <v>1.2644828087643101</v>
      </c>
      <c r="T340" s="7">
        <v>0.31635364995068799</v>
      </c>
      <c r="U340" s="7">
        <v>2.2962611816156802</v>
      </c>
      <c r="V340" s="7">
        <v>1.0459348340239301</v>
      </c>
      <c r="W340" s="7">
        <v>1.7818540707291699</v>
      </c>
      <c r="X340" s="7">
        <v>1.38206695260006</v>
      </c>
      <c r="Y340" s="7">
        <v>1.63805908000125</v>
      </c>
      <c r="Z340" s="7">
        <v>0.71195272057748404</v>
      </c>
      <c r="AA340" s="7">
        <v>2.7872504739860098</v>
      </c>
      <c r="AB340" s="7">
        <v>1.49395840310459</v>
      </c>
      <c r="AC340" s="7">
        <v>1.29002076461188</v>
      </c>
    </row>
    <row r="341" spans="1:29" x14ac:dyDescent="0.3">
      <c r="A341" s="8" t="s">
        <v>184</v>
      </c>
      <c r="B341" s="7">
        <v>1.2764454041495801</v>
      </c>
      <c r="C341" s="7">
        <v>2.05314183696952</v>
      </c>
      <c r="D341" s="7">
        <v>1.5965704228016699</v>
      </c>
      <c r="E341" s="7">
        <v>0.50789041993435502</v>
      </c>
      <c r="F341" s="7">
        <v>1.37586321675447</v>
      </c>
      <c r="G341" s="7">
        <v>0.79725883299669198</v>
      </c>
      <c r="H341" s="7">
        <v>0.28044667415919899</v>
      </c>
      <c r="I341" s="7">
        <v>1.40563065546937</v>
      </c>
      <c r="J341" s="7">
        <v>0.63929558484504201</v>
      </c>
      <c r="K341" s="7">
        <v>0.81229170076000901</v>
      </c>
      <c r="L341" s="7">
        <v>2.1555632334737802</v>
      </c>
      <c r="M341" s="7">
        <v>1.1865446546329801</v>
      </c>
      <c r="N341" s="7">
        <v>0.90764036454207497</v>
      </c>
      <c r="O341" s="7">
        <v>2.20743515848031</v>
      </c>
      <c r="P341" s="7">
        <v>1.50186667793008</v>
      </c>
      <c r="Q341" s="7">
        <v>0.93909295850820196</v>
      </c>
      <c r="R341" s="7">
        <v>0.69382192393728903</v>
      </c>
      <c r="S341" s="7">
        <v>0.843429909676223</v>
      </c>
      <c r="T341" s="7">
        <v>0.32428574974830698</v>
      </c>
      <c r="U341" s="7">
        <v>2.1010456379704299</v>
      </c>
      <c r="V341" s="7">
        <v>0.97900853974286695</v>
      </c>
      <c r="W341" s="7">
        <v>0.90573532491415998</v>
      </c>
      <c r="X341" s="7">
        <v>0.42425973480515899</v>
      </c>
      <c r="Y341" s="7">
        <v>0.73255871447348397</v>
      </c>
      <c r="Z341" s="7">
        <v>0.48563273324900502</v>
      </c>
      <c r="AA341" s="7">
        <v>1.3462766989244701</v>
      </c>
      <c r="AB341" s="7">
        <v>0.80902348913541899</v>
      </c>
      <c r="AC341" s="7">
        <v>1.17386827383301</v>
      </c>
    </row>
    <row r="342" spans="1:29" x14ac:dyDescent="0.3">
      <c r="A342" s="8"/>
      <c r="B342" s="7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  <c r="AA342" s="7"/>
      <c r="AB342" s="7"/>
      <c r="AC342" s="7"/>
    </row>
    <row r="343" spans="1:29" x14ac:dyDescent="0.3">
      <c r="A343" s="6" t="s">
        <v>194</v>
      </c>
    </row>
    <row r="344" spans="1:29" x14ac:dyDescent="0.3">
      <c r="A344" s="8" t="s">
        <v>181</v>
      </c>
      <c r="B344" s="7">
        <v>7.6183824067886299</v>
      </c>
      <c r="C344" s="7">
        <v>16.467742644081401</v>
      </c>
      <c r="D344" s="7">
        <v>11.2836617998131</v>
      </c>
      <c r="E344" s="7">
        <v>4.2890598828479201</v>
      </c>
      <c r="F344" s="7">
        <v>9.0683688130065896</v>
      </c>
      <c r="G344" s="7">
        <v>5.8762799801251804</v>
      </c>
      <c r="H344" s="7">
        <v>9.53111752589394</v>
      </c>
      <c r="I344" s="7">
        <v>12.1189482573098</v>
      </c>
      <c r="J344" s="7">
        <v>10.361942440775101</v>
      </c>
      <c r="K344" s="7">
        <v>6.3237706598019203</v>
      </c>
      <c r="L344" s="7">
        <v>16.741443056471098</v>
      </c>
      <c r="M344" s="7">
        <v>9.2374867894166997</v>
      </c>
      <c r="N344" s="7">
        <v>6.8299617668560897</v>
      </c>
      <c r="O344" s="7">
        <v>14.2592862585366</v>
      </c>
      <c r="P344" s="7">
        <v>10.2597886184143</v>
      </c>
      <c r="Q344" s="7">
        <v>3.58891065329184</v>
      </c>
      <c r="R344" s="7">
        <v>13.326554653234201</v>
      </c>
      <c r="S344" s="7">
        <v>7.3746930719885402</v>
      </c>
      <c r="T344" s="7">
        <v>6.9950925773234003</v>
      </c>
      <c r="U344" s="7">
        <v>6.8321805021641397</v>
      </c>
      <c r="V344" s="7">
        <v>6.93484419563279</v>
      </c>
      <c r="W344" s="7">
        <v>5.65768303730946</v>
      </c>
      <c r="X344" s="7">
        <v>16.228982408518799</v>
      </c>
      <c r="Y344" s="7">
        <v>9.4771614142833407</v>
      </c>
      <c r="Z344" s="7">
        <v>9.9534620233514204</v>
      </c>
      <c r="AA344" s="7">
        <v>21.9623935385696</v>
      </c>
      <c r="AB344" s="7">
        <v>14.4854665969542</v>
      </c>
      <c r="AC344" s="7">
        <v>10.254890276746799</v>
      </c>
    </row>
    <row r="345" spans="1:29" x14ac:dyDescent="0.3">
      <c r="A345" s="8" t="s">
        <v>195</v>
      </c>
      <c r="B345" s="7">
        <v>7.1111387050963302</v>
      </c>
      <c r="C345" s="7">
        <v>16.0501779709613</v>
      </c>
      <c r="D345" s="7">
        <v>10.8135618787556</v>
      </c>
      <c r="E345" s="7">
        <v>3.8202833574425399</v>
      </c>
      <c r="F345" s="7">
        <v>8.9052110949919001</v>
      </c>
      <c r="G345" s="7">
        <v>5.5090002025310598</v>
      </c>
      <c r="H345" s="7">
        <v>7.8611111298454199</v>
      </c>
      <c r="I345" s="7">
        <v>10.256076383166199</v>
      </c>
      <c r="J345" s="7">
        <v>8.6307501942059108</v>
      </c>
      <c r="K345" s="7">
        <v>5.7761896885807102</v>
      </c>
      <c r="L345" s="7">
        <v>15.4346268726496</v>
      </c>
      <c r="M345" s="7">
        <v>8.4775555156622602</v>
      </c>
      <c r="N345" s="7">
        <v>6.2475250750941802</v>
      </c>
      <c r="O345" s="7">
        <v>12.294989454873701</v>
      </c>
      <c r="P345" s="7">
        <v>9.0394014747368203</v>
      </c>
      <c r="Q345" s="7">
        <v>3.58891065329184</v>
      </c>
      <c r="R345" s="7">
        <v>12.257159663764501</v>
      </c>
      <c r="S345" s="7">
        <v>6.9589357543252097</v>
      </c>
      <c r="T345" s="7">
        <v>6.8636663281632897</v>
      </c>
      <c r="U345" s="7">
        <v>6.8321805021641397</v>
      </c>
      <c r="V345" s="7">
        <v>6.8520221939836299</v>
      </c>
      <c r="W345" s="7">
        <v>5.3001936534759801</v>
      </c>
      <c r="X345" s="7">
        <v>15.2190602768245</v>
      </c>
      <c r="Y345" s="7">
        <v>8.8839438871649694</v>
      </c>
      <c r="Z345" s="7">
        <v>9.7907602204196795</v>
      </c>
      <c r="AA345" s="7">
        <v>20.408566982629399</v>
      </c>
      <c r="AB345" s="7">
        <v>13.795841907240399</v>
      </c>
      <c r="AC345" s="7">
        <v>9.6807850961733095</v>
      </c>
    </row>
    <row r="346" spans="1:29" x14ac:dyDescent="0.3">
      <c r="A346" s="8" t="s">
        <v>196</v>
      </c>
      <c r="B346" s="7">
        <v>2.9516747846292102</v>
      </c>
      <c r="C346" s="7">
        <v>8.4805753394565393</v>
      </c>
      <c r="D346" s="7">
        <v>5.24009933578738</v>
      </c>
      <c r="E346" s="7">
        <v>1.0969716116800099</v>
      </c>
      <c r="F346" s="7">
        <v>3.7318054845730102</v>
      </c>
      <c r="G346" s="7">
        <v>1.97170286399092</v>
      </c>
      <c r="H346" s="7">
        <v>3.62418672940426</v>
      </c>
      <c r="I346" s="7">
        <v>7.3227338089468699</v>
      </c>
      <c r="J346" s="7">
        <v>4.8098649420373896</v>
      </c>
      <c r="K346" s="7">
        <v>3.1408578981169799</v>
      </c>
      <c r="L346" s="7">
        <v>10.9437049962124</v>
      </c>
      <c r="M346" s="7">
        <v>5.3208237777101397</v>
      </c>
      <c r="N346" s="7">
        <v>2.8599430158379899</v>
      </c>
      <c r="O346" s="7">
        <v>5.8468430636606898</v>
      </c>
      <c r="P346" s="7">
        <v>4.2421844447205102</v>
      </c>
      <c r="Q346" s="7">
        <v>0.70506586269213001</v>
      </c>
      <c r="R346" s="7">
        <v>4.7821681214091303</v>
      </c>
      <c r="S346" s="7">
        <v>2.2879267433485801</v>
      </c>
      <c r="T346" s="7">
        <v>2.3208507133347198</v>
      </c>
      <c r="U346" s="7">
        <v>4.1760175001783599</v>
      </c>
      <c r="V346" s="7">
        <v>3.0076595003280802</v>
      </c>
      <c r="W346" s="7">
        <v>3.30614804758248</v>
      </c>
      <c r="X346" s="7">
        <v>7.3232355237708404</v>
      </c>
      <c r="Y346" s="7">
        <v>4.7590557775054299</v>
      </c>
      <c r="Z346" s="7">
        <v>5.8920129303713598</v>
      </c>
      <c r="AA346" s="7">
        <v>13.2503548148257</v>
      </c>
      <c r="AB346" s="7">
        <v>8.6624970437592008</v>
      </c>
      <c r="AC346" s="7">
        <v>5.2148880482180902</v>
      </c>
    </row>
    <row r="347" spans="1:29" x14ac:dyDescent="0.3">
      <c r="A347" s="8" t="s">
        <v>197</v>
      </c>
      <c r="B347" s="7">
        <v>2.4272570361730899</v>
      </c>
      <c r="C347" s="7">
        <v>5.7480683793961802</v>
      </c>
      <c r="D347" s="7">
        <v>3.79880893327709</v>
      </c>
      <c r="E347" s="7">
        <v>1.2986964854959999</v>
      </c>
      <c r="F347" s="7">
        <v>3.6370273757295801</v>
      </c>
      <c r="G347" s="7">
        <v>2.0744860636964502</v>
      </c>
      <c r="H347" s="7">
        <v>0.76214786450202499</v>
      </c>
      <c r="I347" s="7">
        <v>3.1509401257889098</v>
      </c>
      <c r="J347" s="7">
        <v>1.5291270621255799</v>
      </c>
      <c r="K347" s="7">
        <v>0.91036307756120405</v>
      </c>
      <c r="L347" s="7">
        <v>6.2159550192232897</v>
      </c>
      <c r="M347" s="7">
        <v>2.39307336342657</v>
      </c>
      <c r="N347" s="7">
        <v>1.6913231644764</v>
      </c>
      <c r="O347" s="7">
        <v>6.7701119383931303</v>
      </c>
      <c r="P347" s="7">
        <v>4.0416235225243602</v>
      </c>
      <c r="Q347" s="7">
        <v>0.58227788466913799</v>
      </c>
      <c r="R347" s="7">
        <v>4.0367197480360497</v>
      </c>
      <c r="S347" s="7">
        <v>1.9262329688014199</v>
      </c>
      <c r="T347" s="7">
        <v>2.51174198239005</v>
      </c>
      <c r="U347" s="7">
        <v>3.5801136507777902</v>
      </c>
      <c r="V347" s="7">
        <v>2.90749223149969</v>
      </c>
      <c r="W347" s="7">
        <v>1.5521607251239999</v>
      </c>
      <c r="X347" s="7">
        <v>6.9811898501499998</v>
      </c>
      <c r="Y347" s="7">
        <v>3.4997547993730298</v>
      </c>
      <c r="Z347" s="7">
        <v>2.7395160613168001</v>
      </c>
      <c r="AA347" s="7">
        <v>7.7002055266138596</v>
      </c>
      <c r="AB347" s="7">
        <v>4.60789258768461</v>
      </c>
      <c r="AC347" s="7">
        <v>3.3975686993299301</v>
      </c>
    </row>
    <row r="348" spans="1:29" x14ac:dyDescent="0.3">
      <c r="A348" s="8"/>
      <c r="B348" s="7"/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  <c r="AA348" s="7"/>
      <c r="AB348" s="7"/>
      <c r="AC348" s="7"/>
    </row>
    <row r="349" spans="1:29" x14ac:dyDescent="0.3">
      <c r="A349" s="6" t="s">
        <v>198</v>
      </c>
    </row>
    <row r="350" spans="1:29" x14ac:dyDescent="0.3">
      <c r="A350" s="8" t="s">
        <v>181</v>
      </c>
      <c r="B350" s="7">
        <v>3.1079416701819702</v>
      </c>
      <c r="C350" s="7">
        <v>5.7279149815308603</v>
      </c>
      <c r="D350" s="7">
        <v>4.1926391753490098</v>
      </c>
      <c r="E350" s="7">
        <v>2.12068642618864</v>
      </c>
      <c r="F350" s="7">
        <v>4.0659281240277201</v>
      </c>
      <c r="G350" s="7">
        <v>2.7656336995537099</v>
      </c>
      <c r="H350" s="7">
        <v>1.96827642729189</v>
      </c>
      <c r="I350" s="7">
        <v>5.0183500799993404</v>
      </c>
      <c r="J350" s="7">
        <v>2.9491117770850499</v>
      </c>
      <c r="K350" s="7">
        <v>1.88754552328501</v>
      </c>
      <c r="L350" s="7">
        <v>8.8523166171667391</v>
      </c>
      <c r="M350" s="7">
        <v>3.83552057016845</v>
      </c>
      <c r="N350" s="7">
        <v>1.9564412661849999</v>
      </c>
      <c r="O350" s="7">
        <v>4.7946537167209797</v>
      </c>
      <c r="P350" s="7">
        <v>3.2652626171436498</v>
      </c>
      <c r="Q350" s="7">
        <v>0.44775304118380399</v>
      </c>
      <c r="R350" s="7">
        <v>6.1389529564030898</v>
      </c>
      <c r="S350" s="7">
        <v>2.66036674737936</v>
      </c>
      <c r="T350" s="7">
        <v>1.6316500144952499</v>
      </c>
      <c r="U350" s="7">
        <v>4.7034550902348098</v>
      </c>
      <c r="V350" s="7">
        <v>2.7640791131340698</v>
      </c>
      <c r="W350" s="7">
        <v>1.3530418961406301</v>
      </c>
      <c r="X350" s="7">
        <v>5.3600331942174204</v>
      </c>
      <c r="Y350" s="7">
        <v>2.8017265769004198</v>
      </c>
      <c r="Z350" s="7">
        <v>3.6022015013970101</v>
      </c>
      <c r="AA350" s="7">
        <v>9.1289838526906806</v>
      </c>
      <c r="AB350" s="7">
        <v>5.6869272152791703</v>
      </c>
      <c r="AC350" s="7">
        <v>3.8162079939278799</v>
      </c>
    </row>
    <row r="351" spans="1:29" x14ac:dyDescent="0.3">
      <c r="A351" s="8" t="s">
        <v>182</v>
      </c>
      <c r="B351" s="7">
        <v>3.0739915802617501</v>
      </c>
      <c r="C351" s="7">
        <v>5.6673636213269898</v>
      </c>
      <c r="D351" s="7">
        <v>4.1478962920939804</v>
      </c>
      <c r="E351" s="7">
        <v>1.88478518636585</v>
      </c>
      <c r="F351" s="7">
        <v>4.0139301001091798</v>
      </c>
      <c r="G351" s="7">
        <v>2.5907057967677898</v>
      </c>
      <c r="H351" s="7">
        <v>1.8715165651921</v>
      </c>
      <c r="I351" s="7">
        <v>4.5660631167483503</v>
      </c>
      <c r="J351" s="7">
        <v>2.7380223648417599</v>
      </c>
      <c r="K351" s="7">
        <v>1.47789719148234</v>
      </c>
      <c r="L351" s="7">
        <v>7.6979075951012197</v>
      </c>
      <c r="M351" s="7">
        <v>3.2175703112850602</v>
      </c>
      <c r="N351" s="7">
        <v>1.9564412661849999</v>
      </c>
      <c r="O351" s="7">
        <v>4.5011469056242603</v>
      </c>
      <c r="P351" s="7">
        <v>3.1299140526122602</v>
      </c>
      <c r="Q351" s="7">
        <v>0.44775304118380399</v>
      </c>
      <c r="R351" s="7">
        <v>5.6596721144464599</v>
      </c>
      <c r="S351" s="7">
        <v>2.4740328677357502</v>
      </c>
      <c r="T351" s="7">
        <v>1.50022376533514</v>
      </c>
      <c r="U351" s="7">
        <v>4.7034550902348098</v>
      </c>
      <c r="V351" s="7">
        <v>2.6811034997416101</v>
      </c>
      <c r="W351" s="7">
        <v>0.96622672336609605</v>
      </c>
      <c r="X351" s="7">
        <v>5.3600331942174204</v>
      </c>
      <c r="Y351" s="7">
        <v>2.5547602766085702</v>
      </c>
      <c r="Z351" s="7">
        <v>3.4429328747439598</v>
      </c>
      <c r="AA351" s="7">
        <v>8.67707164274292</v>
      </c>
      <c r="AB351" s="7">
        <v>5.4172721893943399</v>
      </c>
      <c r="AC351" s="7">
        <v>3.5968005660511002</v>
      </c>
    </row>
    <row r="352" spans="1:29" x14ac:dyDescent="0.3">
      <c r="A352" s="8" t="s">
        <v>183</v>
      </c>
      <c r="B352" s="7">
        <v>1.6588411572564401</v>
      </c>
      <c r="C352" s="7">
        <v>3.6525367763291099</v>
      </c>
      <c r="D352" s="7">
        <v>2.4836875386521999</v>
      </c>
      <c r="E352" s="7">
        <v>0.730411340945749</v>
      </c>
      <c r="F352" s="7">
        <v>1.97065848828308</v>
      </c>
      <c r="G352" s="7">
        <v>1.1414738539682201</v>
      </c>
      <c r="H352" s="7">
        <v>0.89124300520649902</v>
      </c>
      <c r="I352" s="7">
        <v>3.0488958576587</v>
      </c>
      <c r="J352" s="7">
        <v>1.5834173502292099</v>
      </c>
      <c r="K352" s="7">
        <v>0.65653850975285599</v>
      </c>
      <c r="L352" s="7">
        <v>4.2878393498757097</v>
      </c>
      <c r="M352" s="7">
        <v>1.6700012550465899</v>
      </c>
      <c r="N352" s="7">
        <v>1.00534780519998</v>
      </c>
      <c r="O352" s="7">
        <v>2.0097125003062799</v>
      </c>
      <c r="P352" s="7">
        <v>1.46850339344919</v>
      </c>
      <c r="Q352" s="7">
        <v>0.14847732867489499</v>
      </c>
      <c r="R352" s="7">
        <v>3.7658702196227098</v>
      </c>
      <c r="S352" s="7">
        <v>1.55484034709596</v>
      </c>
      <c r="T352" s="7">
        <v>0.86988028296177999</v>
      </c>
      <c r="U352" s="7">
        <v>3.2718707092760999</v>
      </c>
      <c r="V352" s="7">
        <v>1.75538043233416</v>
      </c>
      <c r="W352" s="7">
        <v>0.53642657088277301</v>
      </c>
      <c r="X352" s="7">
        <v>3.0797560668108299</v>
      </c>
      <c r="Y352" s="7">
        <v>1.4559400424103801</v>
      </c>
      <c r="Z352" s="7">
        <v>2.3409597707000098</v>
      </c>
      <c r="AA352" s="7">
        <v>6.7037832992486601</v>
      </c>
      <c r="AB352" s="7">
        <v>3.9844510739226999</v>
      </c>
      <c r="AC352" s="7">
        <v>2.0697220936708201</v>
      </c>
    </row>
    <row r="353" spans="1:29" x14ac:dyDescent="0.3">
      <c r="A353" s="8" t="s">
        <v>184</v>
      </c>
      <c r="B353" s="7">
        <v>1.0807086511794699</v>
      </c>
      <c r="C353" s="7">
        <v>2.20051000222879</v>
      </c>
      <c r="D353" s="7">
        <v>1.54388764078744</v>
      </c>
      <c r="E353" s="7">
        <v>0.45208406212019903</v>
      </c>
      <c r="F353" s="7">
        <v>2.07379607404898</v>
      </c>
      <c r="G353" s="7">
        <v>0.98968022705789305</v>
      </c>
      <c r="H353" s="7">
        <v>1.0449733605395199</v>
      </c>
      <c r="I353" s="7">
        <v>0.42075093049831302</v>
      </c>
      <c r="J353" s="7">
        <v>0.844723004616319</v>
      </c>
      <c r="K353" s="7">
        <v>0.270329136901444</v>
      </c>
      <c r="L353" s="7">
        <v>3.3887376157381599</v>
      </c>
      <c r="M353" s="7">
        <v>1.1408986520306399</v>
      </c>
      <c r="N353" s="7">
        <v>0.861775269617444</v>
      </c>
      <c r="O353" s="7">
        <v>0.74468067414915295</v>
      </c>
      <c r="P353" s="7">
        <v>0.80804500604085905</v>
      </c>
      <c r="Q353" s="7">
        <v>0.14545046022754199</v>
      </c>
      <c r="R353" s="7">
        <v>2.4695354956984898</v>
      </c>
      <c r="S353" s="7">
        <v>1.0490037495955</v>
      </c>
      <c r="T353" s="7">
        <v>0.70634370697563997</v>
      </c>
      <c r="U353" s="7">
        <v>1.49279106699018</v>
      </c>
      <c r="V353" s="7">
        <v>0.996269614729968</v>
      </c>
      <c r="W353" s="7">
        <v>0.42980015248332298</v>
      </c>
      <c r="X353" s="7">
        <v>1.6800607114163599</v>
      </c>
      <c r="Y353" s="7">
        <v>0.881818433519718</v>
      </c>
      <c r="Z353" s="7">
        <v>1.48565962998807</v>
      </c>
      <c r="AA353" s="7">
        <v>4.5465032059606401</v>
      </c>
      <c r="AB353" s="7">
        <v>2.6389091155328601</v>
      </c>
      <c r="AC353" s="7">
        <v>1.28497621640056</v>
      </c>
    </row>
    <row r="354" spans="1:29" x14ac:dyDescent="0.3">
      <c r="A354" s="8"/>
      <c r="B354" s="7"/>
      <c r="C354" s="7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  <c r="AA354" s="7"/>
      <c r="AB354" s="7"/>
      <c r="AC354" s="7"/>
    </row>
    <row r="355" spans="1:29" x14ac:dyDescent="0.3">
      <c r="A355" s="6" t="s">
        <v>199</v>
      </c>
    </row>
    <row r="356" spans="1:29" x14ac:dyDescent="0.3">
      <c r="A356" s="8" t="s">
        <v>181</v>
      </c>
      <c r="B356" s="7">
        <v>6.0339836169502403</v>
      </c>
      <c r="C356" s="7">
        <v>8.7758498258027196</v>
      </c>
      <c r="D356" s="7">
        <v>7.1696190746855297</v>
      </c>
      <c r="E356" s="7">
        <v>4.28573906644713</v>
      </c>
      <c r="F356" s="7">
        <v>6.6117378468190502</v>
      </c>
      <c r="G356" s="7">
        <v>5.0580961787460197</v>
      </c>
      <c r="H356" s="7">
        <v>4.5823586888021701</v>
      </c>
      <c r="I356" s="7">
        <v>8.9956551443345507</v>
      </c>
      <c r="J356" s="7">
        <v>5.9992506854464596</v>
      </c>
      <c r="K356" s="7">
        <v>4.52508418965526</v>
      </c>
      <c r="L356" s="7">
        <v>12.4809783354654</v>
      </c>
      <c r="M356" s="7">
        <v>6.75026618957747</v>
      </c>
      <c r="N356" s="7">
        <v>4.3865868178398904</v>
      </c>
      <c r="O356" s="7">
        <v>3.7347085653911001</v>
      </c>
      <c r="P356" s="7">
        <v>4.0856402732786101</v>
      </c>
      <c r="Q356" s="7">
        <v>3.49718960564139</v>
      </c>
      <c r="R356" s="7">
        <v>5.2797406528991102</v>
      </c>
      <c r="S356" s="7">
        <v>4.1882120078460296</v>
      </c>
      <c r="T356" s="7">
        <v>5.6825184118495002</v>
      </c>
      <c r="U356" s="7">
        <v>6.9883699731949198</v>
      </c>
      <c r="V356" s="7">
        <v>6.1654709837452</v>
      </c>
      <c r="W356" s="7">
        <v>3.7555788328645798</v>
      </c>
      <c r="X356" s="7">
        <v>5.4088066159965598</v>
      </c>
      <c r="Y356" s="7">
        <v>4.3532855871515901</v>
      </c>
      <c r="Z356" s="7">
        <v>5.6948280849190498</v>
      </c>
      <c r="AA356" s="7">
        <v>16.92913119576</v>
      </c>
      <c r="AB356" s="7">
        <v>9.9373755787441205</v>
      </c>
      <c r="AC356" s="7">
        <v>7.0680974149922902</v>
      </c>
    </row>
    <row r="357" spans="1:29" x14ac:dyDescent="0.3">
      <c r="A357" s="8" t="s">
        <v>182</v>
      </c>
      <c r="B357" s="7">
        <v>5.3450638381764399</v>
      </c>
      <c r="C357" s="7">
        <v>8.1900162483352403</v>
      </c>
      <c r="D357" s="7">
        <v>6.5233958888485803</v>
      </c>
      <c r="E357" s="7">
        <v>3.89095760492201</v>
      </c>
      <c r="F357" s="7">
        <v>6.5598575968007404</v>
      </c>
      <c r="G357" s="7">
        <v>4.7771764233224099</v>
      </c>
      <c r="H357" s="7">
        <v>4.1820211236382301</v>
      </c>
      <c r="I357" s="7">
        <v>6.9176434904648598</v>
      </c>
      <c r="J357" s="7">
        <v>5.0591929000475302</v>
      </c>
      <c r="K357" s="7">
        <v>4.0659723966848302</v>
      </c>
      <c r="L357" s="7">
        <v>11.4385952250773</v>
      </c>
      <c r="M357" s="7">
        <v>6.1262282150513601</v>
      </c>
      <c r="N357" s="7">
        <v>4.0258069199656896</v>
      </c>
      <c r="O357" s="7">
        <v>3.7347085653911001</v>
      </c>
      <c r="P357" s="7">
        <v>3.8914182613356298</v>
      </c>
      <c r="Q357" s="7">
        <v>2.9350558195949601</v>
      </c>
      <c r="R357" s="7">
        <v>4.5674492170568204</v>
      </c>
      <c r="S357" s="7">
        <v>3.5678682198863498</v>
      </c>
      <c r="T357" s="7">
        <v>5.5510921626893897</v>
      </c>
      <c r="U357" s="7">
        <v>6.9883699731949198</v>
      </c>
      <c r="V357" s="7">
        <v>6.08265105932011</v>
      </c>
      <c r="W357" s="7">
        <v>3.7555788328645798</v>
      </c>
      <c r="X357" s="7">
        <v>5.4088066159965598</v>
      </c>
      <c r="Y357" s="7">
        <v>4.3532855871515901</v>
      </c>
      <c r="Z357" s="7">
        <v>5.5356420216076403</v>
      </c>
      <c r="AA357" s="7">
        <v>15.9052415600431</v>
      </c>
      <c r="AB357" s="7">
        <v>9.4516409135465391</v>
      </c>
      <c r="AC357" s="7">
        <v>6.6338146380770997</v>
      </c>
    </row>
    <row r="358" spans="1:29" x14ac:dyDescent="0.3">
      <c r="A358" s="8" t="s">
        <v>183</v>
      </c>
      <c r="B358" s="7">
        <v>3.3825286831715999</v>
      </c>
      <c r="C358" s="7">
        <v>4.8060571422797898</v>
      </c>
      <c r="D358" s="7">
        <v>3.9706734205470702</v>
      </c>
      <c r="E358" s="7">
        <v>2.28927444167129</v>
      </c>
      <c r="F358" s="7">
        <v>3.9864077256630002</v>
      </c>
      <c r="G358" s="7">
        <v>2.85261895560626</v>
      </c>
      <c r="H358" s="7">
        <v>1.5243328979178099</v>
      </c>
      <c r="I358" s="7">
        <v>3.6183243471533402</v>
      </c>
      <c r="J358" s="7">
        <v>2.19494597316808</v>
      </c>
      <c r="K358" s="7">
        <v>2.1643354248552602</v>
      </c>
      <c r="L358" s="7">
        <v>7.4342133587661197</v>
      </c>
      <c r="M358" s="7">
        <v>3.63382755701338</v>
      </c>
      <c r="N358" s="7">
        <v>3.1641989284586298</v>
      </c>
      <c r="O358" s="7">
        <v>1.8517317179949699</v>
      </c>
      <c r="P358" s="7">
        <v>2.5582844492514201</v>
      </c>
      <c r="Q358" s="7">
        <v>0.70067969022580701</v>
      </c>
      <c r="R358" s="7">
        <v>2.51598344908358</v>
      </c>
      <c r="S358" s="7">
        <v>1.4043989840473201</v>
      </c>
      <c r="T358" s="7">
        <v>1.7687851141045401</v>
      </c>
      <c r="U358" s="7">
        <v>3.44425843209976</v>
      </c>
      <c r="V358" s="7">
        <v>2.3890953492869098</v>
      </c>
      <c r="W358" s="7">
        <v>1.5920011416856701</v>
      </c>
      <c r="X358" s="7">
        <v>2.8606298472481102</v>
      </c>
      <c r="Y358" s="7">
        <v>2.05066022891716</v>
      </c>
      <c r="Z358" s="7">
        <v>3.5086497602740701</v>
      </c>
      <c r="AA358" s="7">
        <v>8.4946327781967401</v>
      </c>
      <c r="AB358" s="7">
        <v>5.3832414687048198</v>
      </c>
      <c r="AC358" s="7">
        <v>3.77654442456824</v>
      </c>
    </row>
    <row r="359" spans="1:29" x14ac:dyDescent="0.3">
      <c r="A359" s="8" t="s">
        <v>184</v>
      </c>
      <c r="B359" s="7">
        <v>1.0968764816686301</v>
      </c>
      <c r="C359" s="7">
        <v>2.5376270336676701</v>
      </c>
      <c r="D359" s="7">
        <v>1.69107739969709</v>
      </c>
      <c r="E359" s="7">
        <v>0.80838308149157201</v>
      </c>
      <c r="F359" s="7">
        <v>2.4966884633568101</v>
      </c>
      <c r="G359" s="7">
        <v>1.3689040365396801</v>
      </c>
      <c r="H359" s="7">
        <v>0.200394819543812</v>
      </c>
      <c r="I359" s="7">
        <v>1.0916663073400501</v>
      </c>
      <c r="J359" s="7">
        <v>0.48615225716659999</v>
      </c>
      <c r="K359" s="7">
        <v>1.1731023306457</v>
      </c>
      <c r="L359" s="7">
        <v>4.3497420950572501</v>
      </c>
      <c r="M359" s="7">
        <v>2.0596623706631498</v>
      </c>
      <c r="N359" s="7">
        <v>1.3566587496735301</v>
      </c>
      <c r="O359" s="7">
        <v>1.77426516603691</v>
      </c>
      <c r="P359" s="7">
        <v>1.54913268260916</v>
      </c>
      <c r="Q359" s="7">
        <v>0.14545046022754199</v>
      </c>
      <c r="R359" s="7">
        <v>1.4946024731113201</v>
      </c>
      <c r="S359" s="7">
        <v>0.66846171778250196</v>
      </c>
      <c r="T359" s="7">
        <v>1.1730349303190399</v>
      </c>
      <c r="U359" s="7">
        <v>2.8921354262626302</v>
      </c>
      <c r="V359" s="7">
        <v>1.80949724904869</v>
      </c>
      <c r="W359" s="7">
        <v>1.00738579866483</v>
      </c>
      <c r="X359" s="7">
        <v>1.19304099385107</v>
      </c>
      <c r="Y359" s="7">
        <v>1.0743268766735901</v>
      </c>
      <c r="Z359" s="7">
        <v>1.56594542119966</v>
      </c>
      <c r="AA359" s="7">
        <v>4.3273673325246298</v>
      </c>
      <c r="AB359" s="7">
        <v>2.60519603749588</v>
      </c>
      <c r="AC359" s="7">
        <v>1.9885727413058001</v>
      </c>
    </row>
    <row r="360" spans="1:29" x14ac:dyDescent="0.3">
      <c r="A360" s="8"/>
      <c r="B360" s="7"/>
      <c r="C360" s="7"/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  <c r="AA360" s="7"/>
      <c r="AB360" s="7"/>
      <c r="AC360" s="7"/>
    </row>
    <row r="361" spans="1:29" x14ac:dyDescent="0.3">
      <c r="A361" s="6" t="s">
        <v>200</v>
      </c>
    </row>
    <row r="362" spans="1:29" x14ac:dyDescent="0.3">
      <c r="A362" s="8" t="s">
        <v>181</v>
      </c>
      <c r="B362" s="7">
        <v>14.0783880494869</v>
      </c>
      <c r="C362" s="7">
        <v>24.431128272205701</v>
      </c>
      <c r="D362" s="7">
        <v>18.365070576464301</v>
      </c>
      <c r="E362" s="7">
        <v>9.5668261426971704</v>
      </c>
      <c r="F362" s="7">
        <v>15.148365688580199</v>
      </c>
      <c r="G362" s="7">
        <v>11.417660743516</v>
      </c>
      <c r="H362" s="7">
        <v>14.860072034188301</v>
      </c>
      <c r="I362" s="7">
        <v>17.754355723617401</v>
      </c>
      <c r="J362" s="7">
        <v>15.789283891331801</v>
      </c>
      <c r="K362" s="7">
        <v>9.8393675454929799</v>
      </c>
      <c r="L362" s="7">
        <v>26.845398165246799</v>
      </c>
      <c r="M362" s="7">
        <v>14.595779902378201</v>
      </c>
      <c r="N362" s="7">
        <v>11.5842876665077</v>
      </c>
      <c r="O362" s="7">
        <v>19.603644767797601</v>
      </c>
      <c r="P362" s="7">
        <v>15.2865093623078</v>
      </c>
      <c r="Q362" s="7">
        <v>6.7921724750500001</v>
      </c>
      <c r="R362" s="7">
        <v>20.4164527242269</v>
      </c>
      <c r="S362" s="7">
        <v>12.0812067341376</v>
      </c>
      <c r="T362" s="7">
        <v>12.0350595026802</v>
      </c>
      <c r="U362" s="7">
        <v>12.6679682893158</v>
      </c>
      <c r="V362" s="7">
        <v>12.2688025498872</v>
      </c>
      <c r="W362" s="7">
        <v>9.2722977898005894</v>
      </c>
      <c r="X362" s="7">
        <v>20.835228642233599</v>
      </c>
      <c r="Y362" s="7">
        <v>13.4500589915685</v>
      </c>
      <c r="Z362" s="7">
        <v>14.7946727042322</v>
      </c>
      <c r="AA362" s="7">
        <v>34.0949160284881</v>
      </c>
      <c r="AB362" s="7">
        <v>22.075966148996098</v>
      </c>
      <c r="AC362" s="7">
        <v>16.155211266623301</v>
      </c>
    </row>
    <row r="363" spans="1:29" x14ac:dyDescent="0.3">
      <c r="A363" s="8" t="s">
        <v>182</v>
      </c>
      <c r="B363" s="7">
        <v>13.123910133874</v>
      </c>
      <c r="C363" s="7">
        <v>23.700906899781099</v>
      </c>
      <c r="D363" s="7">
        <v>17.507121124037301</v>
      </c>
      <c r="E363" s="7">
        <v>8.9741724450345792</v>
      </c>
      <c r="F363" s="7">
        <v>15.0015630748204</v>
      </c>
      <c r="G363" s="7">
        <v>10.9766052875834</v>
      </c>
      <c r="H363" s="7">
        <v>13.0485692423896</v>
      </c>
      <c r="I363" s="7">
        <v>15.6979052480827</v>
      </c>
      <c r="J363" s="7">
        <v>13.897038201802101</v>
      </c>
      <c r="K363" s="7">
        <v>9.1337856468824796</v>
      </c>
      <c r="L363" s="7">
        <v>25.657503547328599</v>
      </c>
      <c r="M363" s="7">
        <v>13.7605011049449</v>
      </c>
      <c r="N363" s="7">
        <v>11.0161689844211</v>
      </c>
      <c r="O363" s="7">
        <v>17.747036912534</v>
      </c>
      <c r="P363" s="7">
        <v>14.0960867216636</v>
      </c>
      <c r="Q363" s="7">
        <v>6.2652578199926596</v>
      </c>
      <c r="R363" s="7">
        <v>19.272638763777302</v>
      </c>
      <c r="S363" s="7">
        <v>11.306733895534901</v>
      </c>
      <c r="T363" s="7">
        <v>11.9036332535201</v>
      </c>
      <c r="U363" s="7">
        <v>12.6679682893158</v>
      </c>
      <c r="V363" s="7">
        <v>12.185914056262099</v>
      </c>
      <c r="W363" s="7">
        <v>8.9467922384130798</v>
      </c>
      <c r="X363" s="7">
        <v>20.027569366007</v>
      </c>
      <c r="Y363" s="7">
        <v>12.933565642724099</v>
      </c>
      <c r="Z363" s="7">
        <v>14.6558882776056</v>
      </c>
      <c r="AA363" s="7">
        <v>32.8102494378168</v>
      </c>
      <c r="AB363" s="7">
        <v>21.458669804528999</v>
      </c>
      <c r="AC363" s="7">
        <v>15.4778888621705</v>
      </c>
    </row>
    <row r="364" spans="1:29" x14ac:dyDescent="0.3">
      <c r="A364" s="8" t="s">
        <v>183</v>
      </c>
      <c r="B364" s="7">
        <v>7.1122783253370496</v>
      </c>
      <c r="C364" s="7">
        <v>15.154285171254299</v>
      </c>
      <c r="D364" s="7">
        <v>10.377015453636499</v>
      </c>
      <c r="E364" s="7">
        <v>3.9831348630106498</v>
      </c>
      <c r="F364" s="7">
        <v>7.5353429098670901</v>
      </c>
      <c r="G364" s="7">
        <v>5.1413226952876201</v>
      </c>
      <c r="H364" s="7">
        <v>6.1882105855941099</v>
      </c>
      <c r="I364" s="7">
        <v>10.7764325368992</v>
      </c>
      <c r="J364" s="7">
        <v>7.6768672957007498</v>
      </c>
      <c r="K364" s="7">
        <v>5.1649317867692703</v>
      </c>
      <c r="L364" s="7">
        <v>17.5695001576862</v>
      </c>
      <c r="M364" s="7">
        <v>8.4816155752767806</v>
      </c>
      <c r="N364" s="7">
        <v>6.59264203645838</v>
      </c>
      <c r="O364" s="7">
        <v>8.0939160281435694</v>
      </c>
      <c r="P364" s="7">
        <v>7.2573523897674797</v>
      </c>
      <c r="Q364" s="7">
        <v>1.32888803057967</v>
      </c>
      <c r="R364" s="7">
        <v>9.6741516376395804</v>
      </c>
      <c r="S364" s="7">
        <v>4.44593840652362</v>
      </c>
      <c r="T364" s="7">
        <v>4.18216412012681</v>
      </c>
      <c r="U364" s="7">
        <v>5.9587523380372298</v>
      </c>
      <c r="V364" s="7">
        <v>4.8424297559716196</v>
      </c>
      <c r="W364" s="7">
        <v>4.9789577231430302</v>
      </c>
      <c r="X364" s="7">
        <v>9.7225527333102608</v>
      </c>
      <c r="Y364" s="7">
        <v>6.60301364139581</v>
      </c>
      <c r="Z364" s="7">
        <v>9.5319107914193903</v>
      </c>
      <c r="AA364" s="7">
        <v>23.513841735950201</v>
      </c>
      <c r="AB364" s="7">
        <v>14.559738768023101</v>
      </c>
      <c r="AC364" s="7">
        <v>8.9351931429063303</v>
      </c>
    </row>
    <row r="365" spans="1:29" x14ac:dyDescent="0.3">
      <c r="A365" s="8" t="s">
        <v>184</v>
      </c>
      <c r="B365" s="7">
        <v>4.2699641263149202</v>
      </c>
      <c r="C365" s="7">
        <v>10.022977482815699</v>
      </c>
      <c r="D365" s="7">
        <v>6.5721919278457603</v>
      </c>
      <c r="E365" s="7">
        <v>2.4342404910968698</v>
      </c>
      <c r="F365" s="7">
        <v>6.3758474644516303</v>
      </c>
      <c r="G365" s="7">
        <v>3.7221541623904701</v>
      </c>
      <c r="H365" s="7">
        <v>2.2968535970064101</v>
      </c>
      <c r="I365" s="7">
        <v>4.8764779593054604</v>
      </c>
      <c r="J365" s="7">
        <v>3.1262189121346098</v>
      </c>
      <c r="K365" s="7">
        <v>2.1023741385942198</v>
      </c>
      <c r="L365" s="7">
        <v>12.1344533952833</v>
      </c>
      <c r="M365" s="7">
        <v>4.7303303632932101</v>
      </c>
      <c r="N365" s="7">
        <v>3.3245047057982702</v>
      </c>
      <c r="O365" s="7">
        <v>9.0853682576435499</v>
      </c>
      <c r="P365" s="7">
        <v>5.9468153856100496</v>
      </c>
      <c r="Q365" s="7">
        <v>0.61772859873722197</v>
      </c>
      <c r="R365" s="7">
        <v>7.0224379704031801</v>
      </c>
      <c r="S365" s="7">
        <v>2.9774010725007498</v>
      </c>
      <c r="T365" s="7">
        <v>4.0170882010749001</v>
      </c>
      <c r="U365" s="7">
        <v>6.2145876107006499</v>
      </c>
      <c r="V365" s="7">
        <v>4.8412220547627998</v>
      </c>
      <c r="W365" s="7">
        <v>2.7400368236593899</v>
      </c>
      <c r="X365" s="7">
        <v>9.1657420474082407</v>
      </c>
      <c r="Y365" s="7">
        <v>4.9958061977268597</v>
      </c>
      <c r="Z365" s="7">
        <v>4.4794709429224202</v>
      </c>
      <c r="AA365" s="7">
        <v>16.604718129262402</v>
      </c>
      <c r="AB365" s="7">
        <v>8.7746539383612099</v>
      </c>
      <c r="AC365" s="7">
        <v>5.7424232802848802</v>
      </c>
    </row>
    <row r="366" spans="1:29" x14ac:dyDescent="0.3">
      <c r="A366" s="8"/>
      <c r="B366" s="7"/>
      <c r="C366" s="7"/>
      <c r="D366" s="7"/>
      <c r="E366" s="7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  <c r="AA366" s="7"/>
      <c r="AB366" s="7"/>
      <c r="AC366" s="7"/>
    </row>
    <row r="367" spans="1:29" x14ac:dyDescent="0.3">
      <c r="A367" s="6" t="s">
        <v>201</v>
      </c>
    </row>
    <row r="368" spans="1:29" x14ac:dyDescent="0.3">
      <c r="A368" s="8" t="s">
        <v>181</v>
      </c>
      <c r="B368" s="7">
        <v>7.4057909429872302</v>
      </c>
      <c r="C368" s="7">
        <v>16.512905058530801</v>
      </c>
      <c r="D368" s="7">
        <v>11.1796302602854</v>
      </c>
      <c r="E368" s="7">
        <v>8.0889124631591809</v>
      </c>
      <c r="F368" s="7">
        <v>13.240679399725501</v>
      </c>
      <c r="G368" s="7">
        <v>9.8023513657624708</v>
      </c>
      <c r="H368" s="7">
        <v>7.0382405492894904</v>
      </c>
      <c r="I368" s="7">
        <v>19.4112962830702</v>
      </c>
      <c r="J368" s="7">
        <v>11.0161843895473</v>
      </c>
      <c r="K368" s="7">
        <v>8.4861890504425705</v>
      </c>
      <c r="L368" s="7">
        <v>15.5063412032698</v>
      </c>
      <c r="M368" s="7">
        <v>10.449653611545701</v>
      </c>
      <c r="N368" s="7">
        <v>9.2221837068867494</v>
      </c>
      <c r="O368" s="7">
        <v>10.4615972490882</v>
      </c>
      <c r="P368" s="7">
        <v>9.7943721813554401</v>
      </c>
      <c r="Q368" s="7">
        <v>5.5046195270262803</v>
      </c>
      <c r="R368" s="7">
        <v>12.538861269707899</v>
      </c>
      <c r="S368" s="7">
        <v>8.2281651267265694</v>
      </c>
      <c r="T368" s="7">
        <v>4.4317574604852101</v>
      </c>
      <c r="U368" s="7">
        <v>11.1110152532443</v>
      </c>
      <c r="V368" s="7">
        <v>6.9056744505054803</v>
      </c>
      <c r="W368" s="7">
        <v>6.2200568107051097</v>
      </c>
      <c r="X368" s="7">
        <v>16.651467668642301</v>
      </c>
      <c r="Y368" s="7">
        <v>9.9961813176783192</v>
      </c>
      <c r="Z368" s="7">
        <v>9.0851298623967907</v>
      </c>
      <c r="AA368" s="7">
        <v>15.854568807493401</v>
      </c>
      <c r="AB368" s="7">
        <v>11.6427851791662</v>
      </c>
      <c r="AC368" s="7">
        <v>9.84572771439157</v>
      </c>
    </row>
    <row r="369" spans="1:29" x14ac:dyDescent="0.3">
      <c r="A369" s="8" t="s">
        <v>182</v>
      </c>
      <c r="B369" s="7">
        <v>7.2138895657308204</v>
      </c>
      <c r="C369" s="7">
        <v>15.340724195428599</v>
      </c>
      <c r="D369" s="7">
        <v>10.581517077764399</v>
      </c>
      <c r="E369" s="7">
        <v>7.7750795652481104</v>
      </c>
      <c r="F369" s="7">
        <v>12.203337407596999</v>
      </c>
      <c r="G369" s="7">
        <v>9.2478847894098504</v>
      </c>
      <c r="H369" s="7">
        <v>7.0382405492894904</v>
      </c>
      <c r="I369" s="7">
        <v>18.689505238345799</v>
      </c>
      <c r="J369" s="7">
        <v>10.7841281940453</v>
      </c>
      <c r="K369" s="7">
        <v>7.4005050697009001</v>
      </c>
      <c r="L369" s="7">
        <v>14.273250344292199</v>
      </c>
      <c r="M369" s="7">
        <v>9.3227414387110201</v>
      </c>
      <c r="N369" s="7">
        <v>8.9959718465318108</v>
      </c>
      <c r="O369" s="7">
        <v>9.5670703953066294</v>
      </c>
      <c r="P369" s="7">
        <v>9.2599788656774695</v>
      </c>
      <c r="Q369" s="7">
        <v>5.5046195270262803</v>
      </c>
      <c r="R369" s="7">
        <v>12.055587475974701</v>
      </c>
      <c r="S369" s="7">
        <v>8.0410492637066397</v>
      </c>
      <c r="T369" s="7">
        <v>4.2999818173807798</v>
      </c>
      <c r="U369" s="7">
        <v>10.5919457500757</v>
      </c>
      <c r="V369" s="7">
        <v>6.6304498059892598</v>
      </c>
      <c r="W369" s="7">
        <v>5.7730794801285903</v>
      </c>
      <c r="X369" s="7">
        <v>16.651467668642301</v>
      </c>
      <c r="Y369" s="7">
        <v>9.7110078001274491</v>
      </c>
      <c r="Z369" s="7">
        <v>8.5731620942035107</v>
      </c>
      <c r="AA369" s="7">
        <v>14.525236739515201</v>
      </c>
      <c r="AB369" s="7">
        <v>10.820916950057301</v>
      </c>
      <c r="AC369" s="7">
        <v>9.2874448788523907</v>
      </c>
    </row>
    <row r="370" spans="1:29" x14ac:dyDescent="0.3">
      <c r="A370" s="8" t="s">
        <v>183</v>
      </c>
      <c r="B370" s="7">
        <v>2.6559426056839901</v>
      </c>
      <c r="C370" s="7">
        <v>7.2022101361941298</v>
      </c>
      <c r="D370" s="7">
        <v>4.5363881798213201</v>
      </c>
      <c r="E370" s="7">
        <v>3.77157245943669</v>
      </c>
      <c r="F370" s="7">
        <v>5.66708386856721</v>
      </c>
      <c r="G370" s="7">
        <v>4.4017869587039096</v>
      </c>
      <c r="H370" s="7">
        <v>4.5651220499514302</v>
      </c>
      <c r="I370" s="7">
        <v>8.0992032731083494</v>
      </c>
      <c r="J370" s="7">
        <v>5.6993084008117103</v>
      </c>
      <c r="K370" s="7">
        <v>3.2856225936736299</v>
      </c>
      <c r="L370" s="7">
        <v>7.4326770010210703</v>
      </c>
      <c r="M370" s="7">
        <v>4.44149142849189</v>
      </c>
      <c r="N370" s="7">
        <v>4.7983516180906003</v>
      </c>
      <c r="O370" s="7">
        <v>3.4480293012552101</v>
      </c>
      <c r="P370" s="7">
        <v>4.1741256057528497</v>
      </c>
      <c r="Q370" s="7">
        <v>0.99179588232115001</v>
      </c>
      <c r="R370" s="7">
        <v>1.7530109465091901</v>
      </c>
      <c r="S370" s="7">
        <v>1.2861075099700501</v>
      </c>
      <c r="T370" s="7">
        <v>1.5735913390215399</v>
      </c>
      <c r="U370" s="7">
        <v>6.6477195893839802</v>
      </c>
      <c r="V370" s="7">
        <v>3.4529875949531599</v>
      </c>
      <c r="W370" s="7">
        <v>2.8915535509313299</v>
      </c>
      <c r="X370" s="7">
        <v>12.055810214342101</v>
      </c>
      <c r="Y370" s="7">
        <v>6.2089738544914397</v>
      </c>
      <c r="Z370" s="7">
        <v>3.8502076444035298</v>
      </c>
      <c r="AA370" s="7">
        <v>8.0393819991215398</v>
      </c>
      <c r="AB370" s="7">
        <v>5.4293112443437304</v>
      </c>
      <c r="AC370" s="7">
        <v>4.4500782617407699</v>
      </c>
    </row>
    <row r="371" spans="1:29" x14ac:dyDescent="0.3">
      <c r="A371" s="8" t="s">
        <v>184</v>
      </c>
      <c r="B371" s="7">
        <v>1.99827511824255</v>
      </c>
      <c r="C371" s="7">
        <v>6.4973072510751901</v>
      </c>
      <c r="D371" s="7">
        <v>3.85947860857127</v>
      </c>
      <c r="E371" s="7">
        <v>2.4930649295956302</v>
      </c>
      <c r="F371" s="7">
        <v>5.9111540444489199</v>
      </c>
      <c r="G371" s="7">
        <v>3.6297187954158798</v>
      </c>
      <c r="H371" s="7">
        <v>2.07112424567288</v>
      </c>
      <c r="I371" s="7">
        <v>5.6601740061007897</v>
      </c>
      <c r="J371" s="7">
        <v>3.2222088140105298</v>
      </c>
      <c r="K371" s="7">
        <v>1.6382142268761599</v>
      </c>
      <c r="L371" s="7">
        <v>4.3939519963354998</v>
      </c>
      <c r="M371" s="7">
        <v>2.4108640525705298</v>
      </c>
      <c r="N371" s="7">
        <v>3.9331136881869799</v>
      </c>
      <c r="O371" s="7">
        <v>5.7145376534821199</v>
      </c>
      <c r="P371" s="7">
        <v>4.7564804571043604</v>
      </c>
      <c r="Q371" s="7">
        <v>1.4394318600379901</v>
      </c>
      <c r="R371" s="7">
        <v>4.2096793806279402</v>
      </c>
      <c r="S371" s="7">
        <v>2.5105037490905602</v>
      </c>
      <c r="T371" s="7">
        <v>2.1233177865021</v>
      </c>
      <c r="U371" s="7">
        <v>4.8856653570791497</v>
      </c>
      <c r="V371" s="7">
        <v>3.1464582010853301</v>
      </c>
      <c r="W371" s="7">
        <v>1.53504208118588</v>
      </c>
      <c r="X371" s="7">
        <v>5.6079639892508197</v>
      </c>
      <c r="Y371" s="7">
        <v>3.0094217640002801</v>
      </c>
      <c r="Z371" s="7">
        <v>2.6685155925977599</v>
      </c>
      <c r="AA371" s="7">
        <v>5.4746933558338604</v>
      </c>
      <c r="AB371" s="7">
        <v>3.72745841294901</v>
      </c>
      <c r="AC371" s="7">
        <v>3.2148940070411198</v>
      </c>
    </row>
    <row r="372" spans="1:29" x14ac:dyDescent="0.3">
      <c r="A372" s="8"/>
      <c r="B372" s="7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  <c r="AA372" s="7"/>
      <c r="AB372" s="7"/>
      <c r="AC372" s="7"/>
    </row>
    <row r="373" spans="1:29" x14ac:dyDescent="0.3">
      <c r="A373" s="6" t="s">
        <v>202</v>
      </c>
    </row>
    <row r="374" spans="1:29" x14ac:dyDescent="0.3">
      <c r="A374" s="8" t="s">
        <v>181</v>
      </c>
      <c r="B374" s="7">
        <v>7.72101280647981</v>
      </c>
      <c r="C374" s="7">
        <v>10.4725126974111</v>
      </c>
      <c r="D374" s="7">
        <v>8.8602848398217606</v>
      </c>
      <c r="E374" s="7">
        <v>6.0584746772417901</v>
      </c>
      <c r="F374" s="7">
        <v>9.1897548150703194</v>
      </c>
      <c r="G374" s="7">
        <v>7.0986731543910198</v>
      </c>
      <c r="H374" s="7">
        <v>6.2984159860980604</v>
      </c>
      <c r="I374" s="7">
        <v>7.9044036190571996</v>
      </c>
      <c r="J374" s="7">
        <v>6.8143954965019597</v>
      </c>
      <c r="K374" s="7">
        <v>7.1186313928636702</v>
      </c>
      <c r="L374" s="7">
        <v>12.490698187716999</v>
      </c>
      <c r="M374" s="7">
        <v>8.6243222688978403</v>
      </c>
      <c r="N374" s="7">
        <v>9.6067676412294603</v>
      </c>
      <c r="O374" s="7">
        <v>7.4040677504751597</v>
      </c>
      <c r="P374" s="7">
        <v>8.5880095158936101</v>
      </c>
      <c r="Q374" s="7">
        <v>8.1755405887658004</v>
      </c>
      <c r="R374" s="7">
        <v>11.3487976663457</v>
      </c>
      <c r="S374" s="7">
        <v>9.4073942226387803</v>
      </c>
      <c r="T374" s="7">
        <v>9.8483254183109601</v>
      </c>
      <c r="U374" s="7">
        <v>10.2850050814311</v>
      </c>
      <c r="V374" s="7">
        <v>10.0100843239334</v>
      </c>
      <c r="W374" s="7">
        <v>4.2498580130186197</v>
      </c>
      <c r="X374" s="7">
        <v>7.5571531193284303</v>
      </c>
      <c r="Y374" s="7">
        <v>5.4455750482820804</v>
      </c>
      <c r="Z374" s="7">
        <v>12.8157278662383</v>
      </c>
      <c r="AA374" s="7">
        <v>18.5558088567862</v>
      </c>
      <c r="AB374" s="7">
        <v>14.9834249615127</v>
      </c>
      <c r="AC374" s="7">
        <v>10.069999155816101</v>
      </c>
    </row>
    <row r="375" spans="1:29" x14ac:dyDescent="0.3">
      <c r="A375" s="8" t="s">
        <v>182</v>
      </c>
      <c r="B375" s="7">
        <v>6.7902677078153904</v>
      </c>
      <c r="C375" s="7">
        <v>9.8131452472684799</v>
      </c>
      <c r="D375" s="7">
        <v>8.0430478789110609</v>
      </c>
      <c r="E375" s="7">
        <v>5.54936392619532</v>
      </c>
      <c r="F375" s="7">
        <v>8.6832971967672101</v>
      </c>
      <c r="G375" s="7">
        <v>6.5904437632094703</v>
      </c>
      <c r="H375" s="7">
        <v>5.9694154845129201</v>
      </c>
      <c r="I375" s="7">
        <v>7.6895584220272797</v>
      </c>
      <c r="J375" s="7">
        <v>6.5229228342791297</v>
      </c>
      <c r="K375" s="7">
        <v>6.6606081708605798</v>
      </c>
      <c r="L375" s="7">
        <v>11.0507836793787</v>
      </c>
      <c r="M375" s="7">
        <v>7.8900271672345097</v>
      </c>
      <c r="N375" s="7">
        <v>8.7777011060391708</v>
      </c>
      <c r="O375" s="7">
        <v>6.7717182794066098</v>
      </c>
      <c r="P375" s="7">
        <v>7.8499254646574101</v>
      </c>
      <c r="Q375" s="7">
        <v>6.4829917315791601</v>
      </c>
      <c r="R375" s="7">
        <v>10.4233832647108</v>
      </c>
      <c r="S375" s="7">
        <v>8.0126458094871609</v>
      </c>
      <c r="T375" s="7">
        <v>9.5567092973206496</v>
      </c>
      <c r="U375" s="7">
        <v>8.8921076733477395</v>
      </c>
      <c r="V375" s="7">
        <v>9.31052143823735</v>
      </c>
      <c r="W375" s="7">
        <v>4.2498580130186197</v>
      </c>
      <c r="X375" s="7">
        <v>7.1435760539541597</v>
      </c>
      <c r="Y375" s="7">
        <v>5.2960507008723701</v>
      </c>
      <c r="Z375" s="7">
        <v>12.7354649614338</v>
      </c>
      <c r="AA375" s="7">
        <v>18.117296465763001</v>
      </c>
      <c r="AB375" s="7">
        <v>14.7678719149944</v>
      </c>
      <c r="AC375" s="7">
        <v>9.4409432397457493</v>
      </c>
    </row>
    <row r="376" spans="1:29" x14ac:dyDescent="0.3">
      <c r="A376" s="8" t="s">
        <v>183</v>
      </c>
      <c r="B376" s="7">
        <v>2.81290482089751</v>
      </c>
      <c r="C376" s="7">
        <v>4.6934913978513002</v>
      </c>
      <c r="D376" s="7">
        <v>3.5916345987164</v>
      </c>
      <c r="E376" s="7">
        <v>3.4260802634818801</v>
      </c>
      <c r="F376" s="7">
        <v>4.56482856979608</v>
      </c>
      <c r="G376" s="7">
        <v>3.8042367179709502</v>
      </c>
      <c r="H376" s="7">
        <v>3.0955409513688998</v>
      </c>
      <c r="I376" s="7">
        <v>3.5046846408598098</v>
      </c>
      <c r="J376" s="7">
        <v>3.22667449792716</v>
      </c>
      <c r="K376" s="7">
        <v>3.4367394228259802</v>
      </c>
      <c r="L376" s="7">
        <v>5.4674878125534301</v>
      </c>
      <c r="M376" s="7">
        <v>4.0042112201389903</v>
      </c>
      <c r="N376" s="7">
        <v>3.7454694403067501</v>
      </c>
      <c r="O376" s="7">
        <v>3.53389886846931</v>
      </c>
      <c r="P376" s="7">
        <v>3.6476171454725499</v>
      </c>
      <c r="Q376" s="7">
        <v>2.6250104178934799</v>
      </c>
      <c r="R376" s="7">
        <v>4.1231848808073197</v>
      </c>
      <c r="S376" s="7">
        <v>3.2065994953607402</v>
      </c>
      <c r="T376" s="7">
        <v>5.2198634365451699</v>
      </c>
      <c r="U376" s="7">
        <v>4.5625670137029504</v>
      </c>
      <c r="V376" s="7">
        <v>4.9770757644523203</v>
      </c>
      <c r="W376" s="7">
        <v>0.98499198375795405</v>
      </c>
      <c r="X376" s="7">
        <v>3.8580996600106601</v>
      </c>
      <c r="Y376" s="7">
        <v>2.0237332155540901</v>
      </c>
      <c r="Z376" s="7">
        <v>5.8535412923665397</v>
      </c>
      <c r="AA376" s="7">
        <v>11.4886265729847</v>
      </c>
      <c r="AB376" s="7">
        <v>7.9815875715974203</v>
      </c>
      <c r="AC376" s="7">
        <v>4.77959780824657</v>
      </c>
    </row>
    <row r="377" spans="1:29" x14ac:dyDescent="0.3">
      <c r="A377" s="8" t="s">
        <v>184</v>
      </c>
      <c r="B377" s="7">
        <v>2.0205851908852299</v>
      </c>
      <c r="C377" s="7">
        <v>3.2563615182433501</v>
      </c>
      <c r="D377" s="7">
        <v>2.53193635229644</v>
      </c>
      <c r="E377" s="7">
        <v>1.0128368482308101</v>
      </c>
      <c r="F377" s="7">
        <v>3.0274223731490899</v>
      </c>
      <c r="G377" s="7">
        <v>1.6821249702296099</v>
      </c>
      <c r="H377" s="7">
        <v>1.4301922484862599</v>
      </c>
      <c r="I377" s="7">
        <v>1.5625082801082599</v>
      </c>
      <c r="J377" s="7">
        <v>1.4727379455096501</v>
      </c>
      <c r="K377" s="7">
        <v>1.55852562334614</v>
      </c>
      <c r="L377" s="7">
        <v>3.7179840163909201</v>
      </c>
      <c r="M377" s="7">
        <v>2.1602492140307601</v>
      </c>
      <c r="N377" s="7">
        <v>3.2924967023329201</v>
      </c>
      <c r="O377" s="7">
        <v>2.8973463092003802</v>
      </c>
      <c r="P377" s="7">
        <v>3.1097379545692498</v>
      </c>
      <c r="Q377" s="7">
        <v>2.88258565433937</v>
      </c>
      <c r="R377" s="7">
        <v>2.6839222843576001</v>
      </c>
      <c r="S377" s="7">
        <v>2.80546483234277</v>
      </c>
      <c r="T377" s="7">
        <v>3.3719014974228201</v>
      </c>
      <c r="U377" s="7">
        <v>4.9047401413537202</v>
      </c>
      <c r="V377" s="7">
        <v>3.93970971584644</v>
      </c>
      <c r="W377" s="7">
        <v>0.32756967759060801</v>
      </c>
      <c r="X377" s="7">
        <v>4.3359761679175897</v>
      </c>
      <c r="Y377" s="7">
        <v>1.7785915595899799</v>
      </c>
      <c r="Z377" s="7">
        <v>3.4437771090788898</v>
      </c>
      <c r="AA377" s="7">
        <v>5.9489858030068499</v>
      </c>
      <c r="AB377" s="7">
        <v>4.3900318735024504</v>
      </c>
      <c r="AC377" s="7">
        <v>3.0214721479873701</v>
      </c>
    </row>
    <row r="378" spans="1:29" x14ac:dyDescent="0.3">
      <c r="A378" s="8"/>
      <c r="B378" s="7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  <c r="AA378" s="7"/>
      <c r="AB378" s="7"/>
      <c r="AC378" s="7"/>
    </row>
    <row r="379" spans="1:29" x14ac:dyDescent="0.3">
      <c r="A379" s="6" t="s">
        <v>203</v>
      </c>
    </row>
    <row r="380" spans="1:29" x14ac:dyDescent="0.3">
      <c r="A380" s="8" t="s">
        <v>181</v>
      </c>
      <c r="B380" s="7">
        <v>14.8468538582212</v>
      </c>
      <c r="C380" s="7">
        <v>18.2328078702513</v>
      </c>
      <c r="D380" s="7">
        <v>16.247773427417599</v>
      </c>
      <c r="E380" s="7">
        <v>11.419683997442799</v>
      </c>
      <c r="F380" s="7">
        <v>12.8023229734422</v>
      </c>
      <c r="G380" s="7">
        <v>11.8790870528093</v>
      </c>
      <c r="H380" s="7">
        <v>13.6038159672016</v>
      </c>
      <c r="I380" s="7">
        <v>22.2176102005103</v>
      </c>
      <c r="J380" s="7">
        <v>16.354848560660098</v>
      </c>
      <c r="K380" s="7">
        <v>15.5974308661821</v>
      </c>
      <c r="L380" s="7">
        <v>24.0183862294699</v>
      </c>
      <c r="M380" s="7">
        <v>17.954215520586398</v>
      </c>
      <c r="N380" s="7">
        <v>14.996684865873499</v>
      </c>
      <c r="O380" s="7">
        <v>13.9228696844052</v>
      </c>
      <c r="P380" s="7">
        <v>14.500946639991</v>
      </c>
      <c r="Q380" s="7">
        <v>10.250740479944</v>
      </c>
      <c r="R380" s="7">
        <v>15.966887610476</v>
      </c>
      <c r="S380" s="7">
        <v>12.465361861360501</v>
      </c>
      <c r="T380" s="7">
        <v>12.831168986565199</v>
      </c>
      <c r="U380" s="7">
        <v>14.8079000026105</v>
      </c>
      <c r="V380" s="7">
        <v>13.562134759324</v>
      </c>
      <c r="W380" s="7">
        <v>13.0002287311953</v>
      </c>
      <c r="X380" s="7">
        <v>18.142065459442801</v>
      </c>
      <c r="Y380" s="7">
        <v>14.8567939882481</v>
      </c>
      <c r="Z380" s="7">
        <v>22.222788401135201</v>
      </c>
      <c r="AA380" s="7">
        <v>24.880076385767101</v>
      </c>
      <c r="AB380" s="7">
        <v>23.2211535058096</v>
      </c>
      <c r="AC380" s="7">
        <v>17.326879949471699</v>
      </c>
    </row>
    <row r="381" spans="1:29" x14ac:dyDescent="0.3">
      <c r="A381" s="8" t="s">
        <v>182</v>
      </c>
      <c r="B381" s="7">
        <v>13.8030612272269</v>
      </c>
      <c r="C381" s="7">
        <v>17.107774391227402</v>
      </c>
      <c r="D381" s="7">
        <v>15.1707517544524</v>
      </c>
      <c r="E381" s="7">
        <v>10.527178025351001</v>
      </c>
      <c r="F381" s="7">
        <v>12.750349995549</v>
      </c>
      <c r="G381" s="7">
        <v>11.265861089725</v>
      </c>
      <c r="H381" s="7">
        <v>12.339580642163799</v>
      </c>
      <c r="I381" s="7">
        <v>19.321542446106999</v>
      </c>
      <c r="J381" s="7">
        <v>14.572893601853799</v>
      </c>
      <c r="K381" s="7">
        <v>14.3823541300772</v>
      </c>
      <c r="L381" s="7">
        <v>22.735750780117002</v>
      </c>
      <c r="M381" s="7">
        <v>16.718200771152802</v>
      </c>
      <c r="N381" s="7">
        <v>14.005008674087399</v>
      </c>
      <c r="O381" s="7">
        <v>12.0473512839735</v>
      </c>
      <c r="P381" s="7">
        <v>13.101235270424199</v>
      </c>
      <c r="Q381" s="7">
        <v>8.8116726560551708</v>
      </c>
      <c r="R381" s="7">
        <v>15.6032170521931</v>
      </c>
      <c r="S381" s="7">
        <v>11.442937927760401</v>
      </c>
      <c r="T381" s="7">
        <v>12.1204198945416</v>
      </c>
      <c r="U381" s="7">
        <v>14.063261322712099</v>
      </c>
      <c r="V381" s="7">
        <v>12.838853801007801</v>
      </c>
      <c r="W381" s="7">
        <v>11.050303477621901</v>
      </c>
      <c r="X381" s="7">
        <v>17.134995220924701</v>
      </c>
      <c r="Y381" s="7">
        <v>13.247305811132801</v>
      </c>
      <c r="Z381" s="7">
        <v>20.922726153707899</v>
      </c>
      <c r="AA381" s="7">
        <v>23.703423849610399</v>
      </c>
      <c r="AB381" s="7">
        <v>21.967457309041102</v>
      </c>
      <c r="AC381" s="7">
        <v>16.254485883100301</v>
      </c>
    </row>
    <row r="382" spans="1:29" x14ac:dyDescent="0.3">
      <c r="A382" s="8" t="s">
        <v>183</v>
      </c>
      <c r="B382" s="7">
        <v>6.2491198374943497</v>
      </c>
      <c r="C382" s="7">
        <v>8.8821605004041899</v>
      </c>
      <c r="D382" s="7">
        <v>7.3385166437509097</v>
      </c>
      <c r="E382" s="7">
        <v>5.5775239561178704</v>
      </c>
      <c r="F382" s="7">
        <v>5.2552418950786999</v>
      </c>
      <c r="G382" s="7">
        <v>5.4705009250664096</v>
      </c>
      <c r="H382" s="7">
        <v>5.7636966283119699</v>
      </c>
      <c r="I382" s="7">
        <v>10.3478106862588</v>
      </c>
      <c r="J382" s="7">
        <v>7.2278298624803101</v>
      </c>
      <c r="K382" s="7">
        <v>7.3782916939690404</v>
      </c>
      <c r="L382" s="7">
        <v>10.7044716311029</v>
      </c>
      <c r="M382" s="7">
        <v>8.3063916952299799</v>
      </c>
      <c r="N382" s="7">
        <v>5.8244018410360203</v>
      </c>
      <c r="O382" s="7">
        <v>5.8593999156193597</v>
      </c>
      <c r="P382" s="7">
        <v>5.8405590752627896</v>
      </c>
      <c r="Q382" s="7">
        <v>1.89614812403438</v>
      </c>
      <c r="R382" s="7">
        <v>6.1714326403483</v>
      </c>
      <c r="S382" s="7">
        <v>3.5525324481702998</v>
      </c>
      <c r="T382" s="7">
        <v>6.52098278368927</v>
      </c>
      <c r="U382" s="7">
        <v>7.5666849391056301</v>
      </c>
      <c r="V382" s="7">
        <v>6.9065632065122298</v>
      </c>
      <c r="W382" s="7">
        <v>6.3093775470548596</v>
      </c>
      <c r="X382" s="7">
        <v>5.7260636607079203</v>
      </c>
      <c r="Y382" s="7">
        <v>6.0993536061816904</v>
      </c>
      <c r="Z382" s="7">
        <v>11.257908963936</v>
      </c>
      <c r="AA382" s="7">
        <v>13.3928909680983</v>
      </c>
      <c r="AB382" s="7">
        <v>12.059614102189499</v>
      </c>
      <c r="AC382" s="7">
        <v>8.2939400614363592</v>
      </c>
    </row>
    <row r="383" spans="1:29" x14ac:dyDescent="0.3">
      <c r="A383" s="8" t="s">
        <v>184</v>
      </c>
      <c r="B383" s="7">
        <v>3.6861104215466098</v>
      </c>
      <c r="C383" s="7">
        <v>5.7667650702318802</v>
      </c>
      <c r="D383" s="7">
        <v>4.54489402297094</v>
      </c>
      <c r="E383" s="7">
        <v>3.3236241019786301</v>
      </c>
      <c r="F383" s="7">
        <v>4.5451931106223098</v>
      </c>
      <c r="G383" s="7">
        <v>3.72999190358223</v>
      </c>
      <c r="H383" s="7">
        <v>2.3083180024821699</v>
      </c>
      <c r="I383" s="7">
        <v>6.5312171203670504</v>
      </c>
      <c r="J383" s="7">
        <v>3.65917452738675</v>
      </c>
      <c r="K383" s="7">
        <v>3.2803495884462199</v>
      </c>
      <c r="L383" s="7">
        <v>6.4774701069670702</v>
      </c>
      <c r="M383" s="7">
        <v>4.1746566257442703</v>
      </c>
      <c r="N383" s="7">
        <v>4.5999117273604302</v>
      </c>
      <c r="O383" s="7">
        <v>5.17631196510471</v>
      </c>
      <c r="P383" s="7">
        <v>4.8650820779943604</v>
      </c>
      <c r="Q383" s="7">
        <v>2.60698271862509</v>
      </c>
      <c r="R383" s="7">
        <v>3.91870245572012</v>
      </c>
      <c r="S383" s="7">
        <v>3.1151856234594</v>
      </c>
      <c r="T383" s="7">
        <v>2.9063078877622002</v>
      </c>
      <c r="U383" s="7">
        <v>7.6297223977765496</v>
      </c>
      <c r="V383" s="7">
        <v>4.6529564248402604</v>
      </c>
      <c r="W383" s="7">
        <v>1.3808053838401799</v>
      </c>
      <c r="X383" s="7">
        <v>3.08796006059851</v>
      </c>
      <c r="Y383" s="7">
        <v>1.9948988762228801</v>
      </c>
      <c r="Z383" s="7">
        <v>5.3127504534808896</v>
      </c>
      <c r="AA383" s="7">
        <v>9.1647342594435006</v>
      </c>
      <c r="AB383" s="7">
        <v>6.7584148947914198</v>
      </c>
      <c r="AC383" s="7">
        <v>4.9485423806589797</v>
      </c>
    </row>
    <row r="384" spans="1:29" x14ac:dyDescent="0.3">
      <c r="A384" s="8"/>
      <c r="B384" s="7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  <c r="AA384" s="7"/>
      <c r="AB384" s="7"/>
      <c r="AC384" s="7"/>
    </row>
    <row r="385" spans="1:29" x14ac:dyDescent="0.3">
      <c r="A385" s="6" t="s">
        <v>204</v>
      </c>
    </row>
    <row r="386" spans="1:29" x14ac:dyDescent="0.3">
      <c r="A386" s="8" t="s">
        <v>181</v>
      </c>
      <c r="B386" s="7">
        <v>19.456560021083401</v>
      </c>
      <c r="C386" s="7">
        <v>23.6463317970668</v>
      </c>
      <c r="D386" s="7">
        <v>21.189912724729801</v>
      </c>
      <c r="E386" s="7">
        <v>14.891603404565799</v>
      </c>
      <c r="F386" s="7">
        <v>19.513310675225</v>
      </c>
      <c r="G386" s="7">
        <v>16.4269315342505</v>
      </c>
      <c r="H386" s="7">
        <v>17.0062757340466</v>
      </c>
      <c r="I386" s="7">
        <v>25.433982407396201</v>
      </c>
      <c r="J386" s="7">
        <v>19.7119970142396</v>
      </c>
      <c r="K386" s="7">
        <v>19.278020565168699</v>
      </c>
      <c r="L386" s="7">
        <v>29.911815166075002</v>
      </c>
      <c r="M386" s="7">
        <v>22.258217914558401</v>
      </c>
      <c r="N386" s="7">
        <v>21.888634578235799</v>
      </c>
      <c r="O386" s="7">
        <v>18.3142452451476</v>
      </c>
      <c r="P386" s="7">
        <v>20.235464216044299</v>
      </c>
      <c r="Q386" s="7">
        <v>15.8366492732442</v>
      </c>
      <c r="R386" s="7">
        <v>23.805247973170701</v>
      </c>
      <c r="S386" s="7">
        <v>18.923943679387801</v>
      </c>
      <c r="T386" s="7">
        <v>18.6690133012149</v>
      </c>
      <c r="U386" s="7">
        <v>21.458238295087799</v>
      </c>
      <c r="V386" s="7">
        <v>19.7030161844094</v>
      </c>
      <c r="W386" s="7">
        <v>16.065387239323599</v>
      </c>
      <c r="X386" s="7">
        <v>22.926987047909201</v>
      </c>
      <c r="Y386" s="7">
        <v>18.54290811089</v>
      </c>
      <c r="Z386" s="7">
        <v>28.881024794463698</v>
      </c>
      <c r="AA386" s="7">
        <v>33.110282819418501</v>
      </c>
      <c r="AB386" s="7">
        <v>30.470894594278999</v>
      </c>
      <c r="AC386" s="7">
        <v>22.6722893382893</v>
      </c>
    </row>
    <row r="387" spans="1:29" x14ac:dyDescent="0.3">
      <c r="A387" s="8" t="s">
        <v>182</v>
      </c>
      <c r="B387" s="7">
        <v>17.999690102114201</v>
      </c>
      <c r="C387" s="7">
        <v>22.564378194784101</v>
      </c>
      <c r="D387" s="7">
        <v>19.892191306131899</v>
      </c>
      <c r="E387" s="7">
        <v>13.878221572648201</v>
      </c>
      <c r="F387" s="7">
        <v>19.092894949278001</v>
      </c>
      <c r="G387" s="7">
        <v>15.6180351920849</v>
      </c>
      <c r="H387" s="7">
        <v>15.8228924138255</v>
      </c>
      <c r="I387" s="7">
        <v>23.2314284844757</v>
      </c>
      <c r="J387" s="7">
        <v>18.1773265436583</v>
      </c>
      <c r="K387" s="7">
        <v>18.195316063102599</v>
      </c>
      <c r="L387" s="7">
        <v>28.5979554014543</v>
      </c>
      <c r="M387" s="7">
        <v>21.115223972417301</v>
      </c>
      <c r="N387" s="7">
        <v>20.437320451613999</v>
      </c>
      <c r="O387" s="7">
        <v>16.6751414668203</v>
      </c>
      <c r="P387" s="7">
        <v>18.695312278476099</v>
      </c>
      <c r="Q387" s="7">
        <v>13.883390634218699</v>
      </c>
      <c r="R387" s="7">
        <v>23.184247832478601</v>
      </c>
      <c r="S387" s="7">
        <v>17.497518658157698</v>
      </c>
      <c r="T387" s="7">
        <v>18.073685592133302</v>
      </c>
      <c r="U387" s="7">
        <v>19.748435286045002</v>
      </c>
      <c r="V387" s="7">
        <v>18.688983440705101</v>
      </c>
      <c r="W387" s="7">
        <v>14.3961766701913</v>
      </c>
      <c r="X387" s="7">
        <v>22.0041830778943</v>
      </c>
      <c r="Y387" s="7">
        <v>17.1568900806448</v>
      </c>
      <c r="Z387" s="7">
        <v>28.001826960165801</v>
      </c>
      <c r="AA387" s="7">
        <v>32.290968361687</v>
      </c>
      <c r="AB387" s="7">
        <v>29.619292761408801</v>
      </c>
      <c r="AC387" s="7">
        <v>21.605050160674899</v>
      </c>
    </row>
    <row r="388" spans="1:29" x14ac:dyDescent="0.3">
      <c r="A388" s="8" t="s">
        <v>183</v>
      </c>
      <c r="B388" s="7">
        <v>8.8105672198854208</v>
      </c>
      <c r="C388" s="7">
        <v>12.964073243074401</v>
      </c>
      <c r="D388" s="7">
        <v>10.5292053158015</v>
      </c>
      <c r="E388" s="7">
        <v>7.7607229673345204</v>
      </c>
      <c r="F388" s="7">
        <v>9.4334672411156895</v>
      </c>
      <c r="G388" s="7">
        <v>8.3049644032616108</v>
      </c>
      <c r="H388" s="7">
        <v>7.7941920419772002</v>
      </c>
      <c r="I388" s="7">
        <v>12.8439303538338</v>
      </c>
      <c r="J388" s="7">
        <v>9.3577404710731695</v>
      </c>
      <c r="K388" s="7">
        <v>9.9931886050386005</v>
      </c>
      <c r="L388" s="7">
        <v>15.2642687026113</v>
      </c>
      <c r="M388" s="7">
        <v>11.396314529205201</v>
      </c>
      <c r="N388" s="7">
        <v>9.5578177619863602</v>
      </c>
      <c r="O388" s="7">
        <v>8.9314154727903698</v>
      </c>
      <c r="P388" s="7">
        <v>9.2636463695989892</v>
      </c>
      <c r="Q388" s="7">
        <v>4.3720065341478804</v>
      </c>
      <c r="R388" s="7">
        <v>10.4815323515818</v>
      </c>
      <c r="S388" s="7">
        <v>6.70089366093835</v>
      </c>
      <c r="T388" s="7">
        <v>10.130142154896699</v>
      </c>
      <c r="U388" s="7">
        <v>11.4025583174248</v>
      </c>
      <c r="V388" s="7">
        <v>10.594637633337999</v>
      </c>
      <c r="W388" s="7">
        <v>7.6735874566870397</v>
      </c>
      <c r="X388" s="7">
        <v>9.7268259682410303</v>
      </c>
      <c r="Y388" s="7">
        <v>8.3907729311348493</v>
      </c>
      <c r="Z388" s="7">
        <v>15.780424251827901</v>
      </c>
      <c r="AA388" s="7">
        <v>21.966779585299498</v>
      </c>
      <c r="AB388" s="7">
        <v>18.174995009734701</v>
      </c>
      <c r="AC388" s="7">
        <v>11.888112378350099</v>
      </c>
    </row>
    <row r="389" spans="1:29" x14ac:dyDescent="0.3">
      <c r="A389" s="8" t="s">
        <v>184</v>
      </c>
      <c r="B389" s="7">
        <v>5.6226526026793699</v>
      </c>
      <c r="C389" s="7">
        <v>9.0292348454347007</v>
      </c>
      <c r="D389" s="7">
        <v>7.0245026449933103</v>
      </c>
      <c r="E389" s="7">
        <v>4.3776445619317004</v>
      </c>
      <c r="F389" s="7">
        <v>7.3693818449421196</v>
      </c>
      <c r="G389" s="7">
        <v>5.3496954138007</v>
      </c>
      <c r="H389" s="7">
        <v>3.6771633153627201</v>
      </c>
      <c r="I389" s="7">
        <v>7.9733286979055302</v>
      </c>
      <c r="J389" s="7">
        <v>5.0117953827399004</v>
      </c>
      <c r="K389" s="7">
        <v>4.5880931728437497</v>
      </c>
      <c r="L389" s="7">
        <v>10.611166981939601</v>
      </c>
      <c r="M389" s="7">
        <v>6.2133797292826598</v>
      </c>
      <c r="N389" s="7">
        <v>8.5690153975956598</v>
      </c>
      <c r="O389" s="7">
        <v>7.6657153797760804</v>
      </c>
      <c r="P389" s="7">
        <v>8.1445794411635699</v>
      </c>
      <c r="Q389" s="7">
        <v>4.8492222372728602</v>
      </c>
      <c r="R389" s="7">
        <v>6.9590476325720303</v>
      </c>
      <c r="S389" s="7">
        <v>5.6407636302489097</v>
      </c>
      <c r="T389" s="7">
        <v>4.9457843976500602</v>
      </c>
      <c r="U389" s="7">
        <v>11.7836079965831</v>
      </c>
      <c r="V389" s="7">
        <v>7.5425124247111697</v>
      </c>
      <c r="W389" s="7">
        <v>1.9630992591121601</v>
      </c>
      <c r="X389" s="7">
        <v>7.8602025383419996</v>
      </c>
      <c r="Y389" s="7">
        <v>4.0689946091584703</v>
      </c>
      <c r="Z389" s="7">
        <v>8.6509448578434203</v>
      </c>
      <c r="AA389" s="7">
        <v>13.597914400445299</v>
      </c>
      <c r="AB389" s="7">
        <v>10.5344849469144</v>
      </c>
      <c r="AC389" s="7">
        <v>7.5380007723140796</v>
      </c>
    </row>
    <row r="390" spans="1:29" x14ac:dyDescent="0.3">
      <c r="A390" s="8"/>
      <c r="B390" s="7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  <c r="AA390" s="7"/>
      <c r="AB390" s="7"/>
      <c r="AC390" s="7"/>
    </row>
    <row r="392" spans="1:29" ht="18" x14ac:dyDescent="0.3">
      <c r="A392" s="4" t="s">
        <v>328</v>
      </c>
    </row>
    <row r="394" spans="1:29" ht="28.8" x14ac:dyDescent="0.3">
      <c r="B394" s="5" t="s">
        <v>19</v>
      </c>
      <c r="C394" s="5" t="s">
        <v>20</v>
      </c>
    </row>
    <row r="395" spans="1:29" x14ac:dyDescent="0.3">
      <c r="A395" t="s">
        <v>329</v>
      </c>
      <c r="B395" s="9">
        <v>190</v>
      </c>
      <c r="C395" s="7">
        <v>1.4672947717970499</v>
      </c>
    </row>
    <row r="396" spans="1:29" x14ac:dyDescent="0.3">
      <c r="A396" t="s">
        <v>330</v>
      </c>
      <c r="B396" s="9">
        <v>37</v>
      </c>
      <c r="C396" s="7">
        <v>0.28573635029731997</v>
      </c>
    </row>
    <row r="397" spans="1:29" x14ac:dyDescent="0.3">
      <c r="A397" t="s">
        <v>331</v>
      </c>
      <c r="B397" s="9">
        <v>9</v>
      </c>
      <c r="C397" s="7">
        <v>6.9503436558807599E-2</v>
      </c>
    </row>
    <row r="398" spans="1:29" x14ac:dyDescent="0.3">
      <c r="A398" t="s">
        <v>332</v>
      </c>
      <c r="B398" s="9">
        <v>16</v>
      </c>
      <c r="C398" s="7">
        <v>0.123561664993436</v>
      </c>
    </row>
    <row r="399" spans="1:29" x14ac:dyDescent="0.3">
      <c r="A399" t="s">
        <v>333</v>
      </c>
      <c r="B399" s="9">
        <v>10</v>
      </c>
      <c r="C399" s="7">
        <v>7.7226040620897399E-2</v>
      </c>
    </row>
    <row r="400" spans="1:29" x14ac:dyDescent="0.3">
      <c r="A400" t="s">
        <v>803</v>
      </c>
      <c r="B400" s="9">
        <v>22</v>
      </c>
      <c r="C400" s="7">
        <v>0.16989728936597401</v>
      </c>
    </row>
    <row r="401" spans="1:3" x14ac:dyDescent="0.3">
      <c r="A401" t="s">
        <v>334</v>
      </c>
      <c r="B401" s="9">
        <v>65</v>
      </c>
      <c r="C401" s="7">
        <v>0.50196926403583297</v>
      </c>
    </row>
    <row r="402" spans="1:3" x14ac:dyDescent="0.3">
      <c r="A402" t="s">
        <v>335</v>
      </c>
      <c r="B402" s="9">
        <v>8</v>
      </c>
      <c r="C402" s="7">
        <v>6.1780832496717897E-2</v>
      </c>
    </row>
    <row r="403" spans="1:3" x14ac:dyDescent="0.3">
      <c r="A403" t="s">
        <v>804</v>
      </c>
      <c r="B403" s="9">
        <v>3</v>
      </c>
      <c r="C403" s="7">
        <v>2.3167812186269201E-2</v>
      </c>
    </row>
    <row r="404" spans="1:3" x14ac:dyDescent="0.3">
      <c r="A404" t="s">
        <v>336</v>
      </c>
      <c r="B404" s="9">
        <v>59</v>
      </c>
      <c r="C404" s="7">
        <v>0.45563363966329401</v>
      </c>
    </row>
    <row r="405" spans="1:3" x14ac:dyDescent="0.3">
      <c r="A405" t="s">
        <v>337</v>
      </c>
      <c r="B405" s="9">
        <v>96</v>
      </c>
      <c r="C405" s="7">
        <v>0.74136998996061498</v>
      </c>
    </row>
    <row r="406" spans="1:3" x14ac:dyDescent="0.3">
      <c r="A406" t="s">
        <v>338</v>
      </c>
      <c r="B406" s="9">
        <v>59</v>
      </c>
      <c r="C406" s="7">
        <v>0.45563363966329401</v>
      </c>
    </row>
    <row r="407" spans="1:3" x14ac:dyDescent="0.3">
      <c r="A407" t="s">
        <v>805</v>
      </c>
      <c r="B407" s="9">
        <v>82</v>
      </c>
      <c r="C407" s="7">
        <v>0.63325353309135801</v>
      </c>
    </row>
    <row r="408" spans="1:3" x14ac:dyDescent="0.3">
      <c r="A408" t="s">
        <v>806</v>
      </c>
      <c r="B408" s="9">
        <v>315</v>
      </c>
      <c r="C408" s="7">
        <v>2.4326202795582699</v>
      </c>
    </row>
    <row r="409" spans="1:3" x14ac:dyDescent="0.3">
      <c r="A409" t="s">
        <v>807</v>
      </c>
      <c r="B409" s="9">
        <v>273</v>
      </c>
      <c r="C409" s="7">
        <v>2.1082709089504998</v>
      </c>
    </row>
    <row r="410" spans="1:3" x14ac:dyDescent="0.3">
      <c r="A410" t="s">
        <v>808</v>
      </c>
      <c r="B410" s="9">
        <v>65</v>
      </c>
      <c r="C410" s="7">
        <v>0.50196926403583297</v>
      </c>
    </row>
    <row r="411" spans="1:3" x14ac:dyDescent="0.3">
      <c r="A411" t="s">
        <v>809</v>
      </c>
      <c r="B411" s="9">
        <v>162</v>
      </c>
      <c r="C411" s="7">
        <v>1.25106185805854</v>
      </c>
    </row>
    <row r="412" spans="1:3" x14ac:dyDescent="0.3">
      <c r="A412" t="s">
        <v>810</v>
      </c>
      <c r="B412" s="9">
        <v>116</v>
      </c>
      <c r="C412" s="7">
        <v>0.89582207120240998</v>
      </c>
    </row>
    <row r="413" spans="1:3" x14ac:dyDescent="0.3">
      <c r="A413" t="s">
        <v>339</v>
      </c>
      <c r="B413" s="9">
        <v>39</v>
      </c>
      <c r="C413" s="7">
        <v>0.30118155842150002</v>
      </c>
    </row>
    <row r="414" spans="1:3" x14ac:dyDescent="0.3">
      <c r="A414" t="s">
        <v>811</v>
      </c>
      <c r="B414" s="9">
        <v>807</v>
      </c>
      <c r="C414" s="7">
        <v>6.2321414781064197</v>
      </c>
    </row>
    <row r="415" spans="1:3" x14ac:dyDescent="0.3">
      <c r="A415" t="s">
        <v>340</v>
      </c>
      <c r="B415" s="9">
        <v>23</v>
      </c>
      <c r="C415" s="7">
        <v>0.177619893428064</v>
      </c>
    </row>
    <row r="416" spans="1:3" x14ac:dyDescent="0.3">
      <c r="A416" t="s">
        <v>812</v>
      </c>
      <c r="B416" s="9">
        <v>30</v>
      </c>
      <c r="C416" s="7">
        <v>0.23167812186269199</v>
      </c>
    </row>
    <row r="417" spans="1:3" x14ac:dyDescent="0.3">
      <c r="A417" t="s">
        <v>813</v>
      </c>
      <c r="B417" s="9">
        <v>90</v>
      </c>
      <c r="C417" s="7">
        <v>0.69503436558807596</v>
      </c>
    </row>
    <row r="419" spans="1:3" x14ac:dyDescent="0.3">
      <c r="A419" t="s">
        <v>814</v>
      </c>
      <c r="B419" s="9">
        <v>2769</v>
      </c>
      <c r="C419" s="7">
        <v>21.383890647926499</v>
      </c>
    </row>
    <row r="421" spans="1:3" x14ac:dyDescent="0.3">
      <c r="A421" t="s">
        <v>815</v>
      </c>
      <c r="B421" s="9">
        <v>52</v>
      </c>
      <c r="C421" s="7">
        <v>0.40157541122866602</v>
      </c>
    </row>
    <row r="422" spans="1:3" x14ac:dyDescent="0.3">
      <c r="A422" t="s">
        <v>816</v>
      </c>
      <c r="B422" s="9">
        <v>99</v>
      </c>
      <c r="C422" s="7">
        <v>0.76453780214688405</v>
      </c>
    </row>
    <row r="423" spans="1:3" x14ac:dyDescent="0.3">
      <c r="A423" t="s">
        <v>817</v>
      </c>
      <c r="B423" s="9">
        <v>616</v>
      </c>
      <c r="C423" s="7">
        <v>4.7571241022472801</v>
      </c>
    </row>
    <row r="425" spans="1:3" x14ac:dyDescent="0.3">
      <c r="A425" t="s">
        <v>818</v>
      </c>
      <c r="B425" s="9">
        <v>158</v>
      </c>
      <c r="C425" s="7">
        <v>1.2201714418101799</v>
      </c>
    </row>
    <row r="426" spans="1:3" x14ac:dyDescent="0.3">
      <c r="A426" t="s">
        <v>819</v>
      </c>
      <c r="B426" s="9">
        <v>484</v>
      </c>
      <c r="C426" s="7">
        <v>3.7377403660514301</v>
      </c>
    </row>
    <row r="427" spans="1:3" x14ac:dyDescent="0.3">
      <c r="A427" t="s">
        <v>820</v>
      </c>
      <c r="B427" s="9">
        <v>751</v>
      </c>
      <c r="C427" s="7">
        <v>5.7996756506293901</v>
      </c>
    </row>
    <row r="429" spans="1:3" x14ac:dyDescent="0.3">
      <c r="A429" t="s">
        <v>341</v>
      </c>
      <c r="B429" s="9">
        <v>428</v>
      </c>
      <c r="C429" s="7">
        <v>3.3052745385744098</v>
      </c>
    </row>
    <row r="430" spans="1:3" x14ac:dyDescent="0.3">
      <c r="A430" t="s">
        <v>342</v>
      </c>
      <c r="B430" s="9">
        <v>2</v>
      </c>
      <c r="C430" s="7">
        <v>1.54452081241795E-2</v>
      </c>
    </row>
    <row r="431" spans="1:3" x14ac:dyDescent="0.3">
      <c r="A431" t="s">
        <v>821</v>
      </c>
      <c r="B431" s="9">
        <v>10</v>
      </c>
      <c r="C431" s="7">
        <v>7.7226040620897399E-2</v>
      </c>
    </row>
    <row r="432" spans="1:3" x14ac:dyDescent="0.3">
      <c r="A432" t="s">
        <v>343</v>
      </c>
      <c r="B432" s="9">
        <v>184</v>
      </c>
      <c r="C432" s="7">
        <v>1.42095914742451</v>
      </c>
    </row>
    <row r="433" spans="1:3" x14ac:dyDescent="0.3">
      <c r="A433" t="s">
        <v>822</v>
      </c>
      <c r="B433" s="9">
        <v>11</v>
      </c>
      <c r="C433" s="7">
        <v>8.4948644682987101E-2</v>
      </c>
    </row>
    <row r="435" spans="1:3" x14ac:dyDescent="0.3">
      <c r="A435" t="s">
        <v>823</v>
      </c>
      <c r="B435" s="9">
        <v>30</v>
      </c>
      <c r="C435" s="7">
        <v>0.23167812186269199</v>
      </c>
    </row>
    <row r="436" spans="1:3" x14ac:dyDescent="0.3">
      <c r="A436" t="s">
        <v>824</v>
      </c>
      <c r="B436" s="9">
        <v>12</v>
      </c>
      <c r="C436" s="7">
        <v>9.2671248745076804E-2</v>
      </c>
    </row>
    <row r="437" spans="1:3" x14ac:dyDescent="0.3">
      <c r="A437" t="s">
        <v>344</v>
      </c>
      <c r="B437" s="9">
        <v>3</v>
      </c>
      <c r="C437" s="7">
        <v>2.3167812186269201E-2</v>
      </c>
    </row>
    <row r="438" spans="1:3" x14ac:dyDescent="0.3">
      <c r="A438" t="s">
        <v>825</v>
      </c>
      <c r="B438" s="9">
        <v>506</v>
      </c>
      <c r="C438" s="7">
        <v>3.9076376554174099</v>
      </c>
    </row>
    <row r="439" spans="1:3" x14ac:dyDescent="0.3">
      <c r="A439" t="s">
        <v>826</v>
      </c>
      <c r="B439" s="9">
        <v>137</v>
      </c>
      <c r="C439" s="7">
        <v>1.05799675650629</v>
      </c>
    </row>
    <row r="440" spans="1:3" x14ac:dyDescent="0.3">
      <c r="A440" t="s">
        <v>345</v>
      </c>
      <c r="B440" s="9">
        <v>14</v>
      </c>
      <c r="C440" s="7">
        <v>0.108116456869256</v>
      </c>
    </row>
    <row r="442" spans="1:3" x14ac:dyDescent="0.3">
      <c r="A442" t="s">
        <v>827</v>
      </c>
      <c r="B442" s="9">
        <v>81</v>
      </c>
      <c r="C442" s="7">
        <v>0.62553092902926899</v>
      </c>
    </row>
    <row r="443" spans="1:3" x14ac:dyDescent="0.3">
      <c r="A443" t="s">
        <v>828</v>
      </c>
      <c r="B443" s="9">
        <v>169</v>
      </c>
      <c r="C443" s="7">
        <v>1.30512008649317</v>
      </c>
    </row>
    <row r="444" spans="1:3" x14ac:dyDescent="0.3">
      <c r="A444" t="s">
        <v>829</v>
      </c>
      <c r="B444" s="9">
        <v>184</v>
      </c>
      <c r="C444" s="7">
        <v>1.42095914742451</v>
      </c>
    </row>
    <row r="445" spans="1:3" x14ac:dyDescent="0.3">
      <c r="A445" t="s">
        <v>830</v>
      </c>
      <c r="B445" s="9">
        <v>345</v>
      </c>
      <c r="C445" s="7">
        <v>2.6642984014209601</v>
      </c>
    </row>
    <row r="446" spans="1:3" x14ac:dyDescent="0.3">
      <c r="A446" t="s">
        <v>831</v>
      </c>
      <c r="B446" s="9">
        <v>35</v>
      </c>
      <c r="C446" s="7">
        <v>0.27029114217314099</v>
      </c>
    </row>
    <row r="447" spans="1:3" x14ac:dyDescent="0.3">
      <c r="A447" t="s">
        <v>832</v>
      </c>
      <c r="B447" s="9">
        <v>29</v>
      </c>
      <c r="C447" s="7">
        <v>0.22395551780060199</v>
      </c>
    </row>
    <row r="448" spans="1:3" x14ac:dyDescent="0.3">
      <c r="A448" t="s">
        <v>833</v>
      </c>
      <c r="B448" s="9">
        <v>20</v>
      </c>
      <c r="C448" s="7">
        <v>0.15445208124179499</v>
      </c>
    </row>
    <row r="450" spans="1:3" x14ac:dyDescent="0.3">
      <c r="A450" t="s">
        <v>837</v>
      </c>
      <c r="B450" s="9">
        <v>54</v>
      </c>
      <c r="C450" s="7">
        <v>0.41702061935284601</v>
      </c>
    </row>
    <row r="451" spans="1:3" x14ac:dyDescent="0.3">
      <c r="A451" t="s">
        <v>838</v>
      </c>
      <c r="B451" s="9">
        <v>201</v>
      </c>
      <c r="C451" s="7">
        <v>1.5522434164800401</v>
      </c>
    </row>
    <row r="452" spans="1:3" x14ac:dyDescent="0.3">
      <c r="A452" t="s">
        <v>839</v>
      </c>
      <c r="B452" s="9">
        <v>14</v>
      </c>
      <c r="C452" s="7">
        <v>0.108116456869256</v>
      </c>
    </row>
    <row r="453" spans="1:3" x14ac:dyDescent="0.3">
      <c r="A453" t="s">
        <v>840</v>
      </c>
      <c r="B453" s="9">
        <v>65</v>
      </c>
      <c r="C453" s="7">
        <v>0.50196926403583297</v>
      </c>
    </row>
    <row r="454" spans="1:3" x14ac:dyDescent="0.3">
      <c r="A454" t="s">
        <v>841</v>
      </c>
      <c r="B454" s="9">
        <v>157</v>
      </c>
      <c r="C454" s="7">
        <v>1.21244883774809</v>
      </c>
    </row>
    <row r="455" spans="1:3" x14ac:dyDescent="0.3">
      <c r="A455" t="s">
        <v>842</v>
      </c>
      <c r="B455" s="9">
        <v>157</v>
      </c>
      <c r="C455" s="7">
        <v>1.21244883774809</v>
      </c>
    </row>
    <row r="457" spans="1:3" x14ac:dyDescent="0.3">
      <c r="A457" t="s">
        <v>834</v>
      </c>
      <c r="B457" s="9">
        <v>658</v>
      </c>
      <c r="C457" s="7">
        <v>5.0814734728550501</v>
      </c>
    </row>
    <row r="458" spans="1:3" x14ac:dyDescent="0.3">
      <c r="A458" t="s">
        <v>835</v>
      </c>
      <c r="B458" s="9">
        <v>251</v>
      </c>
      <c r="C458" s="7">
        <v>1.93837361958452</v>
      </c>
    </row>
    <row r="459" spans="1:3" x14ac:dyDescent="0.3">
      <c r="A459" t="s">
        <v>836</v>
      </c>
      <c r="B459" s="9">
        <v>307</v>
      </c>
      <c r="C459" s="7">
        <v>2.3708394470615501</v>
      </c>
    </row>
    <row r="463" spans="1:3" ht="18" x14ac:dyDescent="0.3">
      <c r="A463" s="4" t="s">
        <v>346</v>
      </c>
    </row>
    <row r="465" spans="1:10" ht="86.4" x14ac:dyDescent="0.3">
      <c r="B465" s="5" t="s">
        <v>843</v>
      </c>
      <c r="C465" s="5" t="s">
        <v>844</v>
      </c>
      <c r="D465" s="5" t="s">
        <v>845</v>
      </c>
      <c r="E465" s="5" t="s">
        <v>846</v>
      </c>
      <c r="F465" s="5" t="s">
        <v>847</v>
      </c>
      <c r="G465" s="5" t="s">
        <v>848</v>
      </c>
      <c r="H465" s="5" t="s">
        <v>52</v>
      </c>
      <c r="I465" s="5"/>
      <c r="J465" s="5"/>
    </row>
    <row r="466" spans="1:10" x14ac:dyDescent="0.3">
      <c r="A466" s="6" t="s">
        <v>2</v>
      </c>
    </row>
    <row r="467" spans="1:10" x14ac:dyDescent="0.3">
      <c r="A467" s="8" t="s">
        <v>3</v>
      </c>
      <c r="B467" s="7">
        <v>84.169562534053398</v>
      </c>
      <c r="C467" s="7">
        <v>78.090414727409296</v>
      </c>
      <c r="D467" s="7">
        <v>87.081031669861503</v>
      </c>
      <c r="E467" s="7">
        <v>36.519412436301003</v>
      </c>
      <c r="F467" s="7">
        <v>61.964715181539198</v>
      </c>
      <c r="G467" s="7">
        <v>21.033968711177899</v>
      </c>
      <c r="H467" s="7">
        <v>51.396334172780399</v>
      </c>
    </row>
    <row r="468" spans="1:10" x14ac:dyDescent="0.3">
      <c r="A468" s="8" t="s">
        <v>4</v>
      </c>
      <c r="B468" s="7">
        <v>15.8304374659466</v>
      </c>
      <c r="C468" s="7">
        <v>21.9095852725907</v>
      </c>
      <c r="D468" s="7">
        <v>12.918968330138499</v>
      </c>
      <c r="E468" s="7">
        <v>63.480587563698997</v>
      </c>
      <c r="F468" s="7">
        <v>38.035284818460802</v>
      </c>
      <c r="G468" s="7">
        <v>78.966031288822094</v>
      </c>
      <c r="H468" s="7">
        <v>48.603665827219601</v>
      </c>
    </row>
    <row r="469" spans="1:10" x14ac:dyDescent="0.3">
      <c r="A469" s="8"/>
      <c r="B469" s="7"/>
      <c r="C469" s="7"/>
      <c r="D469" s="7"/>
      <c r="E469" s="7"/>
      <c r="F469" s="7"/>
      <c r="G469" s="7"/>
      <c r="H469" s="7"/>
    </row>
    <row r="470" spans="1:10" x14ac:dyDescent="0.3">
      <c r="A470" s="6" t="s">
        <v>5</v>
      </c>
    </row>
    <row r="471" spans="1:10" x14ac:dyDescent="0.3">
      <c r="A471" s="8" t="s">
        <v>6</v>
      </c>
      <c r="B471" s="7">
        <v>4.8149077876492896</v>
      </c>
      <c r="C471" s="7">
        <v>6.3941942758277301</v>
      </c>
      <c r="D471" s="7">
        <v>16.617944875143301</v>
      </c>
      <c r="E471" s="7">
        <v>34.717240758347899</v>
      </c>
      <c r="F471" s="7">
        <v>1.4375556429351499</v>
      </c>
      <c r="G471" s="7">
        <v>7.5428967147839003</v>
      </c>
      <c r="H471" s="7">
        <v>16.5520976662274</v>
      </c>
    </row>
    <row r="472" spans="1:10" x14ac:dyDescent="0.3">
      <c r="A472" s="8" t="s">
        <v>7</v>
      </c>
      <c r="B472" s="7">
        <v>18.562531361784099</v>
      </c>
      <c r="C472" s="7">
        <v>25.118069669960001</v>
      </c>
      <c r="D472" s="7">
        <v>25.193202207771002</v>
      </c>
      <c r="E472" s="7">
        <v>23.570631600721999</v>
      </c>
      <c r="F472" s="7">
        <v>17.943179693500898</v>
      </c>
      <c r="G472" s="7">
        <v>24.678388276671502</v>
      </c>
      <c r="H472" s="7">
        <v>23.235142855573901</v>
      </c>
    </row>
    <row r="473" spans="1:10" x14ac:dyDescent="0.3">
      <c r="A473" s="8" t="s">
        <v>8</v>
      </c>
      <c r="B473" s="7">
        <v>32.665387449109502</v>
      </c>
      <c r="C473" s="7">
        <v>35.274404563548302</v>
      </c>
      <c r="D473" s="7">
        <v>27.523299275273899</v>
      </c>
      <c r="E473" s="7">
        <v>17.126743558480602</v>
      </c>
      <c r="F473" s="7">
        <v>21.9714196868767</v>
      </c>
      <c r="G473" s="7">
        <v>28.193198586321799</v>
      </c>
      <c r="H473" s="7">
        <v>22.867448890502299</v>
      </c>
    </row>
    <row r="474" spans="1:10" x14ac:dyDescent="0.3">
      <c r="A474" s="8" t="s">
        <v>9</v>
      </c>
      <c r="B474" s="7">
        <v>28.619484746263101</v>
      </c>
      <c r="C474" s="7">
        <v>22.9602785594228</v>
      </c>
      <c r="D474" s="7">
        <v>19.4279040008905</v>
      </c>
      <c r="E474" s="7">
        <v>15.726069979973801</v>
      </c>
      <c r="F474" s="7">
        <v>34.798785691399502</v>
      </c>
      <c r="G474" s="7">
        <v>22.9419435190865</v>
      </c>
      <c r="H474" s="7">
        <v>22.195961545605002</v>
      </c>
    </row>
    <row r="475" spans="1:10" x14ac:dyDescent="0.3">
      <c r="A475" s="8" t="s">
        <v>10</v>
      </c>
      <c r="B475" s="7">
        <v>15.337688655194</v>
      </c>
      <c r="C475" s="7">
        <v>10.253052931241101</v>
      </c>
      <c r="D475" s="7">
        <v>11.237649640921299</v>
      </c>
      <c r="E475" s="7">
        <v>8.8593141024757003</v>
      </c>
      <c r="F475" s="7">
        <v>23.849059285287801</v>
      </c>
      <c r="G475" s="7">
        <v>16.643572903136299</v>
      </c>
      <c r="H475" s="7">
        <v>15.1493490420914</v>
      </c>
    </row>
    <row r="476" spans="1:10" x14ac:dyDescent="0.3">
      <c r="A476" s="8"/>
      <c r="B476" s="7"/>
      <c r="C476" s="7"/>
      <c r="D476" s="7"/>
      <c r="E476" s="7"/>
      <c r="F476" s="7"/>
      <c r="G476" s="7"/>
      <c r="H476" s="7"/>
    </row>
    <row r="477" spans="1:10" x14ac:dyDescent="0.3">
      <c r="A477" s="6" t="s">
        <v>11</v>
      </c>
    </row>
    <row r="478" spans="1:10" x14ac:dyDescent="0.3">
      <c r="A478" s="8" t="s">
        <v>378</v>
      </c>
      <c r="B478" s="7">
        <v>42.055562137793601</v>
      </c>
      <c r="C478" s="7">
        <v>24.747920541041601</v>
      </c>
      <c r="D478" s="7">
        <v>8.0735426567476303</v>
      </c>
      <c r="E478" s="7">
        <v>7.35798003113395</v>
      </c>
      <c r="F478" s="7">
        <v>46.279233329860901</v>
      </c>
      <c r="G478" s="7">
        <v>11.1768151889507</v>
      </c>
      <c r="H478" s="7">
        <v>17.437172420394599</v>
      </c>
    </row>
    <row r="479" spans="1:10" x14ac:dyDescent="0.3">
      <c r="A479" s="8" t="s">
        <v>379</v>
      </c>
      <c r="B479" s="7">
        <v>25.966966832127799</v>
      </c>
      <c r="C479" s="7">
        <v>37.044329055628801</v>
      </c>
      <c r="D479" s="7">
        <v>14.662002167574499</v>
      </c>
      <c r="E479" s="7">
        <v>13.752701752227701</v>
      </c>
      <c r="F479" s="7">
        <v>34.7347441512442</v>
      </c>
      <c r="G479" s="7">
        <v>35.566522044836702</v>
      </c>
      <c r="H479" s="7">
        <v>21.0960868954026</v>
      </c>
    </row>
    <row r="480" spans="1:10" x14ac:dyDescent="0.3">
      <c r="A480" s="8" t="s">
        <v>380</v>
      </c>
      <c r="B480" s="7">
        <v>1.7108556516657301</v>
      </c>
      <c r="C480" s="7">
        <v>7.7235575308215196</v>
      </c>
      <c r="D480" s="7">
        <v>8.0706684311070198</v>
      </c>
      <c r="E480" s="7">
        <v>69.906800289083407</v>
      </c>
      <c r="F480" s="7">
        <v>18.986022518894899</v>
      </c>
      <c r="G480" s="7">
        <v>45.4985016098504</v>
      </c>
      <c r="H480" s="7">
        <v>32.889251766413601</v>
      </c>
    </row>
    <row r="481" spans="1:8" x14ac:dyDescent="0.3">
      <c r="A481" s="8" t="s">
        <v>12</v>
      </c>
      <c r="B481" s="7">
        <v>30.266615378412901</v>
      </c>
      <c r="C481" s="7">
        <v>30.484192872508199</v>
      </c>
      <c r="D481" s="7">
        <v>69.193786744570801</v>
      </c>
      <c r="E481" s="7">
        <v>8.9825179275549694</v>
      </c>
      <c r="F481" s="7">
        <v>0</v>
      </c>
      <c r="G481" s="7">
        <v>7.75816115636216</v>
      </c>
      <c r="H481" s="7">
        <v>28.5774889177892</v>
      </c>
    </row>
    <row r="482" spans="1:8" x14ac:dyDescent="0.3">
      <c r="A482" s="8"/>
      <c r="B482" s="7"/>
      <c r="C482" s="7"/>
      <c r="D482" s="7"/>
      <c r="E482" s="7"/>
      <c r="F482" s="7"/>
      <c r="G482" s="7"/>
      <c r="H482" s="7"/>
    </row>
    <row r="483" spans="1:8" x14ac:dyDescent="0.3">
      <c r="A483" s="10" t="s">
        <v>54</v>
      </c>
      <c r="B483" s="7">
        <v>94.169460260113695</v>
      </c>
      <c r="C483" s="7">
        <v>94.954870877394299</v>
      </c>
      <c r="D483" s="7">
        <v>91.142319667393494</v>
      </c>
      <c r="E483" s="7">
        <v>79.834413223943201</v>
      </c>
      <c r="F483" s="7">
        <v>86.554462825307098</v>
      </c>
      <c r="G483" s="7">
        <v>78.074805091386494</v>
      </c>
      <c r="H483" s="7">
        <v>82.458664953248402</v>
      </c>
    </row>
    <row r="484" spans="1:8" x14ac:dyDescent="0.3">
      <c r="A484" s="8"/>
      <c r="B484" s="7"/>
      <c r="C484" s="7"/>
      <c r="D484" s="7"/>
      <c r="E484" s="7"/>
      <c r="F484" s="7"/>
      <c r="G484" s="7"/>
      <c r="H484" s="7"/>
    </row>
    <row r="485" spans="1:8" x14ac:dyDescent="0.3">
      <c r="A485" s="10" t="s">
        <v>55</v>
      </c>
      <c r="B485" s="7">
        <v>75.355955939951997</v>
      </c>
      <c r="C485" s="7">
        <v>88.415778721457798</v>
      </c>
      <c r="D485" s="7">
        <v>93.020266519083606</v>
      </c>
      <c r="E485" s="7">
        <v>86.981032653214498</v>
      </c>
      <c r="F485" s="7">
        <v>89.758768071007694</v>
      </c>
      <c r="G485" s="7">
        <v>71.561682132221506</v>
      </c>
      <c r="H485" s="7">
        <v>82.3436633724221</v>
      </c>
    </row>
    <row r="486" spans="1:8" x14ac:dyDescent="0.3">
      <c r="A486" s="8"/>
      <c r="B486" s="7"/>
      <c r="C486" s="7"/>
      <c r="D486" s="7"/>
      <c r="E486" s="7"/>
      <c r="F486" s="7"/>
      <c r="G486" s="7"/>
      <c r="H486" s="7"/>
    </row>
    <row r="487" spans="1:8" x14ac:dyDescent="0.3">
      <c r="A487" s="10" t="s">
        <v>56</v>
      </c>
      <c r="B487" s="7">
        <v>7.4624859457074804</v>
      </c>
      <c r="C487" s="7">
        <v>10.6441162071135</v>
      </c>
      <c r="D487" s="7">
        <v>10.3145563578056</v>
      </c>
      <c r="E487" s="7">
        <v>17.421417368032198</v>
      </c>
      <c r="F487" s="7">
        <v>9.2623000567568603</v>
      </c>
      <c r="G487" s="7">
        <v>9.5746510093841692</v>
      </c>
      <c r="H487" s="7">
        <v>16.311399066022901</v>
      </c>
    </row>
    <row r="488" spans="1:8" x14ac:dyDescent="0.3">
      <c r="A488" s="8"/>
      <c r="B488" s="7"/>
      <c r="C488" s="7"/>
      <c r="D488" s="7"/>
      <c r="E488" s="7"/>
      <c r="F488" s="7"/>
      <c r="G488" s="7"/>
      <c r="H488" s="7"/>
    </row>
    <row r="489" spans="1:8" x14ac:dyDescent="0.3">
      <c r="A489" s="10" t="s">
        <v>57</v>
      </c>
      <c r="B489" s="7">
        <v>32.463992310512999</v>
      </c>
      <c r="C489" s="7">
        <v>27.352535477414399</v>
      </c>
      <c r="D489" s="7">
        <v>7.97619226934638</v>
      </c>
      <c r="E489" s="7">
        <v>26.994844417078099</v>
      </c>
      <c r="F489" s="7">
        <v>9.9544033726002095</v>
      </c>
      <c r="G489" s="7">
        <v>38.625914515254301</v>
      </c>
      <c r="H489" s="7">
        <v>27.307935817419299</v>
      </c>
    </row>
    <row r="490" spans="1:8" x14ac:dyDescent="0.3">
      <c r="A490" s="8"/>
      <c r="B490" s="7"/>
      <c r="C490" s="7"/>
      <c r="D490" s="7"/>
      <c r="E490" s="7"/>
      <c r="F490" s="7"/>
      <c r="G490" s="7"/>
      <c r="H490" s="7"/>
    </row>
    <row r="491" spans="1:8" x14ac:dyDescent="0.3">
      <c r="A491" s="10" t="s">
        <v>58</v>
      </c>
      <c r="B491" s="7">
        <v>21.610085043756399</v>
      </c>
      <c r="C491" s="7">
        <v>26.454879944365299</v>
      </c>
      <c r="D491" s="7">
        <v>8.4592196820210201</v>
      </c>
      <c r="E491" s="7">
        <v>31.965902059491199</v>
      </c>
      <c r="F491" s="7">
        <v>12.6064850645236</v>
      </c>
      <c r="G491" s="7">
        <v>34.321409426739201</v>
      </c>
      <c r="H491" s="7">
        <v>25.005840253481399</v>
      </c>
    </row>
    <row r="492" spans="1:8" x14ac:dyDescent="0.3">
      <c r="A492" s="8"/>
      <c r="B492" s="7"/>
      <c r="C492" s="7"/>
      <c r="D492" s="7"/>
      <c r="E492" s="7"/>
      <c r="F492" s="7"/>
      <c r="G492" s="7"/>
      <c r="H492" s="7"/>
    </row>
    <row r="493" spans="1:8" x14ac:dyDescent="0.3">
      <c r="A493" s="10" t="s">
        <v>59</v>
      </c>
      <c r="B493" s="7">
        <v>5.7800194757238499</v>
      </c>
      <c r="C493" s="7">
        <v>24.980065257250001</v>
      </c>
      <c r="D493" s="7">
        <v>2.77285338933665</v>
      </c>
      <c r="E493" s="7">
        <v>3.4736980706748599</v>
      </c>
      <c r="F493" s="7">
        <v>5.6017993704139597</v>
      </c>
      <c r="G493" s="7">
        <v>22.675375730512801</v>
      </c>
      <c r="H493" s="7">
        <v>9.3586454531330006</v>
      </c>
    </row>
    <row r="494" spans="1:8" x14ac:dyDescent="0.3">
      <c r="A494" s="8"/>
      <c r="B494" s="7"/>
      <c r="C494" s="7"/>
      <c r="D494" s="7"/>
      <c r="E494" s="7"/>
      <c r="F494" s="7"/>
      <c r="G494" s="7"/>
      <c r="H494" s="7"/>
    </row>
    <row r="495" spans="1:8" x14ac:dyDescent="0.3">
      <c r="A495" s="10" t="s">
        <v>60</v>
      </c>
      <c r="B495" s="7">
        <v>21.007624779924299</v>
      </c>
      <c r="C495" s="7">
        <v>15.660170958700601</v>
      </c>
      <c r="D495" s="7">
        <v>9.1648302626707991</v>
      </c>
      <c r="E495" s="7">
        <v>1.84603459622615</v>
      </c>
      <c r="F495" s="7">
        <v>12.676850786274301</v>
      </c>
      <c r="G495" s="7">
        <v>1.9402997051708799</v>
      </c>
      <c r="H495" s="7">
        <v>7.5592332801173701</v>
      </c>
    </row>
    <row r="496" spans="1:8" x14ac:dyDescent="0.3">
      <c r="A496" s="8"/>
      <c r="B496" s="7"/>
      <c r="C496" s="7"/>
      <c r="D496" s="7"/>
      <c r="E496" s="7"/>
      <c r="F496" s="7"/>
      <c r="G496" s="7"/>
      <c r="H496" s="7"/>
    </row>
    <row r="497" spans="1:8" x14ac:dyDescent="0.3">
      <c r="A497" s="6" t="s">
        <v>36</v>
      </c>
    </row>
    <row r="498" spans="1:8" x14ac:dyDescent="0.3">
      <c r="A498" s="8" t="s">
        <v>37</v>
      </c>
      <c r="B498" s="7">
        <v>69.554182999754502</v>
      </c>
      <c r="C498" s="7">
        <v>60.916244349786801</v>
      </c>
      <c r="D498" s="7">
        <v>94.339592241307002</v>
      </c>
      <c r="E498" s="7">
        <v>96.877999076260807</v>
      </c>
      <c r="F498" s="7">
        <v>29.4285177464612</v>
      </c>
      <c r="G498" s="7">
        <v>95.850692014985398</v>
      </c>
      <c r="H498" s="7">
        <v>82.963728671018998</v>
      </c>
    </row>
    <row r="499" spans="1:8" x14ac:dyDescent="0.3">
      <c r="A499" s="8" t="s">
        <v>38</v>
      </c>
      <c r="B499" s="7">
        <v>30.445817000245501</v>
      </c>
      <c r="C499" s="7">
        <v>38.9456487558029</v>
      </c>
      <c r="D499" s="7">
        <v>4.4889831744195998</v>
      </c>
      <c r="E499" s="7">
        <v>2.8053357107286199</v>
      </c>
      <c r="F499" s="7">
        <v>69.600535193001804</v>
      </c>
      <c r="G499" s="7">
        <v>4.1493079850146399</v>
      </c>
      <c r="H499" s="7">
        <v>16.4117932983924</v>
      </c>
    </row>
    <row r="500" spans="1:8" x14ac:dyDescent="0.3">
      <c r="A500" s="8" t="s">
        <v>39</v>
      </c>
      <c r="B500" s="7">
        <v>0</v>
      </c>
      <c r="C500" s="7">
        <v>0.138106894410298</v>
      </c>
      <c r="D500" s="7">
        <v>1.1714245842734501</v>
      </c>
      <c r="E500" s="7">
        <v>0.31666521301056</v>
      </c>
      <c r="F500" s="7">
        <v>0.970947060536969</v>
      </c>
      <c r="G500" s="7">
        <v>0</v>
      </c>
      <c r="H500" s="7">
        <v>0.62447803058860596</v>
      </c>
    </row>
    <row r="501" spans="1:8" x14ac:dyDescent="0.3">
      <c r="A501" s="8"/>
      <c r="B501" s="7"/>
      <c r="C501" s="7"/>
      <c r="D501" s="7"/>
      <c r="E501" s="7"/>
      <c r="F501" s="7"/>
      <c r="G501" s="7"/>
      <c r="H501" s="7"/>
    </row>
    <row r="502" spans="1:8" x14ac:dyDescent="0.3">
      <c r="A502" s="6" t="s">
        <v>62</v>
      </c>
    </row>
    <row r="503" spans="1:8" x14ac:dyDescent="0.3">
      <c r="A503" s="8" t="s">
        <v>44</v>
      </c>
      <c r="B503" s="7">
        <v>12.922655905728901</v>
      </c>
      <c r="C503" s="7">
        <v>8.30860719406631</v>
      </c>
      <c r="D503" s="7">
        <v>19.2632401580715</v>
      </c>
      <c r="E503" s="7">
        <v>26.232002618657699</v>
      </c>
      <c r="F503" s="7">
        <v>14.039291935772299</v>
      </c>
      <c r="G503" s="7">
        <v>16.0530633447752</v>
      </c>
      <c r="H503" s="7">
        <v>20.450896621689299</v>
      </c>
    </row>
    <row r="504" spans="1:8" x14ac:dyDescent="0.3">
      <c r="A504" s="8" t="s">
        <v>45</v>
      </c>
      <c r="B504" s="7">
        <v>44.3363542182923</v>
      </c>
      <c r="C504" s="7">
        <v>47.003324490187197</v>
      </c>
      <c r="D504" s="7">
        <v>54.176057085942503</v>
      </c>
      <c r="E504" s="7">
        <v>50.920325682324602</v>
      </c>
      <c r="F504" s="7">
        <v>49.2431400969583</v>
      </c>
      <c r="G504" s="7">
        <v>45.767912379596197</v>
      </c>
      <c r="H504" s="7">
        <v>47.205805279925599</v>
      </c>
    </row>
    <row r="505" spans="1:8" x14ac:dyDescent="0.3">
      <c r="A505" s="8" t="s">
        <v>46</v>
      </c>
      <c r="B505" s="7">
        <v>30.320862610994698</v>
      </c>
      <c r="C505" s="7">
        <v>30.7446373964797</v>
      </c>
      <c r="D505" s="7">
        <v>19.153718324227299</v>
      </c>
      <c r="E505" s="7">
        <v>17.310844345083702</v>
      </c>
      <c r="F505" s="7">
        <v>28.530419088725999</v>
      </c>
      <c r="G505" s="7">
        <v>24.971093858362</v>
      </c>
      <c r="H505" s="7">
        <v>23.169973226406299</v>
      </c>
    </row>
    <row r="506" spans="1:8" x14ac:dyDescent="0.3">
      <c r="A506" s="8" t="s">
        <v>47</v>
      </c>
      <c r="B506" s="7">
        <v>12.420127264984099</v>
      </c>
      <c r="C506" s="7">
        <v>13.943430919266801</v>
      </c>
      <c r="D506" s="7">
        <v>7.4069844317586799</v>
      </c>
      <c r="E506" s="7">
        <v>5.53682735393404</v>
      </c>
      <c r="F506" s="7">
        <v>8.1871488785433808</v>
      </c>
      <c r="G506" s="7">
        <v>13.207930417266599</v>
      </c>
      <c r="H506" s="7">
        <v>9.1733248719787994</v>
      </c>
    </row>
    <row r="507" spans="1:8" x14ac:dyDescent="0.3">
      <c r="A507" s="8"/>
      <c r="B507" s="7"/>
      <c r="C507" s="7"/>
      <c r="D507" s="7"/>
      <c r="E507" s="7"/>
      <c r="F507" s="7"/>
      <c r="G507" s="7"/>
      <c r="H507" s="7"/>
    </row>
    <row r="508" spans="1:8" x14ac:dyDescent="0.3">
      <c r="A508" s="6" t="s">
        <v>63</v>
      </c>
    </row>
    <row r="509" spans="1:8" x14ac:dyDescent="0.3">
      <c r="A509" s="8" t="s">
        <v>44</v>
      </c>
      <c r="B509" s="7">
        <v>32.402795289565098</v>
      </c>
      <c r="C509" s="7">
        <v>22.472581745929698</v>
      </c>
      <c r="D509" s="7">
        <v>56.510527579357301</v>
      </c>
      <c r="E509" s="7">
        <v>60.932759739382</v>
      </c>
      <c r="F509" s="7">
        <v>41.375185076116502</v>
      </c>
      <c r="G509" s="7">
        <v>34.614720933682698</v>
      </c>
      <c r="H509" s="7">
        <v>45.709133993354897</v>
      </c>
    </row>
    <row r="510" spans="1:8" x14ac:dyDescent="0.3">
      <c r="A510" s="8" t="s">
        <v>45</v>
      </c>
      <c r="B510" s="7">
        <v>48.980415995619097</v>
      </c>
      <c r="C510" s="7">
        <v>49.448143949614398</v>
      </c>
      <c r="D510" s="7">
        <v>32.3970354211245</v>
      </c>
      <c r="E510" s="7">
        <v>28.164134032962998</v>
      </c>
      <c r="F510" s="7">
        <v>42.923987994441099</v>
      </c>
      <c r="G510" s="7">
        <v>33.674522658016897</v>
      </c>
      <c r="H510" s="7">
        <v>36.366425995681603</v>
      </c>
    </row>
    <row r="511" spans="1:8" x14ac:dyDescent="0.3">
      <c r="A511" s="8" t="s">
        <v>46</v>
      </c>
      <c r="B511" s="7">
        <v>15.2368770280424</v>
      </c>
      <c r="C511" s="7">
        <v>22.301499414074598</v>
      </c>
      <c r="D511" s="7">
        <v>7.5544108232942504</v>
      </c>
      <c r="E511" s="7">
        <v>7.8332616015293999</v>
      </c>
      <c r="F511" s="7">
        <v>14.0268648861027</v>
      </c>
      <c r="G511" s="7">
        <v>20.9747946822811</v>
      </c>
      <c r="H511" s="7">
        <v>12.617155141288199</v>
      </c>
    </row>
    <row r="512" spans="1:8" x14ac:dyDescent="0.3">
      <c r="A512" s="8" t="s">
        <v>47</v>
      </c>
      <c r="B512" s="7">
        <v>3.3799116867734198</v>
      </c>
      <c r="C512" s="7">
        <v>5.7777748903813198</v>
      </c>
      <c r="D512" s="7">
        <v>3.5380261762240401</v>
      </c>
      <c r="E512" s="7">
        <v>3.0698446261255499</v>
      </c>
      <c r="F512" s="7">
        <v>1.67396204333968</v>
      </c>
      <c r="G512" s="7">
        <v>10.7359617260192</v>
      </c>
      <c r="H512" s="7">
        <v>5.3072848696752102</v>
      </c>
    </row>
    <row r="513" spans="1:8" x14ac:dyDescent="0.3">
      <c r="A513" s="8"/>
      <c r="B513" s="7"/>
      <c r="C513" s="7"/>
      <c r="D513" s="7"/>
      <c r="E513" s="7"/>
      <c r="F513" s="7"/>
      <c r="G513" s="7"/>
      <c r="H513" s="7"/>
    </row>
    <row r="514" spans="1:8" x14ac:dyDescent="0.3">
      <c r="A514" s="6" t="s">
        <v>64</v>
      </c>
    </row>
    <row r="515" spans="1:8" x14ac:dyDescent="0.3">
      <c r="A515" s="8" t="s">
        <v>44</v>
      </c>
      <c r="B515" s="7">
        <v>22.669915805426999</v>
      </c>
      <c r="C515" s="7">
        <v>24.471587255735599</v>
      </c>
      <c r="D515" s="7">
        <v>53.343703216360701</v>
      </c>
      <c r="E515" s="7">
        <v>48.455986601974097</v>
      </c>
      <c r="F515" s="7">
        <v>29.485849898628199</v>
      </c>
      <c r="G515" s="7">
        <v>29.366320562246301</v>
      </c>
      <c r="H515" s="7">
        <v>40.325870319871399</v>
      </c>
    </row>
    <row r="516" spans="1:8" x14ac:dyDescent="0.3">
      <c r="A516" s="8" t="s">
        <v>45</v>
      </c>
      <c r="B516" s="7">
        <v>50.365936260781702</v>
      </c>
      <c r="C516" s="7">
        <v>47.314425613005703</v>
      </c>
      <c r="D516" s="7">
        <v>31.723230564337499</v>
      </c>
      <c r="E516" s="7">
        <v>34.696679804495098</v>
      </c>
      <c r="F516" s="7">
        <v>48.212141519149498</v>
      </c>
      <c r="G516" s="7">
        <v>38.515516532022097</v>
      </c>
      <c r="H516" s="7">
        <v>40.052890163762001</v>
      </c>
    </row>
    <row r="517" spans="1:8" x14ac:dyDescent="0.3">
      <c r="A517" s="8" t="s">
        <v>46</v>
      </c>
      <c r="B517" s="7">
        <v>21.110967993575802</v>
      </c>
      <c r="C517" s="7">
        <v>22.3021640500722</v>
      </c>
      <c r="D517" s="7">
        <v>11.837297978407999</v>
      </c>
      <c r="E517" s="7">
        <v>14.6925448054219</v>
      </c>
      <c r="F517" s="7">
        <v>17.287399553967902</v>
      </c>
      <c r="G517" s="7">
        <v>23.1361361648067</v>
      </c>
      <c r="H517" s="7">
        <v>15.329350398933601</v>
      </c>
    </row>
    <row r="518" spans="1:8" x14ac:dyDescent="0.3">
      <c r="A518" s="8" t="s">
        <v>47</v>
      </c>
      <c r="B518" s="7">
        <v>5.8531799402155604</v>
      </c>
      <c r="C518" s="7">
        <v>5.91182308118651</v>
      </c>
      <c r="D518" s="7">
        <v>3.0957682408938001</v>
      </c>
      <c r="E518" s="7">
        <v>2.1547887881088399</v>
      </c>
      <c r="F518" s="7">
        <v>5.0146090282544504</v>
      </c>
      <c r="G518" s="7">
        <v>8.9820267409248906</v>
      </c>
      <c r="H518" s="7">
        <v>4.2918891174329596</v>
      </c>
    </row>
    <row r="519" spans="1:8" x14ac:dyDescent="0.3">
      <c r="A519" s="8"/>
      <c r="B519" s="7"/>
      <c r="C519" s="7"/>
      <c r="D519" s="7"/>
      <c r="E519" s="7"/>
      <c r="F519" s="7"/>
      <c r="G519" s="7"/>
      <c r="H519" s="7"/>
    </row>
    <row r="520" spans="1:8" x14ac:dyDescent="0.3">
      <c r="A520" s="6" t="s">
        <v>61</v>
      </c>
    </row>
    <row r="521" spans="1:8" x14ac:dyDescent="0.3">
      <c r="A521" s="8" t="s">
        <v>44</v>
      </c>
      <c r="B521" s="7">
        <v>63.426831576379101</v>
      </c>
      <c r="C521" s="7">
        <v>51.363842278337998</v>
      </c>
      <c r="D521" s="7">
        <v>69.644186082629204</v>
      </c>
      <c r="E521" s="7">
        <v>84.019100418779203</v>
      </c>
      <c r="F521" s="7">
        <v>45.886912027671997</v>
      </c>
      <c r="G521" s="7">
        <v>75.836050367120194</v>
      </c>
      <c r="H521" s="7">
        <v>68.483434475695603</v>
      </c>
    </row>
    <row r="522" spans="1:8" x14ac:dyDescent="0.3">
      <c r="A522" s="8" t="s">
        <v>45</v>
      </c>
      <c r="B522" s="7">
        <v>27.1970787266049</v>
      </c>
      <c r="C522" s="7">
        <v>33.734492727430698</v>
      </c>
      <c r="D522" s="7">
        <v>16.886423545570899</v>
      </c>
      <c r="E522" s="7">
        <v>11.9679561454834</v>
      </c>
      <c r="F522" s="7">
        <v>40.590793185890497</v>
      </c>
      <c r="G522" s="7">
        <v>16.199738353461701</v>
      </c>
      <c r="H522" s="7">
        <v>20.5405308909117</v>
      </c>
    </row>
    <row r="523" spans="1:8" x14ac:dyDescent="0.3">
      <c r="A523" s="8" t="s">
        <v>46</v>
      </c>
      <c r="B523" s="7">
        <v>7.5159104731069402</v>
      </c>
      <c r="C523" s="7">
        <v>10.8107342438655</v>
      </c>
      <c r="D523" s="7">
        <v>9.8637045230478808</v>
      </c>
      <c r="E523" s="7">
        <v>3.1787524308075299</v>
      </c>
      <c r="F523" s="7">
        <v>11.2296201661682</v>
      </c>
      <c r="G523" s="7">
        <v>5.6446574037185702</v>
      </c>
      <c r="H523" s="7">
        <v>8.0594318599011494</v>
      </c>
    </row>
    <row r="524" spans="1:8" x14ac:dyDescent="0.3">
      <c r="A524" s="8" t="s">
        <v>47</v>
      </c>
      <c r="B524" s="7">
        <v>1.860179223909</v>
      </c>
      <c r="C524" s="7">
        <v>4.0909307503658203</v>
      </c>
      <c r="D524" s="7">
        <v>3.60568584875204</v>
      </c>
      <c r="E524" s="7">
        <v>0.83419100492985998</v>
      </c>
      <c r="F524" s="7">
        <v>2.2926746202693802</v>
      </c>
      <c r="G524" s="7">
        <v>2.3195538756995799</v>
      </c>
      <c r="H524" s="7">
        <v>2.9166027734915398</v>
      </c>
    </row>
    <row r="525" spans="1:8" x14ac:dyDescent="0.3">
      <c r="A525" s="8"/>
      <c r="B525" s="7"/>
      <c r="C525" s="7"/>
      <c r="D525" s="7"/>
      <c r="E525" s="7"/>
      <c r="F525" s="7"/>
      <c r="G525" s="7"/>
      <c r="H525" s="7"/>
    </row>
    <row r="526" spans="1:8" x14ac:dyDescent="0.3">
      <c r="A526" s="6" t="s">
        <v>65</v>
      </c>
    </row>
    <row r="527" spans="1:8" x14ac:dyDescent="0.3">
      <c r="A527" s="8" t="s">
        <v>66</v>
      </c>
      <c r="B527" s="7">
        <v>2.6031926436517399</v>
      </c>
      <c r="C527" s="7">
        <v>3.78461786368397</v>
      </c>
      <c r="D527" s="7">
        <v>14.733413369181701</v>
      </c>
      <c r="E527" s="7">
        <v>11.3747205827269</v>
      </c>
      <c r="F527" s="7">
        <v>3.4268845996885902</v>
      </c>
      <c r="G527" s="7">
        <v>5.0385319433609297</v>
      </c>
      <c r="H527" s="7">
        <v>9.6069705498562907</v>
      </c>
    </row>
    <row r="528" spans="1:8" x14ac:dyDescent="0.3">
      <c r="A528" s="8" t="s">
        <v>67</v>
      </c>
      <c r="B528" s="7">
        <v>4.1347615853080599</v>
      </c>
      <c r="C528" s="7">
        <v>4.2873058848927199</v>
      </c>
      <c r="D528" s="7">
        <v>10.2647572322215</v>
      </c>
      <c r="E528" s="7">
        <v>8.8799134680244194</v>
      </c>
      <c r="F528" s="7">
        <v>5.8914102549311096</v>
      </c>
      <c r="G528" s="7">
        <v>7.7738749998777203</v>
      </c>
      <c r="H528" s="7">
        <v>6.95903595420614</v>
      </c>
    </row>
    <row r="529" spans="1:8" x14ac:dyDescent="0.3">
      <c r="A529" s="8" t="s">
        <v>68</v>
      </c>
      <c r="B529" s="7">
        <v>8.9402492842102905</v>
      </c>
      <c r="C529" s="7">
        <v>9.2537557793302998</v>
      </c>
      <c r="D529" s="7">
        <v>13.1815748146369</v>
      </c>
      <c r="E529" s="7">
        <v>12.0223364352887</v>
      </c>
      <c r="F529" s="7">
        <v>11.113659692346401</v>
      </c>
      <c r="G529" s="7">
        <v>7.8113912749610996</v>
      </c>
      <c r="H529" s="7">
        <v>10.431917595172401</v>
      </c>
    </row>
    <row r="530" spans="1:8" x14ac:dyDescent="0.3">
      <c r="A530" s="8" t="s">
        <v>69</v>
      </c>
      <c r="B530" s="7">
        <v>12.2537446089233</v>
      </c>
      <c r="C530" s="7">
        <v>13.463481184193601</v>
      </c>
      <c r="D530" s="7">
        <v>14.3518017986244</v>
      </c>
      <c r="E530" s="7">
        <v>15.1496820816763</v>
      </c>
      <c r="F530" s="7">
        <v>14.566057456413301</v>
      </c>
      <c r="G530" s="7">
        <v>12.2115191082093</v>
      </c>
      <c r="H530" s="7">
        <v>13.782587730514701</v>
      </c>
    </row>
    <row r="531" spans="1:8" x14ac:dyDescent="0.3">
      <c r="A531" s="8" t="s">
        <v>70</v>
      </c>
      <c r="B531" s="7">
        <v>8.1681540022870003</v>
      </c>
      <c r="C531" s="7">
        <v>9.6254426762947904</v>
      </c>
      <c r="D531" s="7">
        <v>8.2057305233017601</v>
      </c>
      <c r="E531" s="7">
        <v>10.0084183690796</v>
      </c>
      <c r="F531" s="7">
        <v>10.276841529951801</v>
      </c>
      <c r="G531" s="7">
        <v>9.2702122607009301</v>
      </c>
      <c r="H531" s="7">
        <v>9.4544729750481302</v>
      </c>
    </row>
    <row r="532" spans="1:8" x14ac:dyDescent="0.3">
      <c r="A532" s="8" t="s">
        <v>71</v>
      </c>
      <c r="B532" s="7">
        <v>19.031536945742999</v>
      </c>
      <c r="C532" s="7">
        <v>17.682024198595499</v>
      </c>
      <c r="D532" s="7">
        <v>14.2214628133984</v>
      </c>
      <c r="E532" s="7">
        <v>16.414758555968302</v>
      </c>
      <c r="F532" s="7">
        <v>17.175541729126898</v>
      </c>
      <c r="G532" s="7">
        <v>15.1029890661798</v>
      </c>
      <c r="H532" s="7">
        <v>16.619013832833001</v>
      </c>
    </row>
    <row r="533" spans="1:8" x14ac:dyDescent="0.3">
      <c r="A533" s="8" t="s">
        <v>72</v>
      </c>
      <c r="B533" s="7">
        <v>13.426952845957601</v>
      </c>
      <c r="C533" s="7">
        <v>13.5725256257998</v>
      </c>
      <c r="D533" s="7">
        <v>8.4687401918526604</v>
      </c>
      <c r="E533" s="7">
        <v>9.9786080762057505</v>
      </c>
      <c r="F533" s="7">
        <v>12.2811474650289</v>
      </c>
      <c r="G533" s="7">
        <v>10.9638606366753</v>
      </c>
      <c r="H533" s="7">
        <v>10.2177923820418</v>
      </c>
    </row>
    <row r="534" spans="1:8" x14ac:dyDescent="0.3">
      <c r="A534" s="8" t="s">
        <v>73</v>
      </c>
      <c r="B534" s="7">
        <v>17.320910665541302</v>
      </c>
      <c r="C534" s="7">
        <v>14.4083677917064</v>
      </c>
      <c r="D534" s="7">
        <v>10.068234451954099</v>
      </c>
      <c r="E534" s="7">
        <v>8.2025933405433396</v>
      </c>
      <c r="F534" s="7">
        <v>13.4182574295829</v>
      </c>
      <c r="G534" s="7">
        <v>13.259269042591701</v>
      </c>
      <c r="H534" s="7">
        <v>12.082672004778701</v>
      </c>
    </row>
    <row r="535" spans="1:8" x14ac:dyDescent="0.3">
      <c r="A535" s="8" t="s">
        <v>74</v>
      </c>
      <c r="B535" s="7">
        <v>10.1518494716784</v>
      </c>
      <c r="C535" s="7">
        <v>10.9207920024951</v>
      </c>
      <c r="D535" s="7">
        <v>5.5813067564439702</v>
      </c>
      <c r="E535" s="7">
        <v>6.4847184766415804</v>
      </c>
      <c r="F535" s="7">
        <v>9.5463116220956596</v>
      </c>
      <c r="G535" s="7">
        <v>12.513174955086299</v>
      </c>
      <c r="H535" s="7">
        <v>7.7470063722537104</v>
      </c>
    </row>
    <row r="536" spans="1:8" x14ac:dyDescent="0.3">
      <c r="A536" s="8" t="s">
        <v>75</v>
      </c>
      <c r="B536" s="7">
        <v>2.9129038227703701</v>
      </c>
      <c r="C536" s="7">
        <v>2.4399452777177002</v>
      </c>
      <c r="D536" s="7">
        <v>0.66057117292436895</v>
      </c>
      <c r="E536" s="7">
        <v>0.92583836250367901</v>
      </c>
      <c r="F536" s="7">
        <v>2.0895486087831299</v>
      </c>
      <c r="G536" s="7">
        <v>3.8369386370000198</v>
      </c>
      <c r="H536" s="7">
        <v>2.03533735178909</v>
      </c>
    </row>
    <row r="537" spans="1:8" x14ac:dyDescent="0.3">
      <c r="A537" s="8" t="s">
        <v>76</v>
      </c>
      <c r="B537" s="7">
        <v>1.05574412392896</v>
      </c>
      <c r="C537" s="7">
        <v>0.56174171529003702</v>
      </c>
      <c r="D537" s="7">
        <v>0.26240687546015801</v>
      </c>
      <c r="E537" s="7">
        <v>0.55841225134138806</v>
      </c>
      <c r="F537" s="7">
        <v>0.21433961205138699</v>
      </c>
      <c r="G537" s="7">
        <v>2.2182380753569801</v>
      </c>
      <c r="H537" s="7">
        <v>1.06319325150608</v>
      </c>
    </row>
    <row r="538" spans="1:8" x14ac:dyDescent="0.3">
      <c r="A538" s="8"/>
      <c r="B538" s="7"/>
      <c r="C538" s="7"/>
      <c r="D538" s="7"/>
      <c r="E538" s="7"/>
      <c r="F538" s="7"/>
      <c r="G538" s="7"/>
      <c r="H538" s="7"/>
    </row>
    <row r="539" spans="1:8" x14ac:dyDescent="0.3">
      <c r="A539" s="10" t="s">
        <v>77</v>
      </c>
      <c r="B539" s="7">
        <v>44.868360929876602</v>
      </c>
      <c r="C539" s="7">
        <v>41.903372413009102</v>
      </c>
      <c r="D539" s="7">
        <v>25.041259448635302</v>
      </c>
      <c r="E539" s="7">
        <v>26.1501705072357</v>
      </c>
      <c r="F539" s="7">
        <v>37.549604737541898</v>
      </c>
      <c r="G539" s="7">
        <v>42.791481346710299</v>
      </c>
      <c r="H539" s="7">
        <v>33.146001362369397</v>
      </c>
    </row>
    <row r="540" spans="1:8" x14ac:dyDescent="0.3">
      <c r="A540" s="8"/>
      <c r="B540" s="7"/>
      <c r="C540" s="7"/>
      <c r="D540" s="7"/>
      <c r="E540" s="7"/>
      <c r="F540" s="7"/>
      <c r="G540" s="7"/>
      <c r="H540" s="7"/>
    </row>
    <row r="541" spans="1:8" x14ac:dyDescent="0.3">
      <c r="A541" s="6" t="s">
        <v>78</v>
      </c>
    </row>
    <row r="542" spans="1:8" x14ac:dyDescent="0.3">
      <c r="A542" s="8" t="s">
        <v>79</v>
      </c>
      <c r="B542" s="7">
        <v>60.7027533684644</v>
      </c>
      <c r="C542" s="7">
        <v>51.041156824646698</v>
      </c>
      <c r="D542" s="7">
        <v>33.450388716098601</v>
      </c>
      <c r="E542" s="7">
        <v>44.552414833008299</v>
      </c>
      <c r="F542" s="7">
        <v>54.813620088329102</v>
      </c>
      <c r="G542" s="7">
        <v>53.856203818772101</v>
      </c>
      <c r="H542" s="7">
        <v>44.878095066693</v>
      </c>
    </row>
    <row r="543" spans="1:8" x14ac:dyDescent="0.3">
      <c r="A543" s="8" t="s">
        <v>80</v>
      </c>
      <c r="B543" s="7">
        <v>73.429494516511099</v>
      </c>
      <c r="C543" s="7">
        <v>72.074265595054399</v>
      </c>
      <c r="D543" s="7">
        <v>56.463946990177398</v>
      </c>
      <c r="E543" s="7">
        <v>52.834473336217101</v>
      </c>
      <c r="F543" s="7">
        <v>66.417540374523995</v>
      </c>
      <c r="G543" s="7">
        <v>73.397625029461196</v>
      </c>
      <c r="H543" s="7">
        <v>57.836974165533398</v>
      </c>
    </row>
    <row r="544" spans="1:8" x14ac:dyDescent="0.3">
      <c r="A544" s="8" t="s">
        <v>81</v>
      </c>
      <c r="B544" s="7">
        <v>40.400102320610401</v>
      </c>
      <c r="C544" s="7">
        <v>35.332566300897803</v>
      </c>
      <c r="D544" s="7">
        <v>36.227248846128703</v>
      </c>
      <c r="E544" s="7">
        <v>41.6709819809737</v>
      </c>
      <c r="F544" s="7">
        <v>38.457804449596701</v>
      </c>
      <c r="G544" s="7">
        <v>25.461569577708101</v>
      </c>
      <c r="H544" s="7">
        <v>40.260427763421802</v>
      </c>
    </row>
    <row r="545" spans="1:8" x14ac:dyDescent="0.3">
      <c r="A545" s="8"/>
      <c r="B545" s="7"/>
      <c r="C545" s="7"/>
      <c r="D545" s="7"/>
      <c r="E545" s="7"/>
      <c r="F545" s="7"/>
      <c r="G545" s="7"/>
      <c r="H545" s="7"/>
    </row>
    <row r="546" spans="1:8" x14ac:dyDescent="0.3">
      <c r="A546" s="6" t="s">
        <v>82</v>
      </c>
    </row>
    <row r="547" spans="1:8" x14ac:dyDescent="0.3">
      <c r="A547" s="8" t="s">
        <v>40</v>
      </c>
      <c r="B547" s="7">
        <v>2.3756371686557398</v>
      </c>
      <c r="C547" s="7">
        <v>1.46892749206604</v>
      </c>
      <c r="D547" s="7">
        <v>2.39845632839612</v>
      </c>
      <c r="E547" s="7">
        <v>3.2055637732733002</v>
      </c>
      <c r="F547" s="7">
        <v>2.2645840958587402</v>
      </c>
      <c r="G547" s="7">
        <v>3.4558349497669401</v>
      </c>
      <c r="H547" s="7">
        <v>3.9148845318204502</v>
      </c>
    </row>
    <row r="548" spans="1:8" x14ac:dyDescent="0.3">
      <c r="A548" s="8" t="s">
        <v>41</v>
      </c>
      <c r="B548" s="7">
        <v>9.3911052551220706</v>
      </c>
      <c r="C548" s="7">
        <v>7.21468176453876</v>
      </c>
      <c r="D548" s="7">
        <v>5.0860442430265698</v>
      </c>
      <c r="E548" s="7">
        <v>12.058624980008901</v>
      </c>
      <c r="F548" s="7">
        <v>8.6422926929577706</v>
      </c>
      <c r="G548" s="7">
        <v>5.9100402739494999</v>
      </c>
      <c r="H548" s="7">
        <v>8.8502904251635393</v>
      </c>
    </row>
    <row r="549" spans="1:8" x14ac:dyDescent="0.3">
      <c r="A549" s="8" t="s">
        <v>42</v>
      </c>
      <c r="B549" s="7">
        <v>45.046753096786297</v>
      </c>
      <c r="C549" s="7">
        <v>48.5255372049483</v>
      </c>
      <c r="D549" s="7">
        <v>33.860672924431498</v>
      </c>
      <c r="E549" s="7">
        <v>41.333260856867497</v>
      </c>
      <c r="F549" s="7">
        <v>45.457427798651601</v>
      </c>
      <c r="G549" s="7">
        <v>36.806884632171197</v>
      </c>
      <c r="H549" s="7">
        <v>39.652200673144399</v>
      </c>
    </row>
    <row r="550" spans="1:8" x14ac:dyDescent="0.3">
      <c r="A550" s="8" t="s">
        <v>43</v>
      </c>
      <c r="B550" s="7">
        <v>43.186504479435897</v>
      </c>
      <c r="C550" s="7">
        <v>42.790853538446903</v>
      </c>
      <c r="D550" s="7">
        <v>58.654826504145802</v>
      </c>
      <c r="E550" s="7">
        <v>43.402550389850298</v>
      </c>
      <c r="F550" s="7">
        <v>43.635695412531902</v>
      </c>
      <c r="G550" s="7">
        <v>53.827240144112402</v>
      </c>
      <c r="H550" s="7">
        <v>47.582624369871603</v>
      </c>
    </row>
    <row r="551" spans="1:8" x14ac:dyDescent="0.3">
      <c r="A551" s="8"/>
      <c r="B551" s="7"/>
      <c r="C551" s="7"/>
      <c r="D551" s="7"/>
      <c r="E551" s="7"/>
      <c r="F551" s="7"/>
      <c r="G551" s="7"/>
      <c r="H551" s="7"/>
    </row>
    <row r="552" spans="1:8" x14ac:dyDescent="0.3">
      <c r="A552" s="6" t="s">
        <v>83</v>
      </c>
    </row>
    <row r="553" spans="1:8" x14ac:dyDescent="0.3">
      <c r="A553" s="8" t="s">
        <v>40</v>
      </c>
      <c r="B553" s="7">
        <v>1.7012510234084</v>
      </c>
      <c r="C553" s="7">
        <v>1.43288299967601</v>
      </c>
      <c r="D553" s="7">
        <v>1.7219597047685899</v>
      </c>
      <c r="E553" s="7">
        <v>3.6816559686522901</v>
      </c>
      <c r="F553" s="7">
        <v>2.4677704936351001</v>
      </c>
      <c r="G553" s="7">
        <v>3.41742766469745</v>
      </c>
      <c r="H553" s="7">
        <v>4.12004564906408</v>
      </c>
    </row>
    <row r="554" spans="1:8" x14ac:dyDescent="0.3">
      <c r="A554" s="8" t="s">
        <v>41</v>
      </c>
      <c r="B554" s="7">
        <v>9.6488122618116705</v>
      </c>
      <c r="C554" s="7">
        <v>8.7436345674477902</v>
      </c>
      <c r="D554" s="7">
        <v>6.4806662362587302</v>
      </c>
      <c r="E554" s="7">
        <v>14.5876307759663</v>
      </c>
      <c r="F554" s="7">
        <v>9.6030683863211408</v>
      </c>
      <c r="G554" s="7">
        <v>9.6113604554409608</v>
      </c>
      <c r="H554" s="7">
        <v>11.7270887884307</v>
      </c>
    </row>
    <row r="555" spans="1:8" x14ac:dyDescent="0.3">
      <c r="A555" s="8" t="s">
        <v>42</v>
      </c>
      <c r="B555" s="7">
        <v>50.420249302107699</v>
      </c>
      <c r="C555" s="7">
        <v>48.3976775351843</v>
      </c>
      <c r="D555" s="7">
        <v>34.250703355603903</v>
      </c>
      <c r="E555" s="7">
        <v>40.329728562129802</v>
      </c>
      <c r="F555" s="7">
        <v>44.002196031108802</v>
      </c>
      <c r="G555" s="7">
        <v>38.678198140875601</v>
      </c>
      <c r="H555" s="7">
        <v>40.681287265099698</v>
      </c>
    </row>
    <row r="556" spans="1:8" x14ac:dyDescent="0.3">
      <c r="A556" s="8" t="s">
        <v>43</v>
      </c>
      <c r="B556" s="7">
        <v>38.229687412672298</v>
      </c>
      <c r="C556" s="7">
        <v>41.425804897691897</v>
      </c>
      <c r="D556" s="7">
        <v>57.546670703368797</v>
      </c>
      <c r="E556" s="7">
        <v>41.400984693251601</v>
      </c>
      <c r="F556" s="7">
        <v>43.926965088934899</v>
      </c>
      <c r="G556" s="7">
        <v>48.293013738985998</v>
      </c>
      <c r="H556" s="7">
        <v>43.4715782974055</v>
      </c>
    </row>
    <row r="557" spans="1:8" x14ac:dyDescent="0.3">
      <c r="A557" s="8"/>
      <c r="B557" s="7"/>
      <c r="C557" s="7"/>
      <c r="D557" s="7"/>
      <c r="E557" s="7"/>
      <c r="F557" s="7"/>
      <c r="G557" s="7"/>
      <c r="H557" s="7"/>
    </row>
    <row r="558" spans="1:8" x14ac:dyDescent="0.3">
      <c r="A558" s="6" t="s">
        <v>84</v>
      </c>
    </row>
    <row r="559" spans="1:8" x14ac:dyDescent="0.3">
      <c r="A559" s="8" t="s">
        <v>40</v>
      </c>
      <c r="B559" s="7">
        <v>4.9290008107461603</v>
      </c>
      <c r="C559" s="7">
        <v>4.9330015345228597</v>
      </c>
      <c r="D559" s="7">
        <v>2.0558551739506798</v>
      </c>
      <c r="E559" s="7">
        <v>9.4834340154592596</v>
      </c>
      <c r="F559" s="7">
        <v>5.1383906733831397</v>
      </c>
      <c r="G559" s="7">
        <v>9.1679724168801897</v>
      </c>
      <c r="H559" s="7">
        <v>7.01256776644047</v>
      </c>
    </row>
    <row r="560" spans="1:8" x14ac:dyDescent="0.3">
      <c r="A560" s="8" t="s">
        <v>41</v>
      </c>
      <c r="B560" s="7">
        <v>15.8736447397073</v>
      </c>
      <c r="C560" s="7">
        <v>20.6412169222722</v>
      </c>
      <c r="D560" s="7">
        <v>6.7245404965311204</v>
      </c>
      <c r="E560" s="7">
        <v>20.8908051301391</v>
      </c>
      <c r="F560" s="7">
        <v>14.899435600971501</v>
      </c>
      <c r="G560" s="7">
        <v>18.599882395452799</v>
      </c>
      <c r="H560" s="7">
        <v>14.525744264544601</v>
      </c>
    </row>
    <row r="561" spans="1:8" x14ac:dyDescent="0.3">
      <c r="A561" s="8" t="s">
        <v>42</v>
      </c>
      <c r="B561" s="7">
        <v>52.676785305426002</v>
      </c>
      <c r="C561" s="7">
        <v>50.5687273225886</v>
      </c>
      <c r="D561" s="7">
        <v>40.624409484788998</v>
      </c>
      <c r="E561" s="7">
        <v>45.337115842019401</v>
      </c>
      <c r="F561" s="7">
        <v>41.861799178768599</v>
      </c>
      <c r="G561" s="7">
        <v>47.366173398249302</v>
      </c>
      <c r="H561" s="7">
        <v>44.446787231966603</v>
      </c>
    </row>
    <row r="562" spans="1:8" x14ac:dyDescent="0.3">
      <c r="A562" s="8" t="s">
        <v>43</v>
      </c>
      <c r="B562" s="7">
        <v>26.5205691441205</v>
      </c>
      <c r="C562" s="7">
        <v>23.857054220616298</v>
      </c>
      <c r="D562" s="7">
        <v>50.5951948447292</v>
      </c>
      <c r="E562" s="7">
        <v>24.2886450123823</v>
      </c>
      <c r="F562" s="7">
        <v>38.1003745468768</v>
      </c>
      <c r="G562" s="7">
        <v>24.865971789417799</v>
      </c>
      <c r="H562" s="7">
        <v>34.014900737048301</v>
      </c>
    </row>
    <row r="563" spans="1:8" x14ac:dyDescent="0.3">
      <c r="A563" s="8"/>
      <c r="B563" s="7"/>
      <c r="C563" s="7"/>
      <c r="D563" s="7"/>
      <c r="E563" s="7"/>
      <c r="F563" s="7"/>
      <c r="G563" s="7"/>
      <c r="H563" s="7"/>
    </row>
    <row r="564" spans="1:8" x14ac:dyDescent="0.3">
      <c r="A564" s="6" t="s">
        <v>85</v>
      </c>
    </row>
    <row r="565" spans="1:8" x14ac:dyDescent="0.3">
      <c r="A565" s="8" t="s">
        <v>40</v>
      </c>
      <c r="B565" s="7">
        <v>1.5829832026477599</v>
      </c>
      <c r="C565" s="7">
        <v>1.24808487283589</v>
      </c>
      <c r="D565" s="7">
        <v>1.2061164143138099</v>
      </c>
      <c r="E565" s="7">
        <v>1.5793732276371</v>
      </c>
      <c r="F565" s="7">
        <v>1.8922130607345999</v>
      </c>
      <c r="G565" s="7">
        <v>1.64801644412447</v>
      </c>
      <c r="H565" s="7">
        <v>2.66500502594132</v>
      </c>
    </row>
    <row r="566" spans="1:8" x14ac:dyDescent="0.3">
      <c r="A566" s="8" t="s">
        <v>41</v>
      </c>
      <c r="B566" s="7">
        <v>8.0825220368736002</v>
      </c>
      <c r="C566" s="7">
        <v>7.7942553405941899</v>
      </c>
      <c r="D566" s="7">
        <v>4.74113892031568</v>
      </c>
      <c r="E566" s="7">
        <v>8.0120300878381503</v>
      </c>
      <c r="F566" s="7">
        <v>12.095676130832601</v>
      </c>
      <c r="G566" s="7">
        <v>8.5866353484777704</v>
      </c>
      <c r="H566" s="7">
        <v>8.8651395952949095</v>
      </c>
    </row>
    <row r="567" spans="1:8" x14ac:dyDescent="0.3">
      <c r="A567" s="8" t="s">
        <v>42</v>
      </c>
      <c r="B567" s="7">
        <v>53.679849799291802</v>
      </c>
      <c r="C567" s="7">
        <v>57.853919727278999</v>
      </c>
      <c r="D567" s="7">
        <v>35.354265535887997</v>
      </c>
      <c r="E567" s="7">
        <v>43.7172566967972</v>
      </c>
      <c r="F567" s="7">
        <v>46.934150747723997</v>
      </c>
      <c r="G567" s="7">
        <v>49.047449884606102</v>
      </c>
      <c r="H567" s="7">
        <v>46.299090610689703</v>
      </c>
    </row>
    <row r="568" spans="1:8" x14ac:dyDescent="0.3">
      <c r="A568" s="8" t="s">
        <v>43</v>
      </c>
      <c r="B568" s="7">
        <v>36.654644961186897</v>
      </c>
      <c r="C568" s="7">
        <v>33.103740059290899</v>
      </c>
      <c r="D568" s="7">
        <v>58.6984791294825</v>
      </c>
      <c r="E568" s="7">
        <v>46.691339987727503</v>
      </c>
      <c r="F568" s="7">
        <v>39.077960060708698</v>
      </c>
      <c r="G568" s="7">
        <v>40.717898322791697</v>
      </c>
      <c r="H568" s="7">
        <v>42.1707647680741</v>
      </c>
    </row>
    <row r="569" spans="1:8" x14ac:dyDescent="0.3">
      <c r="A569" s="8"/>
      <c r="B569" s="7"/>
      <c r="C569" s="7"/>
      <c r="D569" s="7"/>
      <c r="E569" s="7"/>
      <c r="F569" s="7"/>
      <c r="G569" s="7"/>
      <c r="H569" s="7"/>
    </row>
    <row r="570" spans="1:8" x14ac:dyDescent="0.3">
      <c r="A570" s="6" t="s">
        <v>86</v>
      </c>
    </row>
    <row r="571" spans="1:8" x14ac:dyDescent="0.3">
      <c r="A571" s="8" t="s">
        <v>40</v>
      </c>
      <c r="B571" s="7">
        <v>1.80123044664947</v>
      </c>
      <c r="C571" s="7">
        <v>1.40809878414712</v>
      </c>
      <c r="D571" s="7">
        <v>0.11229332404304999</v>
      </c>
      <c r="E571" s="7">
        <v>0.79973197336393098</v>
      </c>
      <c r="F571" s="7">
        <v>1.6301196464812899</v>
      </c>
      <c r="G571" s="7">
        <v>1.9675623665172799</v>
      </c>
      <c r="H571" s="7">
        <v>1.1307338311572901</v>
      </c>
    </row>
    <row r="572" spans="1:8" x14ac:dyDescent="0.3">
      <c r="A572" s="8" t="s">
        <v>41</v>
      </c>
      <c r="B572" s="7">
        <v>13.300465934638501</v>
      </c>
      <c r="C572" s="7">
        <v>11.645371588926301</v>
      </c>
      <c r="D572" s="7">
        <v>2.8334706543963</v>
      </c>
      <c r="E572" s="7">
        <v>7.3184042289395697</v>
      </c>
      <c r="F572" s="7">
        <v>14.218946825090001</v>
      </c>
      <c r="G572" s="7">
        <v>11.279131101172</v>
      </c>
      <c r="H572" s="7">
        <v>7.8276246277978903</v>
      </c>
    </row>
    <row r="573" spans="1:8" x14ac:dyDescent="0.3">
      <c r="A573" s="8" t="s">
        <v>42</v>
      </c>
      <c r="B573" s="7">
        <v>67.755262568070293</v>
      </c>
      <c r="C573" s="7">
        <v>64.145666118149805</v>
      </c>
      <c r="D573" s="7">
        <v>32.657182234139697</v>
      </c>
      <c r="E573" s="7">
        <v>48.591366813578198</v>
      </c>
      <c r="F573" s="7">
        <v>57.465782593564803</v>
      </c>
      <c r="G573" s="7">
        <v>54.688925291213003</v>
      </c>
      <c r="H573" s="7">
        <v>51.810601528715203</v>
      </c>
    </row>
    <row r="574" spans="1:8" x14ac:dyDescent="0.3">
      <c r="A574" s="8" t="s">
        <v>43</v>
      </c>
      <c r="B574" s="7">
        <v>17.143041050641699</v>
      </c>
      <c r="C574" s="7">
        <v>22.8008635087768</v>
      </c>
      <c r="D574" s="7">
        <v>64.397053787421001</v>
      </c>
      <c r="E574" s="7">
        <v>43.290496984118398</v>
      </c>
      <c r="F574" s="7">
        <v>26.685150934863898</v>
      </c>
      <c r="G574" s="7">
        <v>32.064381241097699</v>
      </c>
      <c r="H574" s="7">
        <v>39.2310400123297</v>
      </c>
    </row>
    <row r="575" spans="1:8" x14ac:dyDescent="0.3">
      <c r="A575" s="8"/>
      <c r="B575" s="7"/>
      <c r="C575" s="7"/>
      <c r="D575" s="7"/>
      <c r="E575" s="7"/>
      <c r="F575" s="7"/>
      <c r="G575" s="7"/>
      <c r="H575" s="7"/>
    </row>
    <row r="576" spans="1:8" x14ac:dyDescent="0.3">
      <c r="A576" s="6" t="s">
        <v>87</v>
      </c>
    </row>
    <row r="577" spans="1:8" x14ac:dyDescent="0.3">
      <c r="A577" s="8" t="s">
        <v>40</v>
      </c>
      <c r="B577" s="7">
        <v>3.7364752208860801</v>
      </c>
      <c r="C577" s="7">
        <v>3.3578689525137202</v>
      </c>
      <c r="D577" s="7">
        <v>0.41433672263121601</v>
      </c>
      <c r="E577" s="7">
        <v>1.88963777127285</v>
      </c>
      <c r="F577" s="7">
        <v>3.9221688810163502</v>
      </c>
      <c r="G577" s="7">
        <v>4.1224610402478401</v>
      </c>
      <c r="H577" s="7">
        <v>2.7679476709758699</v>
      </c>
    </row>
    <row r="578" spans="1:8" x14ac:dyDescent="0.3">
      <c r="A578" s="8" t="s">
        <v>41</v>
      </c>
      <c r="B578" s="7">
        <v>10.6658997586577</v>
      </c>
      <c r="C578" s="7">
        <v>14.9713853401622</v>
      </c>
      <c r="D578" s="7">
        <v>4.7514464289790403</v>
      </c>
      <c r="E578" s="7">
        <v>10.7310902652785</v>
      </c>
      <c r="F578" s="7">
        <v>11.250297169161</v>
      </c>
      <c r="G578" s="7">
        <v>10.5294580258793</v>
      </c>
      <c r="H578" s="7">
        <v>9.5362200868543692</v>
      </c>
    </row>
    <row r="579" spans="1:8" x14ac:dyDescent="0.3">
      <c r="A579" s="8" t="s">
        <v>42</v>
      </c>
      <c r="B579" s="7">
        <v>62.043790876740701</v>
      </c>
      <c r="C579" s="7">
        <v>55.920245934456098</v>
      </c>
      <c r="D579" s="7">
        <v>36.201012392346598</v>
      </c>
      <c r="E579" s="7">
        <v>47.224395652733698</v>
      </c>
      <c r="F579" s="7">
        <v>52.277269589150599</v>
      </c>
      <c r="G579" s="7">
        <v>52.001207628179003</v>
      </c>
      <c r="H579" s="7">
        <v>48.241015858079002</v>
      </c>
    </row>
    <row r="580" spans="1:8" x14ac:dyDescent="0.3">
      <c r="A580" s="8" t="s">
        <v>43</v>
      </c>
      <c r="B580" s="7">
        <v>23.553834143715498</v>
      </c>
      <c r="C580" s="7">
        <v>25.750499772868</v>
      </c>
      <c r="D580" s="7">
        <v>58.633204456043103</v>
      </c>
      <c r="E580" s="7">
        <v>40.154876310714897</v>
      </c>
      <c r="F580" s="7">
        <v>32.550264360672102</v>
      </c>
      <c r="G580" s="7">
        <v>33.346873305693897</v>
      </c>
      <c r="H580" s="7">
        <v>39.454816384090698</v>
      </c>
    </row>
    <row r="581" spans="1:8" x14ac:dyDescent="0.3">
      <c r="A581" s="8"/>
      <c r="B581" s="7"/>
      <c r="C581" s="7"/>
      <c r="D581" s="7"/>
      <c r="E581" s="7"/>
      <c r="F581" s="7"/>
      <c r="G581" s="7"/>
      <c r="H581" s="7"/>
    </row>
    <row r="582" spans="1:8" x14ac:dyDescent="0.3">
      <c r="A582" s="6" t="s">
        <v>88</v>
      </c>
    </row>
    <row r="583" spans="1:8" x14ac:dyDescent="0.3">
      <c r="A583" s="8" t="s">
        <v>40</v>
      </c>
      <c r="B583" s="7">
        <v>24.7008245274213</v>
      </c>
      <c r="C583" s="7">
        <v>22.413445882584099</v>
      </c>
      <c r="D583" s="7">
        <v>43.3637938743354</v>
      </c>
      <c r="E583" s="7">
        <v>48.1057382876429</v>
      </c>
      <c r="F583" s="7">
        <v>32.532380557306297</v>
      </c>
      <c r="G583" s="7">
        <v>33.267384637861802</v>
      </c>
      <c r="H583" s="7">
        <v>38.519347257679698</v>
      </c>
    </row>
    <row r="584" spans="1:8" x14ac:dyDescent="0.3">
      <c r="A584" s="8" t="s">
        <v>41</v>
      </c>
      <c r="B584" s="7">
        <v>60.223685089599897</v>
      </c>
      <c r="C584" s="7">
        <v>60.357151511761899</v>
      </c>
      <c r="D584" s="7">
        <v>42.219983771098299</v>
      </c>
      <c r="E584" s="7">
        <v>38.3803153817055</v>
      </c>
      <c r="F584" s="7">
        <v>53.882350214387699</v>
      </c>
      <c r="G584" s="7">
        <v>50.157573707114501</v>
      </c>
      <c r="H584" s="7">
        <v>45.808993177794001</v>
      </c>
    </row>
    <row r="585" spans="1:8" x14ac:dyDescent="0.3">
      <c r="A585" s="8" t="s">
        <v>42</v>
      </c>
      <c r="B585" s="7">
        <v>13.439311552973599</v>
      </c>
      <c r="C585" s="7">
        <v>14.7697971337653</v>
      </c>
      <c r="D585" s="7">
        <v>11.899301052422301</v>
      </c>
      <c r="E585" s="7">
        <v>11.2007136613485</v>
      </c>
      <c r="F585" s="7">
        <v>11.825491724723999</v>
      </c>
      <c r="G585" s="7">
        <v>13.578419310593199</v>
      </c>
      <c r="H585" s="7">
        <v>12.869012572042999</v>
      </c>
    </row>
    <row r="586" spans="1:8" x14ac:dyDescent="0.3">
      <c r="A586" s="8" t="s">
        <v>43</v>
      </c>
      <c r="B586" s="7">
        <v>1.63617883000523</v>
      </c>
      <c r="C586" s="7">
        <v>2.45960547188866</v>
      </c>
      <c r="D586" s="7">
        <v>2.5169213021439898</v>
      </c>
      <c r="E586" s="7">
        <v>2.31323266930313</v>
      </c>
      <c r="F586" s="7">
        <v>1.7597775035819201</v>
      </c>
      <c r="G586" s="7">
        <v>2.9966223444304898</v>
      </c>
      <c r="H586" s="7">
        <v>2.80264699248331</v>
      </c>
    </row>
    <row r="587" spans="1:8" x14ac:dyDescent="0.3">
      <c r="A587" s="8"/>
      <c r="B587" s="7"/>
      <c r="C587" s="7"/>
      <c r="D587" s="7"/>
      <c r="E587" s="7"/>
      <c r="F587" s="7"/>
      <c r="G587" s="7"/>
      <c r="H587" s="7"/>
    </row>
    <row r="588" spans="1:8" x14ac:dyDescent="0.3">
      <c r="A588" s="6" t="s">
        <v>89</v>
      </c>
    </row>
    <row r="589" spans="1:8" x14ac:dyDescent="0.3">
      <c r="A589" s="8" t="s">
        <v>40</v>
      </c>
      <c r="B589" s="7">
        <v>66.468837427061999</v>
      </c>
      <c r="C589" s="7">
        <v>70.125865142041704</v>
      </c>
      <c r="D589" s="7">
        <v>83.748072117629604</v>
      </c>
      <c r="E589" s="7">
        <v>72.219226921415</v>
      </c>
      <c r="F589" s="7">
        <v>72.851624419220201</v>
      </c>
      <c r="G589" s="7">
        <v>71.906706586474598</v>
      </c>
      <c r="H589" s="7">
        <v>70.256578899289295</v>
      </c>
    </row>
    <row r="590" spans="1:8" x14ac:dyDescent="0.3">
      <c r="A590" s="8" t="s">
        <v>41</v>
      </c>
      <c r="B590" s="7">
        <v>27.7993446103054</v>
      </c>
      <c r="C590" s="7">
        <v>24.220987474199401</v>
      </c>
      <c r="D590" s="7">
        <v>12.2492410711926</v>
      </c>
      <c r="E590" s="7">
        <v>19.719921454676999</v>
      </c>
      <c r="F590" s="7">
        <v>21.643375283347002</v>
      </c>
      <c r="G590" s="7">
        <v>21.3530370023316</v>
      </c>
      <c r="H590" s="7">
        <v>21.5616036469658</v>
      </c>
    </row>
    <row r="591" spans="1:8" x14ac:dyDescent="0.3">
      <c r="A591" s="8" t="s">
        <v>42</v>
      </c>
      <c r="B591" s="7">
        <v>4.2230997238119201</v>
      </c>
      <c r="C591" s="7">
        <v>4.1357080844788401</v>
      </c>
      <c r="D591" s="7">
        <v>2.6238496802779401</v>
      </c>
      <c r="E591" s="7">
        <v>6.2387085586008997</v>
      </c>
      <c r="F591" s="7">
        <v>4.2003069586335897</v>
      </c>
      <c r="G591" s="7">
        <v>5.1440803141852598</v>
      </c>
      <c r="H591" s="7">
        <v>6.0406576328475001</v>
      </c>
    </row>
    <row r="592" spans="1:8" x14ac:dyDescent="0.3">
      <c r="A592" s="8" t="s">
        <v>43</v>
      </c>
      <c r="B592" s="7">
        <v>1.5087182388206299</v>
      </c>
      <c r="C592" s="7">
        <v>1.5174392992800101</v>
      </c>
      <c r="D592" s="7">
        <v>1.37883713089981</v>
      </c>
      <c r="E592" s="7">
        <v>1.82214306530711</v>
      </c>
      <c r="F592" s="7">
        <v>1.3046933387992199</v>
      </c>
      <c r="G592" s="7">
        <v>1.5961760970085901</v>
      </c>
      <c r="H592" s="7">
        <v>2.1411598208973501</v>
      </c>
    </row>
    <row r="593" spans="1:8" x14ac:dyDescent="0.3">
      <c r="A593" s="8"/>
      <c r="B593" s="7"/>
      <c r="C593" s="7"/>
      <c r="D593" s="7"/>
      <c r="E593" s="7"/>
      <c r="F593" s="7"/>
      <c r="G593" s="7"/>
      <c r="H593" s="7"/>
    </row>
    <row r="594" spans="1:8" x14ac:dyDescent="0.3">
      <c r="A594" s="6" t="s">
        <v>90</v>
      </c>
    </row>
    <row r="595" spans="1:8" x14ac:dyDescent="0.3">
      <c r="A595" s="8" t="s">
        <v>40</v>
      </c>
      <c r="B595" s="7">
        <v>1.29861604296751</v>
      </c>
      <c r="C595" s="7">
        <v>1.35881846474493</v>
      </c>
      <c r="D595" s="7">
        <v>2.4549546581558901</v>
      </c>
      <c r="E595" s="7">
        <v>2.2184953028453398</v>
      </c>
      <c r="F595" s="7">
        <v>1.38635746846278</v>
      </c>
      <c r="G595" s="7">
        <v>1.9974342973015</v>
      </c>
      <c r="H595" s="7">
        <v>2.56169168851619</v>
      </c>
    </row>
    <row r="596" spans="1:8" x14ac:dyDescent="0.3">
      <c r="A596" s="8" t="s">
        <v>41</v>
      </c>
      <c r="B596" s="7">
        <v>6.2106356178477897</v>
      </c>
      <c r="C596" s="7">
        <v>6.1643488367116603</v>
      </c>
      <c r="D596" s="7">
        <v>3.7625367290565102</v>
      </c>
      <c r="E596" s="7">
        <v>7.2334909841371404</v>
      </c>
      <c r="F596" s="7">
        <v>4.3235540751525496</v>
      </c>
      <c r="G596" s="7">
        <v>8.9309440093527499</v>
      </c>
      <c r="H596" s="7">
        <v>6.7064844988392203</v>
      </c>
    </row>
    <row r="597" spans="1:8" x14ac:dyDescent="0.3">
      <c r="A597" s="8" t="s">
        <v>42</v>
      </c>
      <c r="B597" s="7">
        <v>51.795164396829101</v>
      </c>
      <c r="C597" s="7">
        <v>56.466755292556101</v>
      </c>
      <c r="D597" s="7">
        <v>29.394834508143799</v>
      </c>
      <c r="E597" s="7">
        <v>40.393624367304398</v>
      </c>
      <c r="F597" s="7">
        <v>41.4485243660815</v>
      </c>
      <c r="G597" s="7">
        <v>43.762370504512099</v>
      </c>
      <c r="H597" s="7">
        <v>41.1644207779376</v>
      </c>
    </row>
    <row r="598" spans="1:8" x14ac:dyDescent="0.3">
      <c r="A598" s="8" t="s">
        <v>43</v>
      </c>
      <c r="B598" s="7">
        <v>40.695583942355597</v>
      </c>
      <c r="C598" s="7">
        <v>36.010077405987403</v>
      </c>
      <c r="D598" s="7">
        <v>64.387674104643807</v>
      </c>
      <c r="E598" s="7">
        <v>50.154389345713099</v>
      </c>
      <c r="F598" s="7">
        <v>52.841564090303102</v>
      </c>
      <c r="G598" s="7">
        <v>45.309251188833699</v>
      </c>
      <c r="H598" s="7">
        <v>49.567403034706999</v>
      </c>
    </row>
    <row r="599" spans="1:8" x14ac:dyDescent="0.3">
      <c r="A599" s="8"/>
      <c r="B599" s="7"/>
      <c r="C599" s="7"/>
      <c r="D599" s="7"/>
      <c r="E599" s="7"/>
      <c r="F599" s="7"/>
      <c r="G599" s="7"/>
      <c r="H599" s="7"/>
    </row>
    <row r="600" spans="1:8" x14ac:dyDescent="0.3">
      <c r="A600" s="6" t="s">
        <v>91</v>
      </c>
    </row>
    <row r="601" spans="1:8" x14ac:dyDescent="0.3">
      <c r="A601" s="8" t="s">
        <v>92</v>
      </c>
      <c r="B601" s="7">
        <v>50.381648320301203</v>
      </c>
      <c r="C601" s="7">
        <v>47.186880285094297</v>
      </c>
      <c r="D601" s="7">
        <v>26.995518840059599</v>
      </c>
      <c r="E601" s="7">
        <v>34.172102527967802</v>
      </c>
      <c r="F601" s="7">
        <v>71.645004037037495</v>
      </c>
      <c r="G601" s="7">
        <v>30.090096764362901</v>
      </c>
      <c r="H601" s="7">
        <v>43.475705495505899</v>
      </c>
    </row>
    <row r="602" spans="1:8" x14ac:dyDescent="0.3">
      <c r="A602" s="8" t="s">
        <v>93</v>
      </c>
      <c r="B602" s="7">
        <v>31.354799416861699</v>
      </c>
      <c r="C602" s="7">
        <v>34.5227434147765</v>
      </c>
      <c r="D602" s="7">
        <v>42.950943233714099</v>
      </c>
      <c r="E602" s="7">
        <v>42.794418435913499</v>
      </c>
      <c r="F602" s="7">
        <v>21.111354998942801</v>
      </c>
      <c r="G602" s="7">
        <v>42.204730004329903</v>
      </c>
      <c r="H602" s="7">
        <v>36.715949396986602</v>
      </c>
    </row>
    <row r="603" spans="1:8" x14ac:dyDescent="0.3">
      <c r="A603" s="8" t="s">
        <v>94</v>
      </c>
      <c r="B603" s="7">
        <v>18.263552262836999</v>
      </c>
      <c r="C603" s="7">
        <v>18.2903763001292</v>
      </c>
      <c r="D603" s="7">
        <v>30.053537926226301</v>
      </c>
      <c r="E603" s="7">
        <v>23.033479036118599</v>
      </c>
      <c r="F603" s="7">
        <v>7.2436409640197503</v>
      </c>
      <c r="G603" s="7">
        <v>27.705173231307199</v>
      </c>
      <c r="H603" s="7">
        <v>19.808345107507499</v>
      </c>
    </row>
    <row r="604" spans="1:8" x14ac:dyDescent="0.3">
      <c r="A604" s="8"/>
      <c r="B604" s="7"/>
      <c r="C604" s="7"/>
      <c r="D604" s="7"/>
      <c r="E604" s="7"/>
      <c r="F604" s="7"/>
      <c r="G604" s="7"/>
      <c r="H604" s="7"/>
    </row>
    <row r="605" spans="1:8" x14ac:dyDescent="0.3">
      <c r="A605" s="6" t="s">
        <v>95</v>
      </c>
    </row>
    <row r="606" spans="1:8" x14ac:dyDescent="0.3">
      <c r="A606" s="8" t="s">
        <v>96</v>
      </c>
      <c r="B606" s="7">
        <v>50.381648320301203</v>
      </c>
      <c r="C606" s="7">
        <v>47.186880285094297</v>
      </c>
      <c r="D606" s="7">
        <v>26.995518840059599</v>
      </c>
      <c r="E606" s="7">
        <v>34.172102527967802</v>
      </c>
      <c r="F606" s="7">
        <v>71.645004037037495</v>
      </c>
      <c r="G606" s="7">
        <v>30.090096764362901</v>
      </c>
      <c r="H606" s="7">
        <v>43.475705495505899</v>
      </c>
    </row>
    <row r="607" spans="1:8" x14ac:dyDescent="0.3">
      <c r="A607" s="8" t="s">
        <v>97</v>
      </c>
      <c r="B607" s="7">
        <v>24.613822206079501</v>
      </c>
      <c r="C607" s="7">
        <v>24.679114339774902</v>
      </c>
      <c r="D607" s="7">
        <v>29.0628841592433</v>
      </c>
      <c r="E607" s="7">
        <v>25.500240037895999</v>
      </c>
      <c r="F607" s="7">
        <v>11.5470529403266</v>
      </c>
      <c r="G607" s="7">
        <v>34.918575172758999</v>
      </c>
      <c r="H607" s="7">
        <v>24.452791282674202</v>
      </c>
    </row>
    <row r="608" spans="1:8" x14ac:dyDescent="0.3">
      <c r="A608" s="8" t="s">
        <v>98</v>
      </c>
      <c r="B608" s="7">
        <v>22.7685240699541</v>
      </c>
      <c r="C608" s="7">
        <v>25.650034581342101</v>
      </c>
      <c r="D608" s="7">
        <v>39.295237894790603</v>
      </c>
      <c r="E608" s="7">
        <v>37.856896459448798</v>
      </c>
      <c r="F608" s="7">
        <v>15.2103039434386</v>
      </c>
      <c r="G608" s="7">
        <v>30.769728282878699</v>
      </c>
      <c r="H608" s="7">
        <v>29.435408243250599</v>
      </c>
    </row>
    <row r="609" spans="1:8" x14ac:dyDescent="0.3">
      <c r="A609" s="8" t="s">
        <v>99</v>
      </c>
      <c r="B609" s="7">
        <v>2.2360054036652</v>
      </c>
      <c r="C609" s="7">
        <v>2.4839707937887101</v>
      </c>
      <c r="D609" s="7">
        <v>4.6463591059065203</v>
      </c>
      <c r="E609" s="7">
        <v>2.47076097468738</v>
      </c>
      <c r="F609" s="7">
        <v>1.5976390791972701</v>
      </c>
      <c r="G609" s="7">
        <v>4.2215997799993996</v>
      </c>
      <c r="H609" s="7">
        <v>2.6360949785692598</v>
      </c>
    </row>
    <row r="610" spans="1:8" x14ac:dyDescent="0.3">
      <c r="A610" s="8"/>
      <c r="B610" s="7"/>
      <c r="C610" s="7"/>
      <c r="D610" s="7"/>
      <c r="E610" s="7"/>
      <c r="F610" s="7"/>
      <c r="G610" s="7"/>
      <c r="H610" s="7"/>
    </row>
    <row r="611" spans="1:8" x14ac:dyDescent="0.3">
      <c r="A611" s="6" t="s">
        <v>100</v>
      </c>
    </row>
    <row r="612" spans="1:8" x14ac:dyDescent="0.3">
      <c r="A612" s="8" t="s">
        <v>92</v>
      </c>
      <c r="B612" s="7">
        <v>61.079098704147597</v>
      </c>
      <c r="C612" s="7">
        <v>59.785646868573103</v>
      </c>
      <c r="D612" s="7">
        <v>27.866645348795299</v>
      </c>
      <c r="E612" s="7">
        <v>29.8272401992913</v>
      </c>
      <c r="F612" s="7">
        <v>81.724101877610295</v>
      </c>
      <c r="G612" s="7">
        <v>39.533637491140702</v>
      </c>
      <c r="H612" s="7">
        <v>51.498185804126301</v>
      </c>
    </row>
    <row r="613" spans="1:8" x14ac:dyDescent="0.3">
      <c r="A613" s="8" t="s">
        <v>93</v>
      </c>
      <c r="B613" s="7">
        <v>29.597217616405999</v>
      </c>
      <c r="C613" s="7">
        <v>29.978098752077798</v>
      </c>
      <c r="D613" s="7">
        <v>44.662801008303802</v>
      </c>
      <c r="E613" s="7">
        <v>47.621243183065403</v>
      </c>
      <c r="F613" s="7">
        <v>15.885290474546499</v>
      </c>
      <c r="G613" s="7">
        <v>35.410510067010897</v>
      </c>
      <c r="H613" s="7">
        <v>33.972285920024099</v>
      </c>
    </row>
    <row r="614" spans="1:8" x14ac:dyDescent="0.3">
      <c r="A614" s="8" t="s">
        <v>94</v>
      </c>
      <c r="B614" s="7">
        <v>9.3236836794463596</v>
      </c>
      <c r="C614" s="7">
        <v>10.236254379349001</v>
      </c>
      <c r="D614" s="7">
        <v>27.470553642900899</v>
      </c>
      <c r="E614" s="7">
        <v>22.551516617643301</v>
      </c>
      <c r="F614" s="7">
        <v>2.3906076478431499</v>
      </c>
      <c r="G614" s="7">
        <v>25.055852441848401</v>
      </c>
      <c r="H614" s="7">
        <v>14.5295282758496</v>
      </c>
    </row>
    <row r="615" spans="1:8" x14ac:dyDescent="0.3">
      <c r="A615" s="8"/>
      <c r="B615" s="7"/>
      <c r="C615" s="7"/>
      <c r="D615" s="7"/>
      <c r="E615" s="7"/>
      <c r="F615" s="7"/>
      <c r="G615" s="7"/>
      <c r="H615" s="7"/>
    </row>
    <row r="616" spans="1:8" x14ac:dyDescent="0.3">
      <c r="A616" s="6" t="s">
        <v>101</v>
      </c>
    </row>
    <row r="617" spans="1:8" x14ac:dyDescent="0.3">
      <c r="A617" s="8" t="s">
        <v>102</v>
      </c>
      <c r="B617" s="7">
        <v>61.079098704147597</v>
      </c>
      <c r="C617" s="7">
        <v>59.785646868573103</v>
      </c>
      <c r="D617" s="7">
        <v>27.866645348795299</v>
      </c>
      <c r="E617" s="7">
        <v>29.8272401992913</v>
      </c>
      <c r="F617" s="7">
        <v>81.724101877610295</v>
      </c>
      <c r="G617" s="7">
        <v>39.533637491140702</v>
      </c>
      <c r="H617" s="7">
        <v>51.498185804126301</v>
      </c>
    </row>
    <row r="618" spans="1:8" x14ac:dyDescent="0.3">
      <c r="A618" s="8" t="s">
        <v>103</v>
      </c>
      <c r="B618" s="7">
        <v>16.261877994752201</v>
      </c>
      <c r="C618" s="7">
        <v>16.538283174308901</v>
      </c>
      <c r="D618" s="7">
        <v>29.4656164694923</v>
      </c>
      <c r="E618" s="7">
        <v>24.118294169655101</v>
      </c>
      <c r="F618" s="7">
        <v>5.2751414566509398</v>
      </c>
      <c r="G618" s="7">
        <v>31.8140089575177</v>
      </c>
      <c r="H618" s="7">
        <v>19.274115566066001</v>
      </c>
    </row>
    <row r="619" spans="1:8" x14ac:dyDescent="0.3">
      <c r="A619" s="8" t="s">
        <v>104</v>
      </c>
      <c r="B619" s="7">
        <v>21.044221050691402</v>
      </c>
      <c r="C619" s="7">
        <v>22.387466231479799</v>
      </c>
      <c r="D619" s="7">
        <v>38.796374020044098</v>
      </c>
      <c r="E619" s="7">
        <v>42.611742647723503</v>
      </c>
      <c r="F619" s="7">
        <v>12.301476780017</v>
      </c>
      <c r="G619" s="7">
        <v>24.758073482375</v>
      </c>
      <c r="H619" s="7">
        <v>26.474943123133901</v>
      </c>
    </row>
    <row r="620" spans="1:8" x14ac:dyDescent="0.3">
      <c r="A620" s="8" t="s">
        <v>105</v>
      </c>
      <c r="B620" s="7">
        <v>1.61480225040882</v>
      </c>
      <c r="C620" s="7">
        <v>1.28860372563813</v>
      </c>
      <c r="D620" s="7">
        <v>3.8713641616683301</v>
      </c>
      <c r="E620" s="7">
        <v>3.4427229833300701</v>
      </c>
      <c r="F620" s="7">
        <v>0.69927988572168498</v>
      </c>
      <c r="G620" s="7">
        <v>3.8942800689666299</v>
      </c>
      <c r="H620" s="7">
        <v>2.7527555066738301</v>
      </c>
    </row>
    <row r="621" spans="1:8" x14ac:dyDescent="0.3">
      <c r="A621" s="8"/>
      <c r="B621" s="7"/>
      <c r="C621" s="7"/>
      <c r="D621" s="7"/>
      <c r="E621" s="7"/>
      <c r="F621" s="7"/>
      <c r="G621" s="7"/>
      <c r="H621" s="7"/>
    </row>
    <row r="622" spans="1:8" x14ac:dyDescent="0.3">
      <c r="A622" s="6" t="s">
        <v>106</v>
      </c>
    </row>
    <row r="623" spans="1:8" x14ac:dyDescent="0.3">
      <c r="A623" s="8" t="s">
        <v>92</v>
      </c>
      <c r="B623" s="7">
        <v>59.560180261482898</v>
      </c>
      <c r="C623" s="7">
        <v>46.848878218949203</v>
      </c>
      <c r="D623" s="7">
        <v>31.547755826292999</v>
      </c>
      <c r="E623" s="7">
        <v>25.176066336444901</v>
      </c>
      <c r="F623" s="7">
        <v>59.169245798061901</v>
      </c>
      <c r="G623" s="7">
        <v>25.0116727616468</v>
      </c>
      <c r="H623" s="7">
        <v>37.232039222238903</v>
      </c>
    </row>
    <row r="624" spans="1:8" x14ac:dyDescent="0.3">
      <c r="A624" s="8" t="s">
        <v>93</v>
      </c>
      <c r="B624" s="7">
        <v>22.115400148504602</v>
      </c>
      <c r="C624" s="7">
        <v>30.686876579550901</v>
      </c>
      <c r="D624" s="7">
        <v>37.671360235783901</v>
      </c>
      <c r="E624" s="7">
        <v>32.086562859198096</v>
      </c>
      <c r="F624" s="7">
        <v>19.5012459931697</v>
      </c>
      <c r="G624" s="7">
        <v>31.871236617343399</v>
      </c>
      <c r="H624" s="7">
        <v>28.282893962225302</v>
      </c>
    </row>
    <row r="625" spans="1:8" x14ac:dyDescent="0.3">
      <c r="A625" s="8" t="s">
        <v>94</v>
      </c>
      <c r="B625" s="7">
        <v>18.3244195900125</v>
      </c>
      <c r="C625" s="7">
        <v>22.464245201499999</v>
      </c>
      <c r="D625" s="7">
        <v>30.780883937923001</v>
      </c>
      <c r="E625" s="7">
        <v>42.737370804356999</v>
      </c>
      <c r="F625" s="7">
        <v>21.329508208768399</v>
      </c>
      <c r="G625" s="7">
        <v>43.117090621009702</v>
      </c>
      <c r="H625" s="7">
        <v>34.485066815535802</v>
      </c>
    </row>
    <row r="626" spans="1:8" x14ac:dyDescent="0.3">
      <c r="A626" s="8"/>
      <c r="B626" s="7"/>
      <c r="C626" s="7"/>
      <c r="D626" s="7"/>
      <c r="E626" s="7"/>
      <c r="F626" s="7"/>
      <c r="G626" s="7"/>
      <c r="H626" s="7"/>
    </row>
    <row r="627" spans="1:8" x14ac:dyDescent="0.3">
      <c r="A627" s="6" t="s">
        <v>107</v>
      </c>
    </row>
    <row r="628" spans="1:8" x14ac:dyDescent="0.3">
      <c r="A628" s="8" t="s">
        <v>108</v>
      </c>
      <c r="B628" s="7">
        <v>59.560180261482898</v>
      </c>
      <c r="C628" s="7">
        <v>46.848878218949203</v>
      </c>
      <c r="D628" s="7">
        <v>31.547755826292999</v>
      </c>
      <c r="E628" s="7">
        <v>25.176066336444901</v>
      </c>
      <c r="F628" s="7">
        <v>59.169245798061901</v>
      </c>
      <c r="G628" s="7">
        <v>25.0116727616468</v>
      </c>
      <c r="H628" s="7">
        <v>37.232039222238903</v>
      </c>
    </row>
    <row r="629" spans="1:8" x14ac:dyDescent="0.3">
      <c r="A629" s="8" t="s">
        <v>109</v>
      </c>
      <c r="B629" s="7">
        <v>11.735588163680999</v>
      </c>
      <c r="C629" s="7">
        <v>14.9707937936722</v>
      </c>
      <c r="D629" s="7">
        <v>20.5726510826957</v>
      </c>
      <c r="E629" s="7">
        <v>17.411686468535802</v>
      </c>
      <c r="F629" s="7">
        <v>9.4618863682526797</v>
      </c>
      <c r="G629" s="7">
        <v>23.540447102547301</v>
      </c>
      <c r="H629" s="7">
        <v>18.182074612022699</v>
      </c>
    </row>
    <row r="630" spans="1:8" x14ac:dyDescent="0.3">
      <c r="A630" s="8" t="s">
        <v>110</v>
      </c>
      <c r="B630" s="7">
        <v>26.7285642393079</v>
      </c>
      <c r="C630" s="7">
        <v>35.908069761999101</v>
      </c>
      <c r="D630" s="7">
        <v>43.6309559314818</v>
      </c>
      <c r="E630" s="7">
        <v>54.181400505722998</v>
      </c>
      <c r="F630" s="7">
        <v>29.1223021762918</v>
      </c>
      <c r="G630" s="7">
        <v>45.874939296756601</v>
      </c>
      <c r="H630" s="7">
        <v>41.129974987687802</v>
      </c>
    </row>
    <row r="631" spans="1:8" x14ac:dyDescent="0.3">
      <c r="A631" s="8" t="s">
        <v>111</v>
      </c>
      <c r="B631" s="7">
        <v>1.9756673355282199</v>
      </c>
      <c r="C631" s="7">
        <v>2.2722582253795398</v>
      </c>
      <c r="D631" s="7">
        <v>4.2486371595294603</v>
      </c>
      <c r="E631" s="7">
        <v>3.2308466892962699</v>
      </c>
      <c r="F631" s="7">
        <v>2.2465656573936399</v>
      </c>
      <c r="G631" s="7">
        <v>5.5729408390492798</v>
      </c>
      <c r="H631" s="7">
        <v>3.4559111780506702</v>
      </c>
    </row>
    <row r="632" spans="1:8" x14ac:dyDescent="0.3">
      <c r="A632" s="8"/>
      <c r="B632" s="7"/>
      <c r="C632" s="7"/>
      <c r="D632" s="7"/>
      <c r="E632" s="7"/>
      <c r="F632" s="7"/>
      <c r="G632" s="7"/>
      <c r="H632" s="7"/>
    </row>
    <row r="633" spans="1:8" x14ac:dyDescent="0.3">
      <c r="A633" s="6" t="s">
        <v>112</v>
      </c>
    </row>
    <row r="634" spans="1:8" x14ac:dyDescent="0.3">
      <c r="A634" s="8" t="s">
        <v>92</v>
      </c>
      <c r="B634" s="7">
        <v>60.909401682858302</v>
      </c>
      <c r="C634" s="7">
        <v>53.855141166128199</v>
      </c>
      <c r="D634" s="7">
        <v>51.811736233121898</v>
      </c>
      <c r="E634" s="7">
        <v>45.454062409162603</v>
      </c>
      <c r="F634" s="7">
        <v>87.029872587741906</v>
      </c>
      <c r="G634" s="7">
        <v>45.046099940606503</v>
      </c>
      <c r="H634" s="7">
        <v>57.490585637389401</v>
      </c>
    </row>
    <row r="635" spans="1:8" x14ac:dyDescent="0.3">
      <c r="A635" s="8" t="s">
        <v>93</v>
      </c>
      <c r="B635" s="7">
        <v>21.919395369042199</v>
      </c>
      <c r="C635" s="7">
        <v>31.221814072855398</v>
      </c>
      <c r="D635" s="7">
        <v>30.053408459104801</v>
      </c>
      <c r="E635" s="7">
        <v>21.1419311034897</v>
      </c>
      <c r="F635" s="7">
        <v>9.7433857954010392</v>
      </c>
      <c r="G635" s="7">
        <v>26.008602780976499</v>
      </c>
      <c r="H635" s="7">
        <v>20.438102206434799</v>
      </c>
    </row>
    <row r="636" spans="1:8" x14ac:dyDescent="0.3">
      <c r="A636" s="8" t="s">
        <v>94</v>
      </c>
      <c r="B636" s="7">
        <v>17.171202948099499</v>
      </c>
      <c r="C636" s="7">
        <v>14.923044761016399</v>
      </c>
      <c r="D636" s="7">
        <v>18.1348553077733</v>
      </c>
      <c r="E636" s="7">
        <v>33.4040064873478</v>
      </c>
      <c r="F636" s="7">
        <v>3.2267416168570899</v>
      </c>
      <c r="G636" s="7">
        <v>28.945297278417002</v>
      </c>
      <c r="H636" s="7">
        <v>22.0713121561758</v>
      </c>
    </row>
    <row r="637" spans="1:8" x14ac:dyDescent="0.3">
      <c r="A637" s="8"/>
      <c r="B637" s="7"/>
      <c r="C637" s="7"/>
      <c r="D637" s="7"/>
      <c r="E637" s="7"/>
      <c r="F637" s="7"/>
      <c r="G637" s="7"/>
      <c r="H637" s="7"/>
    </row>
    <row r="638" spans="1:8" x14ac:dyDescent="0.3">
      <c r="A638" s="6" t="s">
        <v>113</v>
      </c>
    </row>
    <row r="639" spans="1:8" x14ac:dyDescent="0.3">
      <c r="A639" s="8" t="s">
        <v>114</v>
      </c>
      <c r="B639" s="7">
        <v>60.909401682858302</v>
      </c>
      <c r="C639" s="7">
        <v>53.855141166128199</v>
      </c>
      <c r="D639" s="7">
        <v>51.811736233121898</v>
      </c>
      <c r="E639" s="7">
        <v>45.454062409162603</v>
      </c>
      <c r="F639" s="7">
        <v>87.029872587741906</v>
      </c>
      <c r="G639" s="7">
        <v>45.046099940606503</v>
      </c>
      <c r="H639" s="7">
        <v>57.490585637389401</v>
      </c>
    </row>
    <row r="640" spans="1:8" x14ac:dyDescent="0.3">
      <c r="A640" s="8" t="s">
        <v>115</v>
      </c>
      <c r="B640" s="7">
        <v>6.3724320341312097</v>
      </c>
      <c r="C640" s="7">
        <v>7.3814463509250796</v>
      </c>
      <c r="D640" s="7">
        <v>8.3210440401896104</v>
      </c>
      <c r="E640" s="7">
        <v>10.841310673947</v>
      </c>
      <c r="F640" s="7">
        <v>1.6817258286279899</v>
      </c>
      <c r="G640" s="7">
        <v>11.835559425122399</v>
      </c>
      <c r="H640" s="7">
        <v>8.6066916806640599</v>
      </c>
    </row>
    <row r="641" spans="1:8" x14ac:dyDescent="0.3">
      <c r="A641" s="8" t="s">
        <v>116</v>
      </c>
      <c r="B641" s="7">
        <v>31.001782976960701</v>
      </c>
      <c r="C641" s="7">
        <v>37.289867247896801</v>
      </c>
      <c r="D641" s="7">
        <v>36.093344136385198</v>
      </c>
      <c r="E641" s="7">
        <v>40.447254293649202</v>
      </c>
      <c r="F641" s="7">
        <v>10.442006631461</v>
      </c>
      <c r="G641" s="7">
        <v>40.186138260475403</v>
      </c>
      <c r="H641" s="7">
        <v>31.780734149799301</v>
      </c>
    </row>
    <row r="642" spans="1:8" x14ac:dyDescent="0.3">
      <c r="A642" s="8" t="s">
        <v>117</v>
      </c>
      <c r="B642" s="7">
        <v>1.71638330604973</v>
      </c>
      <c r="C642" s="7">
        <v>1.4735452350499401</v>
      </c>
      <c r="D642" s="7">
        <v>3.7738755903032799</v>
      </c>
      <c r="E642" s="7">
        <v>3.2573726232411802</v>
      </c>
      <c r="F642" s="7">
        <v>0.84639495216911997</v>
      </c>
      <c r="G642" s="7">
        <v>2.9322023737957799</v>
      </c>
      <c r="H642" s="7">
        <v>2.1219885321472902</v>
      </c>
    </row>
    <row r="643" spans="1:8" x14ac:dyDescent="0.3">
      <c r="A643" s="8"/>
      <c r="B643" s="7"/>
      <c r="C643" s="7"/>
      <c r="D643" s="7"/>
      <c r="E643" s="7"/>
      <c r="F643" s="7"/>
      <c r="G643" s="7"/>
      <c r="H643" s="7"/>
    </row>
    <row r="644" spans="1:8" x14ac:dyDescent="0.3">
      <c r="A644" s="6" t="s">
        <v>118</v>
      </c>
    </row>
    <row r="645" spans="1:8" x14ac:dyDescent="0.3">
      <c r="A645" s="8" t="s">
        <v>92</v>
      </c>
      <c r="B645" s="7">
        <v>61.134409265363701</v>
      </c>
      <c r="C645" s="7">
        <v>55.162042819515598</v>
      </c>
      <c r="D645" s="7">
        <v>38.974859702354003</v>
      </c>
      <c r="E645" s="7">
        <v>22.805606493659401</v>
      </c>
      <c r="F645" s="7">
        <v>80.560412299061397</v>
      </c>
      <c r="G645" s="7">
        <v>38.3707190395873</v>
      </c>
      <c r="H645" s="7">
        <v>47.483494384290402</v>
      </c>
    </row>
    <row r="646" spans="1:8" x14ac:dyDescent="0.3">
      <c r="A646" s="8" t="s">
        <v>93</v>
      </c>
      <c r="B646" s="7">
        <v>22.3334497797665</v>
      </c>
      <c r="C646" s="7">
        <v>30.6421709832894</v>
      </c>
      <c r="D646" s="7">
        <v>29.105775703422601</v>
      </c>
      <c r="E646" s="7">
        <v>20.721924157298599</v>
      </c>
      <c r="F646" s="7">
        <v>12.530203964997501</v>
      </c>
      <c r="G646" s="7">
        <v>20.9467041200792</v>
      </c>
      <c r="H646" s="7">
        <v>21.308145170141302</v>
      </c>
    </row>
    <row r="647" spans="1:8" x14ac:dyDescent="0.3">
      <c r="A647" s="8" t="s">
        <v>94</v>
      </c>
      <c r="B647" s="7">
        <v>16.532140954869799</v>
      </c>
      <c r="C647" s="7">
        <v>14.195786197195</v>
      </c>
      <c r="D647" s="7">
        <v>31.919364594223399</v>
      </c>
      <c r="E647" s="7">
        <v>56.472469349042001</v>
      </c>
      <c r="F647" s="7">
        <v>6.9093837359411099</v>
      </c>
      <c r="G647" s="7">
        <v>40.682576840333603</v>
      </c>
      <c r="H647" s="7">
        <v>31.2083604455682</v>
      </c>
    </row>
    <row r="648" spans="1:8" x14ac:dyDescent="0.3">
      <c r="A648" s="8"/>
      <c r="B648" s="7"/>
      <c r="C648" s="7"/>
      <c r="D648" s="7"/>
      <c r="E648" s="7"/>
      <c r="F648" s="7"/>
      <c r="G648" s="7"/>
      <c r="H648" s="7"/>
    </row>
    <row r="649" spans="1:8" x14ac:dyDescent="0.3">
      <c r="A649" s="6" t="s">
        <v>119</v>
      </c>
    </row>
    <row r="650" spans="1:8" x14ac:dyDescent="0.3">
      <c r="A650" s="8" t="s">
        <v>120</v>
      </c>
      <c r="B650" s="7">
        <v>61.134409265363701</v>
      </c>
      <c r="C650" s="7">
        <v>55.162042819515598</v>
      </c>
      <c r="D650" s="7">
        <v>38.974859702354003</v>
      </c>
      <c r="E650" s="7">
        <v>22.805606493659401</v>
      </c>
      <c r="F650" s="7">
        <v>80.560412299061397</v>
      </c>
      <c r="G650" s="7">
        <v>38.3707190395873</v>
      </c>
      <c r="H650" s="7">
        <v>47.483494384290402</v>
      </c>
    </row>
    <row r="651" spans="1:8" x14ac:dyDescent="0.3">
      <c r="A651" s="8" t="s">
        <v>121</v>
      </c>
      <c r="B651" s="7">
        <v>11.5004148305144</v>
      </c>
      <c r="C651" s="7">
        <v>10.1805370744949</v>
      </c>
      <c r="D651" s="7">
        <v>10.7334788481544</v>
      </c>
      <c r="E651" s="7">
        <v>23.209536525347701</v>
      </c>
      <c r="F651" s="7">
        <v>4.8285869607565202</v>
      </c>
      <c r="G651" s="7">
        <v>19.372083852466801</v>
      </c>
      <c r="H651" s="7">
        <v>14.8979677132919</v>
      </c>
    </row>
    <row r="652" spans="1:8" x14ac:dyDescent="0.3">
      <c r="A652" s="8" t="s">
        <v>122</v>
      </c>
      <c r="B652" s="7">
        <v>26.147896502555199</v>
      </c>
      <c r="C652" s="7">
        <v>32.268768023445197</v>
      </c>
      <c r="D652" s="7">
        <v>46.319944978485701</v>
      </c>
      <c r="E652" s="7">
        <v>50.992161134731397</v>
      </c>
      <c r="F652" s="7">
        <v>13.2544827170247</v>
      </c>
      <c r="G652" s="7">
        <v>38.311282935182099</v>
      </c>
      <c r="H652" s="7">
        <v>34.899911940782097</v>
      </c>
    </row>
    <row r="653" spans="1:8" x14ac:dyDescent="0.3">
      <c r="A653" s="8" t="s">
        <v>123</v>
      </c>
      <c r="B653" s="7">
        <v>1.2172794015666499</v>
      </c>
      <c r="C653" s="7">
        <v>2.3886520825443198</v>
      </c>
      <c r="D653" s="7">
        <v>3.9717164710058799</v>
      </c>
      <c r="E653" s="7">
        <v>2.9926958462614399</v>
      </c>
      <c r="F653" s="7">
        <v>1.3565180231574001</v>
      </c>
      <c r="G653" s="7">
        <v>3.9459141727638198</v>
      </c>
      <c r="H653" s="7">
        <v>2.7186259616355999</v>
      </c>
    </row>
    <row r="654" spans="1:8" x14ac:dyDescent="0.3">
      <c r="A654" s="8"/>
      <c r="B654" s="7"/>
      <c r="C654" s="7"/>
      <c r="D654" s="7"/>
      <c r="E654" s="7"/>
      <c r="F654" s="7"/>
      <c r="G654" s="7"/>
      <c r="H654" s="7"/>
    </row>
    <row r="655" spans="1:8" x14ac:dyDescent="0.3">
      <c r="A655" s="6" t="s">
        <v>124</v>
      </c>
    </row>
    <row r="656" spans="1:8" x14ac:dyDescent="0.3">
      <c r="A656" s="8" t="s">
        <v>125</v>
      </c>
      <c r="B656" s="7">
        <v>31.726745403992901</v>
      </c>
      <c r="C656" s="7">
        <v>31.877361230331001</v>
      </c>
      <c r="D656" s="7">
        <v>31.573542821446999</v>
      </c>
      <c r="E656" s="7">
        <v>15.3536623794669</v>
      </c>
      <c r="F656" s="7">
        <v>2.8299388820520499</v>
      </c>
      <c r="G656" s="7">
        <v>34.121771133877999</v>
      </c>
      <c r="H656" s="7">
        <v>24.027776392314099</v>
      </c>
    </row>
    <row r="657" spans="1:8" x14ac:dyDescent="0.3">
      <c r="A657" s="8" t="s">
        <v>126</v>
      </c>
      <c r="B657" s="7">
        <v>39.183570330290998</v>
      </c>
      <c r="C657" s="7">
        <v>36.514458167812499</v>
      </c>
      <c r="D657" s="7">
        <v>69.879460145383007</v>
      </c>
      <c r="E657" s="7">
        <v>22.300972036730201</v>
      </c>
      <c r="F657" s="7">
        <v>7.8904477487283797</v>
      </c>
      <c r="G657" s="7">
        <v>14.8156379865785</v>
      </c>
      <c r="H657" s="7">
        <v>29.974278287848399</v>
      </c>
    </row>
    <row r="658" spans="1:8" x14ac:dyDescent="0.3">
      <c r="A658" s="8" t="s">
        <v>127</v>
      </c>
      <c r="B658" s="7">
        <v>16.278798481948002</v>
      </c>
      <c r="C658" s="7">
        <v>16.8820711683443</v>
      </c>
      <c r="D658" s="7">
        <v>3.2097517155334998</v>
      </c>
      <c r="E658" s="7">
        <v>0.68177544227124198</v>
      </c>
      <c r="F658" s="7">
        <v>2.23534676631609</v>
      </c>
      <c r="G658" s="7">
        <v>10.3339320929844</v>
      </c>
      <c r="H658" s="7">
        <v>3.8017952662880301</v>
      </c>
    </row>
    <row r="659" spans="1:8" x14ac:dyDescent="0.3">
      <c r="A659" s="8" t="s">
        <v>128</v>
      </c>
      <c r="B659" s="7">
        <v>22.317202592648101</v>
      </c>
      <c r="C659" s="7">
        <v>30.110665850434401</v>
      </c>
      <c r="D659" s="7">
        <v>55.313734002817398</v>
      </c>
      <c r="E659" s="7">
        <v>5.3189827028766103</v>
      </c>
      <c r="F659" s="7">
        <v>2.0595790309863502</v>
      </c>
      <c r="G659" s="7">
        <v>7.5470114803749899</v>
      </c>
      <c r="H659" s="7">
        <v>17.050779075157902</v>
      </c>
    </row>
    <row r="660" spans="1:8" x14ac:dyDescent="0.3">
      <c r="A660" s="8" t="s">
        <v>129</v>
      </c>
      <c r="B660" s="7">
        <v>47.819474845547496</v>
      </c>
      <c r="C660" s="7">
        <v>46.172803758633599</v>
      </c>
      <c r="D660" s="7">
        <v>63.2490190870951</v>
      </c>
      <c r="E660" s="7">
        <v>21.049506221686499</v>
      </c>
      <c r="F660" s="7">
        <v>26.085559409728301</v>
      </c>
      <c r="G660" s="7">
        <v>37.368249330730301</v>
      </c>
      <c r="H660" s="7">
        <v>34.474737907892802</v>
      </c>
    </row>
    <row r="661" spans="1:8" x14ac:dyDescent="0.3">
      <c r="A661" s="8" t="s">
        <v>130</v>
      </c>
      <c r="B661" s="7">
        <v>37.744520531856701</v>
      </c>
      <c r="C661" s="7">
        <v>36.8164234195619</v>
      </c>
      <c r="D661" s="7">
        <v>61.674146147341602</v>
      </c>
      <c r="E661" s="7">
        <v>8.3326678171172794</v>
      </c>
      <c r="F661" s="7">
        <v>6.6775289440279701</v>
      </c>
      <c r="G661" s="7">
        <v>10.6229975851686</v>
      </c>
      <c r="H661" s="7">
        <v>22.768713790333699</v>
      </c>
    </row>
    <row r="662" spans="1:8" x14ac:dyDescent="0.3">
      <c r="A662" s="8" t="s">
        <v>131</v>
      </c>
      <c r="B662" s="7">
        <v>27.588568314177898</v>
      </c>
      <c r="C662" s="7">
        <v>40.542652731189101</v>
      </c>
      <c r="D662" s="7">
        <v>21.940391175777499</v>
      </c>
      <c r="E662" s="7">
        <v>15.802248427762899</v>
      </c>
      <c r="F662" s="7">
        <v>33.430087558786397</v>
      </c>
      <c r="G662" s="7">
        <v>30.582879164650102</v>
      </c>
      <c r="H662" s="7">
        <v>23.2208950353956</v>
      </c>
    </row>
    <row r="663" spans="1:8" x14ac:dyDescent="0.3">
      <c r="A663" s="8" t="s">
        <v>132</v>
      </c>
      <c r="B663" s="7">
        <v>5.0535929728283397</v>
      </c>
      <c r="C663" s="7">
        <v>32.111507737094001</v>
      </c>
      <c r="D663" s="7">
        <v>22.001064767125602</v>
      </c>
      <c r="E663" s="7">
        <v>3.0601478850450801</v>
      </c>
      <c r="F663" s="7">
        <v>19.010006396378799</v>
      </c>
      <c r="G663" s="7">
        <v>8.8074094627261594</v>
      </c>
      <c r="H663" s="7">
        <v>12.973101829874601</v>
      </c>
    </row>
    <row r="664" spans="1:8" x14ac:dyDescent="0.3">
      <c r="A664" s="8" t="s">
        <v>133</v>
      </c>
      <c r="B664" s="7">
        <v>17.006991635333499</v>
      </c>
      <c r="C664" s="7">
        <v>24.903955615193599</v>
      </c>
      <c r="D664" s="7">
        <v>28.683129979315801</v>
      </c>
      <c r="E664" s="7">
        <v>9.2870248803043403</v>
      </c>
      <c r="F664" s="7">
        <v>7.09926645652983</v>
      </c>
      <c r="G664" s="7">
        <v>11.1744984810753</v>
      </c>
      <c r="H664" s="7">
        <v>15.0818146585422</v>
      </c>
    </row>
    <row r="665" spans="1:8" x14ac:dyDescent="0.3">
      <c r="A665" s="8" t="s">
        <v>134</v>
      </c>
      <c r="B665" s="7">
        <v>6.9229457486949597</v>
      </c>
      <c r="C665" s="7">
        <v>20.1456156899335</v>
      </c>
      <c r="D665" s="7">
        <v>27.628827062756301</v>
      </c>
      <c r="E665" s="7">
        <v>16.874847124999398</v>
      </c>
      <c r="F665" s="7">
        <v>5.8611906323406897</v>
      </c>
      <c r="G665" s="7">
        <v>6.3864135872035801</v>
      </c>
      <c r="H665" s="7">
        <v>12.1337267418506</v>
      </c>
    </row>
    <row r="666" spans="1:8" x14ac:dyDescent="0.3">
      <c r="A666" s="8" t="s">
        <v>135</v>
      </c>
      <c r="B666" s="7">
        <v>10.668683643014999</v>
      </c>
      <c r="C666" s="7">
        <v>38.625550836083598</v>
      </c>
      <c r="D666" s="7">
        <v>46.715970539913599</v>
      </c>
      <c r="E666" s="7">
        <v>4.1948301707717999</v>
      </c>
      <c r="F666" s="7">
        <v>10.391358990846401</v>
      </c>
      <c r="G666" s="7">
        <v>6.3721156682037199</v>
      </c>
      <c r="H666" s="7">
        <v>15.3520325279051</v>
      </c>
    </row>
    <row r="667" spans="1:8" x14ac:dyDescent="0.3">
      <c r="A667" s="8" t="s">
        <v>136</v>
      </c>
      <c r="B667" s="7">
        <v>17.234289333717498</v>
      </c>
      <c r="C667" s="7">
        <v>23.257068731984202</v>
      </c>
      <c r="D667" s="7">
        <v>11.2674820649809</v>
      </c>
      <c r="E667" s="7">
        <v>12.487709247326199</v>
      </c>
      <c r="F667" s="7">
        <v>15.735205116877101</v>
      </c>
      <c r="G667" s="7">
        <v>31.2491072359655</v>
      </c>
      <c r="H667" s="7">
        <v>17.9053065764856</v>
      </c>
    </row>
    <row r="668" spans="1:8" x14ac:dyDescent="0.3">
      <c r="A668" s="8" t="s">
        <v>137</v>
      </c>
      <c r="B668" s="7">
        <v>6.5403006283557099</v>
      </c>
      <c r="C668" s="7">
        <v>9.7072000233755897</v>
      </c>
      <c r="D668" s="7">
        <v>17.921471387364399</v>
      </c>
      <c r="E668" s="7">
        <v>9.5163387822126193</v>
      </c>
      <c r="F668" s="7">
        <v>3.4669972824220099</v>
      </c>
      <c r="G668" s="7">
        <v>55.297551924465303</v>
      </c>
      <c r="H668" s="7">
        <v>15.6997331972076</v>
      </c>
    </row>
    <row r="669" spans="1:8" x14ac:dyDescent="0.3">
      <c r="A669" s="8" t="s">
        <v>138</v>
      </c>
      <c r="B669" s="7">
        <v>19.126705657871401</v>
      </c>
      <c r="C669" s="7">
        <v>42.383585091273801</v>
      </c>
      <c r="D669" s="7">
        <v>70.017673506465002</v>
      </c>
      <c r="E669" s="7">
        <v>84.431110147256803</v>
      </c>
      <c r="F669" s="7">
        <v>34.866406445462097</v>
      </c>
      <c r="G669" s="7">
        <v>82.0472345606875</v>
      </c>
      <c r="H669" s="7">
        <v>60.792698584688097</v>
      </c>
    </row>
    <row r="670" spans="1:8" x14ac:dyDescent="0.3">
      <c r="A670" s="8"/>
      <c r="B670" s="7"/>
      <c r="C670" s="7"/>
      <c r="D670" s="7"/>
      <c r="E670" s="7"/>
      <c r="F670" s="7"/>
      <c r="G670" s="7"/>
      <c r="H670" s="7"/>
    </row>
    <row r="671" spans="1:8" x14ac:dyDescent="0.3">
      <c r="A671" s="6" t="s">
        <v>139</v>
      </c>
    </row>
    <row r="672" spans="1:8" x14ac:dyDescent="0.3">
      <c r="A672" s="8" t="s">
        <v>957</v>
      </c>
      <c r="B672" s="7">
        <v>50.6939674610379</v>
      </c>
      <c r="C672" s="7">
        <v>45.781851967019698</v>
      </c>
      <c r="D672" s="7">
        <v>22.125735201165099</v>
      </c>
      <c r="E672" s="7">
        <v>24.381692882409901</v>
      </c>
      <c r="F672" s="7">
        <v>62.532500017002903</v>
      </c>
      <c r="G672" s="7">
        <v>24.300299001390801</v>
      </c>
      <c r="H672" s="7">
        <v>36.741922919053202</v>
      </c>
    </row>
    <row r="673" spans="1:8" x14ac:dyDescent="0.3">
      <c r="A673" s="8" t="s">
        <v>956</v>
      </c>
      <c r="B673" s="7">
        <v>29.726895210169001</v>
      </c>
      <c r="C673" s="7">
        <v>33.415788018180102</v>
      </c>
      <c r="D673" s="7">
        <v>38.317582669065899</v>
      </c>
      <c r="E673" s="7">
        <v>37.273996175174503</v>
      </c>
      <c r="F673" s="7">
        <v>29.8006612221089</v>
      </c>
      <c r="G673" s="7">
        <v>34.251402546522897</v>
      </c>
      <c r="H673" s="7">
        <v>34.227075793948103</v>
      </c>
    </row>
    <row r="674" spans="1:8" x14ac:dyDescent="0.3">
      <c r="A674" s="8" t="s">
        <v>955</v>
      </c>
      <c r="B674" s="7">
        <v>19.579137328792999</v>
      </c>
      <c r="C674" s="7">
        <v>20.802360014800101</v>
      </c>
      <c r="D674" s="7">
        <v>39.556682129769001</v>
      </c>
      <c r="E674" s="7">
        <v>38.344310942415497</v>
      </c>
      <c r="F674" s="7">
        <v>7.6668387608881901</v>
      </c>
      <c r="G674" s="7">
        <v>41.448298452086298</v>
      </c>
      <c r="H674" s="7">
        <v>29.031001286998698</v>
      </c>
    </row>
    <row r="675" spans="1:8" x14ac:dyDescent="0.3">
      <c r="A675" s="8"/>
      <c r="B675" s="7"/>
      <c r="C675" s="7"/>
      <c r="D675" s="7"/>
      <c r="E675" s="7"/>
      <c r="F675" s="7"/>
      <c r="G675" s="7"/>
      <c r="H675" s="7"/>
    </row>
    <row r="676" spans="1:8" x14ac:dyDescent="0.3">
      <c r="A676" s="6" t="s">
        <v>966</v>
      </c>
    </row>
    <row r="677" spans="1:8" x14ac:dyDescent="0.3">
      <c r="A677" s="8" t="s">
        <v>960</v>
      </c>
      <c r="B677" s="7">
        <v>21.659757063056102</v>
      </c>
      <c r="C677" s="7">
        <v>18.9427678957565</v>
      </c>
      <c r="D677" s="7">
        <v>43.475679891107298</v>
      </c>
      <c r="E677" s="7">
        <v>39.650557111705702</v>
      </c>
      <c r="F677" s="7">
        <v>22.580495166906999</v>
      </c>
      <c r="G677" s="7">
        <v>23.551273353512201</v>
      </c>
      <c r="H677" s="7">
        <v>32.832094783796897</v>
      </c>
    </row>
    <row r="678" spans="1:8" x14ac:dyDescent="0.3">
      <c r="A678" s="8" t="s">
        <v>959</v>
      </c>
      <c r="B678" s="7">
        <v>34.492401684968002</v>
      </c>
      <c r="C678" s="7">
        <v>35.839434143287903</v>
      </c>
      <c r="D678" s="7">
        <v>34.765870090670802</v>
      </c>
      <c r="E678" s="7">
        <v>37.685299449259198</v>
      </c>
      <c r="F678" s="7">
        <v>42.448966562860697</v>
      </c>
      <c r="G678" s="7">
        <v>32.3704182772019</v>
      </c>
      <c r="H678" s="7">
        <v>35.784500246278597</v>
      </c>
    </row>
    <row r="679" spans="1:8" x14ac:dyDescent="0.3">
      <c r="A679" s="8" t="s">
        <v>958</v>
      </c>
      <c r="B679" s="7">
        <v>43.8478412519759</v>
      </c>
      <c r="C679" s="7">
        <v>45.2177979609556</v>
      </c>
      <c r="D679" s="7">
        <v>21.7584500182219</v>
      </c>
      <c r="E679" s="7">
        <v>22.664143439035001</v>
      </c>
      <c r="F679" s="7">
        <v>34.970538270232304</v>
      </c>
      <c r="G679" s="7">
        <v>44.078308369285999</v>
      </c>
      <c r="H679" s="7">
        <v>31.383404969924499</v>
      </c>
    </row>
    <row r="680" spans="1:8" x14ac:dyDescent="0.3">
      <c r="A680" s="8"/>
      <c r="B680" s="7"/>
      <c r="C680" s="7"/>
      <c r="D680" s="7"/>
      <c r="E680" s="7"/>
      <c r="F680" s="7"/>
      <c r="G680" s="7"/>
      <c r="H680" s="7"/>
    </row>
    <row r="681" spans="1:8" x14ac:dyDescent="0.3">
      <c r="A681" s="6" t="s">
        <v>965</v>
      </c>
    </row>
    <row r="682" spans="1:8" x14ac:dyDescent="0.3">
      <c r="A682" s="8" t="s">
        <v>961</v>
      </c>
      <c r="B682" s="7">
        <v>25.738822230510099</v>
      </c>
      <c r="C682" s="7">
        <v>24.2589673762023</v>
      </c>
      <c r="D682" s="7">
        <v>52.560964917211699</v>
      </c>
      <c r="E682" s="7">
        <v>28.0209204687511</v>
      </c>
      <c r="F682" s="7">
        <v>34.2326784963318</v>
      </c>
      <c r="G682" s="7">
        <v>28.272971121345002</v>
      </c>
      <c r="H682" s="7">
        <v>32.348824356315298</v>
      </c>
    </row>
    <row r="683" spans="1:8" x14ac:dyDescent="0.3">
      <c r="A683" s="8" t="s">
        <v>962</v>
      </c>
      <c r="B683" s="7">
        <v>42.344477005088201</v>
      </c>
      <c r="C683" s="7">
        <v>40.336499024892802</v>
      </c>
      <c r="D683" s="7">
        <v>31.9602432140891</v>
      </c>
      <c r="E683" s="7">
        <v>35.579014598789499</v>
      </c>
      <c r="F683" s="7">
        <v>34.276748254094301</v>
      </c>
      <c r="G683" s="7">
        <v>38.852024475770598</v>
      </c>
      <c r="H683" s="7">
        <v>35.601212664983599</v>
      </c>
    </row>
    <row r="684" spans="1:8" x14ac:dyDescent="0.3">
      <c r="A684" s="8" t="s">
        <v>963</v>
      </c>
      <c r="B684" s="7">
        <v>31.916700764401799</v>
      </c>
      <c r="C684" s="7">
        <v>35.404533598904898</v>
      </c>
      <c r="D684" s="7">
        <v>15.4787918686991</v>
      </c>
      <c r="E684" s="7">
        <v>36.400064932459401</v>
      </c>
      <c r="F684" s="7">
        <v>31.490573249573899</v>
      </c>
      <c r="G684" s="7">
        <v>32.8750044028844</v>
      </c>
      <c r="H684" s="7">
        <v>32.049962978701103</v>
      </c>
    </row>
    <row r="685" spans="1:8" x14ac:dyDescent="0.3">
      <c r="A685" s="8"/>
      <c r="B685" s="7"/>
      <c r="C685" s="7"/>
      <c r="D685" s="7"/>
      <c r="E685" s="7"/>
      <c r="F685" s="7"/>
      <c r="G685" s="7"/>
      <c r="H685" s="7"/>
    </row>
    <row r="686" spans="1:8" x14ac:dyDescent="0.3">
      <c r="A686" s="6" t="s">
        <v>140</v>
      </c>
    </row>
    <row r="687" spans="1:8" x14ac:dyDescent="0.3">
      <c r="A687" s="8" t="s">
        <v>141</v>
      </c>
      <c r="B687" s="7">
        <v>75.333230591914898</v>
      </c>
      <c r="C687" s="7">
        <v>77.833264605308102</v>
      </c>
      <c r="D687" s="7">
        <v>39.322358305597703</v>
      </c>
      <c r="E687" s="7">
        <v>48.487857780760599</v>
      </c>
      <c r="F687" s="7">
        <v>73.620946319719906</v>
      </c>
      <c r="G687" s="7">
        <v>51.232308665779598</v>
      </c>
      <c r="H687" s="7">
        <v>51.659712750399997</v>
      </c>
    </row>
    <row r="688" spans="1:8" x14ac:dyDescent="0.3">
      <c r="A688" s="8" t="s">
        <v>142</v>
      </c>
      <c r="B688" s="7">
        <v>93.609706293091094</v>
      </c>
      <c r="C688" s="7">
        <v>96.040309862060894</v>
      </c>
      <c r="D688" s="7">
        <v>95.777066059194297</v>
      </c>
      <c r="E688" s="7">
        <v>90.682053167239403</v>
      </c>
      <c r="F688" s="7">
        <v>94.198669490737103</v>
      </c>
      <c r="G688" s="7">
        <v>96.042786369001206</v>
      </c>
      <c r="H688" s="7">
        <v>93.294164184701202</v>
      </c>
    </row>
    <row r="689" spans="1:8" x14ac:dyDescent="0.3">
      <c r="A689" s="8" t="s">
        <v>143</v>
      </c>
      <c r="B689" s="7">
        <v>12.495610726181599</v>
      </c>
      <c r="C689" s="7">
        <v>16.8349939320129</v>
      </c>
      <c r="D689" s="7">
        <v>14.1329274735015</v>
      </c>
      <c r="E689" s="7">
        <v>27.620548151715099</v>
      </c>
      <c r="F689" s="7">
        <v>17.6601798452023</v>
      </c>
      <c r="G689" s="7">
        <v>12.7680129614557</v>
      </c>
      <c r="H689" s="7">
        <v>20.118124955891599</v>
      </c>
    </row>
    <row r="690" spans="1:8" x14ac:dyDescent="0.3">
      <c r="A690" s="8"/>
      <c r="B690" s="7"/>
      <c r="C690" s="7"/>
      <c r="D690" s="7"/>
      <c r="E690" s="7"/>
      <c r="F690" s="7"/>
      <c r="G690" s="7"/>
      <c r="H690" s="7"/>
    </row>
    <row r="691" spans="1:8" x14ac:dyDescent="0.3">
      <c r="A691" s="10" t="s">
        <v>964</v>
      </c>
      <c r="B691" s="7">
        <v>32.116340000000001</v>
      </c>
      <c r="C691" s="7">
        <v>26.831109000000001</v>
      </c>
      <c r="D691" s="13">
        <v>25.905926000000001</v>
      </c>
      <c r="E691" s="7">
        <v>21.605079</v>
      </c>
      <c r="F691" s="7">
        <v>31.650756999999999</v>
      </c>
      <c r="G691" s="7">
        <v>38.726488000000003</v>
      </c>
      <c r="H691" s="7">
        <v>27.322209999999998</v>
      </c>
    </row>
    <row r="692" spans="1:8" x14ac:dyDescent="0.3">
      <c r="A692" s="8"/>
      <c r="B692" s="7"/>
      <c r="C692" s="7"/>
      <c r="D692" s="7"/>
      <c r="E692" s="7"/>
      <c r="F692" s="7"/>
      <c r="G692" s="7"/>
      <c r="H692" s="7"/>
    </row>
    <row r="693" spans="1:8" x14ac:dyDescent="0.3">
      <c r="A693" s="10" t="s">
        <v>967</v>
      </c>
      <c r="B693" s="7">
        <v>21.203918409780101</v>
      </c>
      <c r="C693" s="7">
        <v>23.582827834209901</v>
      </c>
      <c r="D693" s="7">
        <v>34.264282961781802</v>
      </c>
      <c r="E693" s="7">
        <v>20.238299872171901</v>
      </c>
      <c r="F693" s="7">
        <v>16.9909959678306</v>
      </c>
      <c r="G693" s="7">
        <v>14.2239929715653</v>
      </c>
      <c r="H693" s="7">
        <v>20.5499378548657</v>
      </c>
    </row>
    <row r="694" spans="1:8" x14ac:dyDescent="0.3">
      <c r="A694" s="8"/>
      <c r="B694" s="7"/>
      <c r="C694" s="7"/>
      <c r="D694" s="7"/>
      <c r="E694" s="7"/>
      <c r="F694" s="7"/>
      <c r="G694" s="7"/>
      <c r="H694" s="7"/>
    </row>
    <row r="695" spans="1:8" x14ac:dyDescent="0.3">
      <c r="A695" s="10" t="s">
        <v>144</v>
      </c>
      <c r="B695" s="7">
        <v>21.2181756116433</v>
      </c>
      <c r="C695" s="7">
        <v>22.835130270258698</v>
      </c>
      <c r="D695" s="7">
        <v>17.3792230253237</v>
      </c>
      <c r="E695" s="7">
        <v>39.514748728738503</v>
      </c>
      <c r="F695" s="7">
        <v>21.772560121591798</v>
      </c>
      <c r="G695" s="7">
        <v>21.8944438892058</v>
      </c>
      <c r="H695" s="7">
        <v>31.602006853868499</v>
      </c>
    </row>
    <row r="696" spans="1:8" x14ac:dyDescent="0.3">
      <c r="A696" s="8"/>
      <c r="B696" s="7"/>
      <c r="C696" s="7"/>
      <c r="D696" s="7"/>
      <c r="E696" s="7"/>
      <c r="F696" s="7"/>
      <c r="G696" s="7"/>
      <c r="H696" s="7"/>
    </row>
    <row r="697" spans="1:8" x14ac:dyDescent="0.3">
      <c r="A697" s="10" t="s">
        <v>145</v>
      </c>
      <c r="B697" s="7">
        <v>8.4671926919072096</v>
      </c>
      <c r="C697" s="7">
        <v>2.6914635002603799</v>
      </c>
      <c r="D697" s="7">
        <v>6.3097059642535598</v>
      </c>
      <c r="E697" s="7">
        <v>5.47098581536443</v>
      </c>
      <c r="F697" s="7">
        <v>3.9840151268939801</v>
      </c>
      <c r="G697" s="7">
        <v>8.5710972195110209</v>
      </c>
      <c r="H697" s="7">
        <v>6.5465235584707502</v>
      </c>
    </row>
    <row r="698" spans="1:8" x14ac:dyDescent="0.3">
      <c r="A698" s="8"/>
      <c r="B698" s="7"/>
      <c r="C698" s="7"/>
      <c r="D698" s="7"/>
      <c r="E698" s="7"/>
      <c r="F698" s="7"/>
      <c r="G698" s="7"/>
      <c r="H698" s="7"/>
    </row>
    <row r="699" spans="1:8" x14ac:dyDescent="0.3">
      <c r="A699" s="6" t="s">
        <v>146</v>
      </c>
    </row>
    <row r="700" spans="1:8" x14ac:dyDescent="0.3">
      <c r="A700" s="8" t="s">
        <v>147</v>
      </c>
      <c r="B700" s="7">
        <v>2.5203986100640901</v>
      </c>
      <c r="C700" s="7">
        <v>2.8370817001872402</v>
      </c>
      <c r="D700" s="7">
        <v>3.4516068735796699</v>
      </c>
      <c r="E700" s="7">
        <v>3.6943787232831502</v>
      </c>
      <c r="F700" s="7">
        <v>1.3709073620802701</v>
      </c>
      <c r="G700" s="7">
        <v>3.2388433349930099</v>
      </c>
      <c r="H700" s="7">
        <v>3.9809830535028499</v>
      </c>
    </row>
    <row r="701" spans="1:8" x14ac:dyDescent="0.3">
      <c r="A701" s="8" t="s">
        <v>148</v>
      </c>
      <c r="B701" s="7">
        <v>9.9891426411373399</v>
      </c>
      <c r="C701" s="7">
        <v>9.9517191483967498</v>
      </c>
      <c r="D701" s="7">
        <v>11.5298198467419</v>
      </c>
      <c r="E701" s="7">
        <v>11.8916274918372</v>
      </c>
      <c r="F701" s="7">
        <v>9.5700635066893796</v>
      </c>
      <c r="G701" s="7">
        <v>16.5707983269957</v>
      </c>
      <c r="H701" s="7">
        <v>12.072622923342101</v>
      </c>
    </row>
    <row r="702" spans="1:8" x14ac:dyDescent="0.3">
      <c r="A702" s="8" t="s">
        <v>149</v>
      </c>
      <c r="B702" s="7">
        <v>87.490458748798602</v>
      </c>
      <c r="C702" s="7">
        <v>87.211199151415997</v>
      </c>
      <c r="D702" s="7">
        <v>85.018573279678407</v>
      </c>
      <c r="E702" s="7">
        <v>84.413993784879693</v>
      </c>
      <c r="F702" s="7">
        <v>89.059029131230403</v>
      </c>
      <c r="G702" s="7">
        <v>80.190358338011293</v>
      </c>
      <c r="H702" s="7">
        <v>83.946394023155094</v>
      </c>
    </row>
    <row r="703" spans="1:8" x14ac:dyDescent="0.3">
      <c r="A703" s="8"/>
      <c r="B703" s="7"/>
      <c r="C703" s="7"/>
      <c r="D703" s="7"/>
      <c r="E703" s="7"/>
      <c r="F703" s="7"/>
      <c r="G703" s="7"/>
      <c r="H703" s="7"/>
    </row>
    <row r="704" spans="1:8" x14ac:dyDescent="0.3">
      <c r="A704" s="10" t="s">
        <v>150</v>
      </c>
      <c r="B704" s="7">
        <v>71.822942713989605</v>
      </c>
      <c r="C704" s="7">
        <v>70.388059392361399</v>
      </c>
      <c r="D704" s="7">
        <v>56.431640544282502</v>
      </c>
      <c r="E704" s="7">
        <v>57.2375884703116</v>
      </c>
      <c r="F704" s="7">
        <v>73.189636744993905</v>
      </c>
      <c r="G704" s="7">
        <v>64.731912413632003</v>
      </c>
      <c r="H704" s="7">
        <v>61.684876476645002</v>
      </c>
    </row>
    <row r="705" spans="1:8" x14ac:dyDescent="0.3">
      <c r="A705" s="8"/>
      <c r="B705" s="7"/>
      <c r="C705" s="7"/>
      <c r="D705" s="7"/>
      <c r="E705" s="7"/>
      <c r="F705" s="7"/>
      <c r="G705" s="7"/>
      <c r="H705" s="7"/>
    </row>
    <row r="706" spans="1:8" x14ac:dyDescent="0.3">
      <c r="A706" s="10" t="s">
        <v>151</v>
      </c>
      <c r="B706" s="7">
        <v>18.656370710412901</v>
      </c>
      <c r="C706" s="7">
        <v>20.6596161452918</v>
      </c>
      <c r="D706" s="7">
        <v>38.893744212932901</v>
      </c>
      <c r="E706" s="7">
        <v>33.094871053977997</v>
      </c>
      <c r="F706" s="7">
        <v>17.369046239586499</v>
      </c>
      <c r="G706" s="7">
        <v>21.374519168618399</v>
      </c>
      <c r="H706" s="7">
        <v>28.572075084937602</v>
      </c>
    </row>
    <row r="707" spans="1:8" x14ac:dyDescent="0.3">
      <c r="A707" s="8"/>
      <c r="B707" s="7"/>
      <c r="C707" s="7"/>
      <c r="D707" s="7"/>
      <c r="E707" s="7"/>
      <c r="F707" s="7"/>
      <c r="G707" s="7"/>
      <c r="H707" s="7"/>
    </row>
    <row r="708" spans="1:8" x14ac:dyDescent="0.3">
      <c r="A708" s="6" t="s">
        <v>152</v>
      </c>
    </row>
    <row r="709" spans="1:8" x14ac:dyDescent="0.3">
      <c r="A709" s="8" t="s">
        <v>153</v>
      </c>
      <c r="B709" s="7">
        <v>62.954732996776997</v>
      </c>
      <c r="C709" s="7">
        <v>63.2105266089076</v>
      </c>
      <c r="D709" s="7">
        <v>43.636615006214001</v>
      </c>
      <c r="E709" s="7">
        <v>55.860196632428298</v>
      </c>
      <c r="F709" s="7">
        <v>66.914438729348603</v>
      </c>
      <c r="G709" s="7">
        <v>63.866454489576</v>
      </c>
      <c r="H709" s="7">
        <v>57.693050421238702</v>
      </c>
    </row>
    <row r="710" spans="1:8" x14ac:dyDescent="0.3">
      <c r="A710" s="8" t="s">
        <v>154</v>
      </c>
      <c r="B710" s="7">
        <v>18.388896292809999</v>
      </c>
      <c r="C710" s="7">
        <v>16.129857245800601</v>
      </c>
      <c r="D710" s="7">
        <v>17.469640780853101</v>
      </c>
      <c r="E710" s="7">
        <v>11.0449323135937</v>
      </c>
      <c r="F710" s="7">
        <v>15.716515031064899</v>
      </c>
      <c r="G710" s="7">
        <v>14.759026341805599</v>
      </c>
      <c r="H710" s="7">
        <v>13.7348744938236</v>
      </c>
    </row>
    <row r="711" spans="1:8" x14ac:dyDescent="0.3">
      <c r="A711" s="8" t="s">
        <v>155</v>
      </c>
      <c r="B711" s="7">
        <v>7.5349869606313602</v>
      </c>
      <c r="C711" s="7">
        <v>6.2495602712280398</v>
      </c>
      <c r="D711" s="7">
        <v>7.0254527779157199</v>
      </c>
      <c r="E711" s="7">
        <v>10.7173890981806</v>
      </c>
      <c r="F711" s="7">
        <v>6.4503777914404399</v>
      </c>
      <c r="G711" s="7">
        <v>8.2026341356610608</v>
      </c>
      <c r="H711" s="7">
        <v>7.9795074953583596</v>
      </c>
    </row>
    <row r="712" spans="1:8" x14ac:dyDescent="0.3">
      <c r="A712" s="8" t="s">
        <v>156</v>
      </c>
      <c r="B712" s="7">
        <v>9.1047954455201001</v>
      </c>
      <c r="C712" s="7">
        <v>11.2864675118297</v>
      </c>
      <c r="D712" s="7">
        <v>20.876531055127899</v>
      </c>
      <c r="E712" s="7">
        <v>17.267806228070899</v>
      </c>
      <c r="F712" s="7">
        <v>7.9653985803468901</v>
      </c>
      <c r="G712" s="7">
        <v>11.551712541939599</v>
      </c>
      <c r="H712" s="7">
        <v>15.539464094716999</v>
      </c>
    </row>
    <row r="713" spans="1:8" x14ac:dyDescent="0.3">
      <c r="A713" s="8" t="s">
        <v>157</v>
      </c>
      <c r="B713" s="7">
        <v>2.0165883042614698</v>
      </c>
      <c r="C713" s="7">
        <v>3.1235883622340199</v>
      </c>
      <c r="D713" s="7">
        <v>10.9917603798892</v>
      </c>
      <c r="E713" s="7">
        <v>5.1096757277265201</v>
      </c>
      <c r="F713" s="7">
        <v>2.9532698677991198</v>
      </c>
      <c r="G713" s="7">
        <v>1.62017249101772</v>
      </c>
      <c r="H713" s="7">
        <v>5.0531034948622597</v>
      </c>
    </row>
    <row r="714" spans="1:8" x14ac:dyDescent="0.3">
      <c r="A714" s="8"/>
      <c r="B714" s="7"/>
      <c r="C714" s="7"/>
      <c r="D714" s="7"/>
      <c r="E714" s="7"/>
      <c r="F714" s="7"/>
      <c r="G714" s="7"/>
      <c r="H714" s="7"/>
    </row>
    <row r="715" spans="1:8" x14ac:dyDescent="0.3">
      <c r="A715" s="6" t="s">
        <v>158</v>
      </c>
    </row>
    <row r="716" spans="1:8" x14ac:dyDescent="0.3">
      <c r="A716" s="8" t="s">
        <v>159</v>
      </c>
      <c r="B716" s="7">
        <v>23.195301411985401</v>
      </c>
      <c r="C716" s="7">
        <v>30.7730019458177</v>
      </c>
      <c r="D716" s="7">
        <v>27.758702886940501</v>
      </c>
      <c r="E716" s="7">
        <v>53.462788982861603</v>
      </c>
      <c r="F716" s="7">
        <v>37.925670239072801</v>
      </c>
      <c r="G716" s="7">
        <v>47.747466308378698</v>
      </c>
      <c r="H716" s="7">
        <v>46.543503833685897</v>
      </c>
    </row>
    <row r="717" spans="1:8" x14ac:dyDescent="0.3">
      <c r="A717" s="8" t="s">
        <v>160</v>
      </c>
      <c r="B717" s="7">
        <v>49.305889441090798</v>
      </c>
      <c r="C717" s="7">
        <v>48.977218061592701</v>
      </c>
      <c r="D717" s="7">
        <v>49.286357209235902</v>
      </c>
      <c r="E717" s="7">
        <v>34.915092435600002</v>
      </c>
      <c r="F717" s="7">
        <v>45.834371850792103</v>
      </c>
      <c r="G717" s="7">
        <v>40.394092404185301</v>
      </c>
      <c r="H717" s="7">
        <v>38.2923507238458</v>
      </c>
    </row>
    <row r="718" spans="1:8" x14ac:dyDescent="0.3">
      <c r="A718" s="8" t="s">
        <v>161</v>
      </c>
      <c r="B718" s="7">
        <v>23.814291468111399</v>
      </c>
      <c r="C718" s="7">
        <v>17.712969570466399</v>
      </c>
      <c r="D718" s="7">
        <v>18.515577999752999</v>
      </c>
      <c r="E718" s="7">
        <v>9.42140659146426</v>
      </c>
      <c r="F718" s="7">
        <v>13.293143330988199</v>
      </c>
      <c r="G718" s="7">
        <v>10.449433178026601</v>
      </c>
      <c r="H718" s="7">
        <v>12.708464754536299</v>
      </c>
    </row>
    <row r="719" spans="1:8" x14ac:dyDescent="0.3">
      <c r="A719" s="8" t="s">
        <v>162</v>
      </c>
      <c r="B719" s="7">
        <v>3.6845176788123899</v>
      </c>
      <c r="C719" s="7">
        <v>2.5368104221232</v>
      </c>
      <c r="D719" s="7">
        <v>4.43936190407066</v>
      </c>
      <c r="E719" s="7">
        <v>2.2007119900741801</v>
      </c>
      <c r="F719" s="7">
        <v>2.9468145791469</v>
      </c>
      <c r="G719" s="7">
        <v>1.40900810940939</v>
      </c>
      <c r="H719" s="7">
        <v>2.4556806879319399</v>
      </c>
    </row>
    <row r="720" spans="1:8" x14ac:dyDescent="0.3">
      <c r="A720" s="8"/>
      <c r="B720" s="7"/>
      <c r="C720" s="7"/>
      <c r="D720" s="7"/>
      <c r="E720" s="7"/>
      <c r="F720" s="7"/>
      <c r="G720" s="7"/>
      <c r="H720" s="7"/>
    </row>
    <row r="721" spans="1:22" x14ac:dyDescent="0.3">
      <c r="A721" s="6" t="s">
        <v>163</v>
      </c>
    </row>
    <row r="722" spans="1:22" x14ac:dyDescent="0.3">
      <c r="A722" s="8" t="s">
        <v>48</v>
      </c>
      <c r="B722" s="7">
        <v>22.1364600496896</v>
      </c>
      <c r="C722" s="7">
        <v>27.375262255629</v>
      </c>
      <c r="D722" s="7">
        <v>23.100553220818501</v>
      </c>
      <c r="E722" s="7">
        <v>42.714467907818701</v>
      </c>
      <c r="F722" s="7">
        <v>28.255341347212099</v>
      </c>
      <c r="G722" s="7">
        <v>40.173972375719501</v>
      </c>
      <c r="H722" s="7">
        <v>39.617956202315199</v>
      </c>
    </row>
    <row r="723" spans="1:22" x14ac:dyDescent="0.3">
      <c r="A723" s="8" t="s">
        <v>164</v>
      </c>
      <c r="B723" s="7">
        <v>54.540171255405099</v>
      </c>
      <c r="C723" s="7">
        <v>55.170892617335198</v>
      </c>
      <c r="D723" s="7">
        <v>47.021180614254199</v>
      </c>
      <c r="E723" s="7">
        <v>40.726075724392302</v>
      </c>
      <c r="F723" s="7">
        <v>55.390203967392701</v>
      </c>
      <c r="G723" s="7">
        <v>50.453430803020296</v>
      </c>
      <c r="H723" s="7">
        <v>43.818923931525298</v>
      </c>
    </row>
    <row r="724" spans="1:22" x14ac:dyDescent="0.3">
      <c r="A724" s="8" t="s">
        <v>165</v>
      </c>
      <c r="B724" s="7">
        <v>19.861345512963599</v>
      </c>
      <c r="C724" s="7">
        <v>14.475520214881801</v>
      </c>
      <c r="D724" s="7">
        <v>22.0151870521196</v>
      </c>
      <c r="E724" s="7">
        <v>13.3784066578491</v>
      </c>
      <c r="F724" s="7">
        <v>13.872729545654099</v>
      </c>
      <c r="G724" s="7">
        <v>8.3461590088241593</v>
      </c>
      <c r="H724" s="7">
        <v>13.075237634949699</v>
      </c>
    </row>
    <row r="725" spans="1:22" x14ac:dyDescent="0.3">
      <c r="A725" s="8" t="s">
        <v>166</v>
      </c>
      <c r="B725" s="7">
        <v>2.9426262277968802</v>
      </c>
      <c r="C725" s="7">
        <v>2.2962121712684702</v>
      </c>
      <c r="D725" s="7">
        <v>5.2569217608678001</v>
      </c>
      <c r="E725" s="7">
        <v>2.2417442942550299</v>
      </c>
      <c r="F725" s="7">
        <v>1.78159833675157</v>
      </c>
      <c r="G725" s="7">
        <v>0.74114196850970704</v>
      </c>
      <c r="H725" s="7">
        <v>2.4986734856862198</v>
      </c>
    </row>
    <row r="726" spans="1:22" x14ac:dyDescent="0.3">
      <c r="A726" s="8" t="s">
        <v>167</v>
      </c>
      <c r="B726" s="7">
        <v>8.6384281594392806E-2</v>
      </c>
      <c r="C726" s="7">
        <v>0.25672382158975099</v>
      </c>
      <c r="D726" s="7">
        <v>1.46413721755921</v>
      </c>
      <c r="E726" s="7">
        <v>0.53382308987021898</v>
      </c>
      <c r="F726" s="7">
        <v>0.70012680298952001</v>
      </c>
      <c r="G726" s="7">
        <v>0.28529584392633101</v>
      </c>
      <c r="H726" s="7">
        <v>0.64020810227533897</v>
      </c>
    </row>
    <row r="727" spans="1:22" x14ac:dyDescent="0.3">
      <c r="A727" s="8" t="s">
        <v>168</v>
      </c>
      <c r="B727" s="7">
        <v>0.43301267255040998</v>
      </c>
      <c r="C727" s="7">
        <v>0.42538891929577899</v>
      </c>
      <c r="D727" s="7">
        <v>1.1420201343807399</v>
      </c>
      <c r="E727" s="7">
        <v>0.40548232581473398</v>
      </c>
      <c r="F727" s="7">
        <v>0</v>
      </c>
      <c r="G727" s="7">
        <v>0</v>
      </c>
      <c r="H727" s="7">
        <v>0.34900064324830399</v>
      </c>
    </row>
    <row r="728" spans="1:22" x14ac:dyDescent="0.3">
      <c r="A728" s="8"/>
      <c r="B728" s="7"/>
      <c r="C728" s="7"/>
      <c r="D728" s="7"/>
      <c r="E728" s="7"/>
      <c r="F728" s="7"/>
      <c r="G728" s="7"/>
      <c r="H728" s="7"/>
    </row>
    <row r="729" spans="1:22" x14ac:dyDescent="0.3">
      <c r="A729" s="10" t="s">
        <v>169</v>
      </c>
      <c r="B729" s="7">
        <v>20.595851894877399</v>
      </c>
      <c r="C729" s="7">
        <v>16.921329716187699</v>
      </c>
      <c r="D729" s="7">
        <v>12.3878310807885</v>
      </c>
      <c r="E729" s="7">
        <v>12.546348522229801</v>
      </c>
      <c r="F729" s="7">
        <v>28.751165890401101</v>
      </c>
      <c r="G729" s="7">
        <v>20.436080092605501</v>
      </c>
      <c r="H729" s="7">
        <v>18.829970514949899</v>
      </c>
    </row>
    <row r="730" spans="1:22" x14ac:dyDescent="0.3">
      <c r="A730" s="8"/>
      <c r="B730" s="7"/>
      <c r="C730" s="7"/>
      <c r="D730" s="7"/>
      <c r="E730" s="7"/>
      <c r="F730" s="7"/>
      <c r="G730" s="7"/>
      <c r="H730" s="7"/>
    </row>
    <row r="732" spans="1:22" ht="100.8" x14ac:dyDescent="0.3">
      <c r="B732" s="5" t="s">
        <v>849</v>
      </c>
      <c r="C732" s="5" t="s">
        <v>850</v>
      </c>
      <c r="D732" s="5" t="s">
        <v>851</v>
      </c>
      <c r="E732" s="5" t="s">
        <v>852</v>
      </c>
      <c r="F732" s="5" t="s">
        <v>853</v>
      </c>
      <c r="G732" s="5" t="s">
        <v>854</v>
      </c>
      <c r="H732" s="5" t="s">
        <v>855</v>
      </c>
      <c r="I732" s="5" t="s">
        <v>856</v>
      </c>
      <c r="J732" s="5" t="s">
        <v>857</v>
      </c>
      <c r="K732" s="5" t="s">
        <v>858</v>
      </c>
      <c r="L732" s="5" t="s">
        <v>859</v>
      </c>
      <c r="M732" s="5" t="s">
        <v>860</v>
      </c>
      <c r="N732" s="5" t="s">
        <v>861</v>
      </c>
      <c r="O732" s="5" t="s">
        <v>862</v>
      </c>
      <c r="P732" s="5" t="s">
        <v>863</v>
      </c>
      <c r="Q732" s="5" t="s">
        <v>864</v>
      </c>
      <c r="R732" s="5" t="s">
        <v>865</v>
      </c>
      <c r="S732" s="5" t="s">
        <v>866</v>
      </c>
      <c r="T732" s="5" t="s">
        <v>52</v>
      </c>
      <c r="U732" s="5"/>
      <c r="V732" s="5"/>
    </row>
    <row r="733" spans="1:22" x14ac:dyDescent="0.3">
      <c r="A733" s="6" t="s">
        <v>176</v>
      </c>
    </row>
    <row r="734" spans="1:22" x14ac:dyDescent="0.3">
      <c r="A734" s="8" t="s">
        <v>177</v>
      </c>
      <c r="B734" s="7">
        <v>56.7858176486601</v>
      </c>
      <c r="C734" s="7">
        <v>45.1173921979331</v>
      </c>
      <c r="D734" s="7">
        <v>51.6775208313531</v>
      </c>
      <c r="E734" s="7">
        <v>44.985754001615803</v>
      </c>
      <c r="F734" s="7">
        <v>36.763489683392798</v>
      </c>
      <c r="G734" s="7">
        <v>42.262061883300497</v>
      </c>
      <c r="H734" s="7">
        <v>50.518255580263997</v>
      </c>
      <c r="I734" s="7">
        <v>27.864643345805501</v>
      </c>
      <c r="J734" s="7">
        <v>43.571334941943498</v>
      </c>
      <c r="K734" s="7">
        <v>63.202987410105301</v>
      </c>
      <c r="L734" s="7">
        <v>51.596262887917199</v>
      </c>
      <c r="M734" s="7">
        <v>60.322755123718501</v>
      </c>
      <c r="N734" s="7">
        <v>52.198923756702897</v>
      </c>
      <c r="O734" s="7">
        <v>45.4088500007786</v>
      </c>
      <c r="P734" s="7">
        <v>48.223512803977599</v>
      </c>
      <c r="Q734" s="7">
        <v>59.3373041209544</v>
      </c>
      <c r="R734" s="7">
        <v>44.9029984641911</v>
      </c>
      <c r="S734" s="7">
        <v>53.678143119978003</v>
      </c>
      <c r="T734" s="7">
        <v>51.342584693965499</v>
      </c>
    </row>
    <row r="735" spans="1:22" x14ac:dyDescent="0.3">
      <c r="A735" s="8" t="s">
        <v>178</v>
      </c>
      <c r="B735" s="7">
        <v>31.459303480550901</v>
      </c>
      <c r="C735" s="7">
        <v>42.149243877937401</v>
      </c>
      <c r="D735" s="7">
        <v>36.139231268560103</v>
      </c>
      <c r="E735" s="7">
        <v>37.983414739436299</v>
      </c>
      <c r="F735" s="7">
        <v>36.290213549258901</v>
      </c>
      <c r="G735" s="7">
        <v>37.4225280350053</v>
      </c>
      <c r="H735" s="7">
        <v>31.2944861508687</v>
      </c>
      <c r="I735" s="7">
        <v>42.730941109819703</v>
      </c>
      <c r="J735" s="7">
        <v>34.8015712091496</v>
      </c>
      <c r="K735" s="7">
        <v>23.509351052961598</v>
      </c>
      <c r="L735" s="7">
        <v>30.411130688563201</v>
      </c>
      <c r="M735" s="7">
        <v>25.222041700696501</v>
      </c>
      <c r="N735" s="7">
        <v>32.949922900894997</v>
      </c>
      <c r="O735" s="7">
        <v>39.676936889950603</v>
      </c>
      <c r="P735" s="7">
        <v>36.888414006075699</v>
      </c>
      <c r="Q735" s="7">
        <v>25.197351130938799</v>
      </c>
      <c r="R735" s="7">
        <v>30.813604307114499</v>
      </c>
      <c r="S735" s="7">
        <v>27.399277687158801</v>
      </c>
      <c r="T735" s="7">
        <v>30.612351388467999</v>
      </c>
    </row>
    <row r="736" spans="1:22" x14ac:dyDescent="0.3">
      <c r="A736" s="8" t="s">
        <v>179</v>
      </c>
      <c r="B736" s="7">
        <v>11.754878870789</v>
      </c>
      <c r="C736" s="7">
        <v>12.733363924129501</v>
      </c>
      <c r="D736" s="7">
        <v>12.183247900086799</v>
      </c>
      <c r="E736" s="7">
        <v>17.030831258947899</v>
      </c>
      <c r="F736" s="7">
        <v>26.946296767348301</v>
      </c>
      <c r="G736" s="7">
        <v>20.3154100816942</v>
      </c>
      <c r="H736" s="7">
        <v>18.1872582688673</v>
      </c>
      <c r="I736" s="7">
        <v>29.4044155443748</v>
      </c>
      <c r="J736" s="7">
        <v>21.627093848906899</v>
      </c>
      <c r="K736" s="7">
        <v>13.287661536933101</v>
      </c>
      <c r="L736" s="7">
        <v>17.992606423519501</v>
      </c>
      <c r="M736" s="7">
        <v>14.455203175585</v>
      </c>
      <c r="N736" s="7">
        <v>14.8511533424021</v>
      </c>
      <c r="O736" s="7">
        <v>14.914213109270699</v>
      </c>
      <c r="P736" s="7">
        <v>14.8880731899468</v>
      </c>
      <c r="Q736" s="7">
        <v>15.4653447481068</v>
      </c>
      <c r="R736" s="7">
        <v>24.283397228694401</v>
      </c>
      <c r="S736" s="7">
        <v>18.9225791928632</v>
      </c>
      <c r="T736" s="7">
        <v>18.045063917566502</v>
      </c>
    </row>
    <row r="737" spans="1:20" x14ac:dyDescent="0.3">
      <c r="A737" s="8"/>
      <c r="B737" s="7"/>
      <c r="C737" s="7"/>
      <c r="D737" s="7"/>
      <c r="E737" s="7"/>
      <c r="F737" s="7"/>
      <c r="G737" s="7"/>
      <c r="H737" s="7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</row>
    <row r="738" spans="1:20" x14ac:dyDescent="0.3">
      <c r="A738" s="6" t="s">
        <v>180</v>
      </c>
    </row>
    <row r="739" spans="1:20" x14ac:dyDescent="0.3">
      <c r="A739" s="8" t="s">
        <v>181</v>
      </c>
      <c r="B739" s="7">
        <v>7.5993520536003896</v>
      </c>
      <c r="C739" s="7">
        <v>5.6354866455026498</v>
      </c>
      <c r="D739" s="7">
        <v>6.7442865509477201</v>
      </c>
      <c r="E739" s="7">
        <v>2.0962694182774499</v>
      </c>
      <c r="F739" s="7">
        <v>3.3563475769875399</v>
      </c>
      <c r="G739" s="7">
        <v>2.5154236591157799</v>
      </c>
      <c r="H739" s="7">
        <v>4.5892418735494402</v>
      </c>
      <c r="I739" s="7">
        <v>8.9230122777999004</v>
      </c>
      <c r="J739" s="7">
        <v>5.9228002206745902</v>
      </c>
      <c r="K739" s="7">
        <v>5.66577038890415</v>
      </c>
      <c r="L739" s="7">
        <v>8.0015376886210401</v>
      </c>
      <c r="M739" s="7">
        <v>6.2422274349566802</v>
      </c>
      <c r="N739" s="7">
        <v>3.0349861201797901</v>
      </c>
      <c r="O739" s="7">
        <v>3.2661940114528298</v>
      </c>
      <c r="P739" s="7">
        <v>3.1705356160765201</v>
      </c>
      <c r="Q739" s="7">
        <v>2.7990902501346699</v>
      </c>
      <c r="R739" s="7">
        <v>5.91293432338197</v>
      </c>
      <c r="S739" s="7">
        <v>4.02718098763882</v>
      </c>
      <c r="T739" s="7">
        <v>4.9297148853080799</v>
      </c>
    </row>
    <row r="740" spans="1:20" x14ac:dyDescent="0.3">
      <c r="A740" s="8" t="s">
        <v>182</v>
      </c>
      <c r="B740" s="7">
        <v>6.9845647601797403</v>
      </c>
      <c r="C740" s="7">
        <v>4.2216488703316202</v>
      </c>
      <c r="D740" s="7">
        <v>5.7815932864735098</v>
      </c>
      <c r="E740" s="7">
        <v>1.82807508192753</v>
      </c>
      <c r="F740" s="7">
        <v>2.8849320842574002</v>
      </c>
      <c r="G740" s="7">
        <v>2.1796295402158301</v>
      </c>
      <c r="H740" s="7">
        <v>3.8989059598312901</v>
      </c>
      <c r="I740" s="7">
        <v>5.8151143369492804</v>
      </c>
      <c r="J740" s="7">
        <v>4.4885485661010103</v>
      </c>
      <c r="K740" s="7">
        <v>4.6718339861731701</v>
      </c>
      <c r="L740" s="7">
        <v>5.67665397985603</v>
      </c>
      <c r="M740" s="7">
        <v>4.9198191195565997</v>
      </c>
      <c r="N740" s="7">
        <v>2.5572952246764</v>
      </c>
      <c r="O740" s="7">
        <v>2.5957546765150199</v>
      </c>
      <c r="P740" s="7">
        <v>2.5798427219978999</v>
      </c>
      <c r="Q740" s="7">
        <v>2.6307289543851402</v>
      </c>
      <c r="R740" s="7">
        <v>4.3788826274466102</v>
      </c>
      <c r="S740" s="7">
        <v>3.3201955054130998</v>
      </c>
      <c r="T740" s="7">
        <v>3.9355418532017401</v>
      </c>
    </row>
    <row r="741" spans="1:20" x14ac:dyDescent="0.3">
      <c r="A741" s="8" t="s">
        <v>183</v>
      </c>
      <c r="B741" s="7">
        <v>0.62578821335860901</v>
      </c>
      <c r="C741" s="7">
        <v>0.18140074449759</v>
      </c>
      <c r="D741" s="7">
        <v>0.432302247941938</v>
      </c>
      <c r="E741" s="7">
        <v>0.19170927593524401</v>
      </c>
      <c r="F741" s="7">
        <v>1.2810270537128099</v>
      </c>
      <c r="G741" s="7">
        <v>0.55393628997821498</v>
      </c>
      <c r="H741" s="7">
        <v>1.31345091568308</v>
      </c>
      <c r="I741" s="7">
        <v>1.8405147849436101</v>
      </c>
      <c r="J741" s="7">
        <v>1.4756354240342999</v>
      </c>
      <c r="K741" s="7">
        <v>0.89139413778296905</v>
      </c>
      <c r="L741" s="7">
        <v>1.6335206864568499</v>
      </c>
      <c r="M741" s="7">
        <v>1.0745476899786699</v>
      </c>
      <c r="N741" s="7">
        <v>0</v>
      </c>
      <c r="O741" s="7">
        <v>0.25565240188876198</v>
      </c>
      <c r="P741" s="7">
        <v>0.14988049936360701</v>
      </c>
      <c r="Q741" s="7">
        <v>0.72459807151050803</v>
      </c>
      <c r="R741" s="7">
        <v>2.6707398423784001</v>
      </c>
      <c r="S741" s="7">
        <v>1.48845307551624</v>
      </c>
      <c r="T741" s="7">
        <v>0.908777232201055</v>
      </c>
    </row>
    <row r="742" spans="1:20" x14ac:dyDescent="0.3">
      <c r="A742" s="8" t="s">
        <v>184</v>
      </c>
      <c r="B742" s="7">
        <v>2.6935036941552299</v>
      </c>
      <c r="C742" s="7">
        <v>2.29007431963137</v>
      </c>
      <c r="D742" s="7">
        <v>2.51785085181191</v>
      </c>
      <c r="E742" s="7">
        <v>0.75414556148554002</v>
      </c>
      <c r="F742" s="7">
        <v>1.1650974567965</v>
      </c>
      <c r="G742" s="7">
        <v>0.89082398286096298</v>
      </c>
      <c r="H742" s="7">
        <v>2.3564804484985</v>
      </c>
      <c r="I742" s="7">
        <v>4.9203759347450697</v>
      </c>
      <c r="J742" s="7">
        <v>3.1454249259187201</v>
      </c>
      <c r="K742" s="7">
        <v>3.4479117619188</v>
      </c>
      <c r="L742" s="7">
        <v>4.4142196375984302</v>
      </c>
      <c r="M742" s="7">
        <v>3.6863922747931301</v>
      </c>
      <c r="N742" s="7">
        <v>2.2772937009854801</v>
      </c>
      <c r="O742" s="7">
        <v>2.44606752934647</v>
      </c>
      <c r="P742" s="7">
        <v>2.3762401825650299</v>
      </c>
      <c r="Q742" s="7">
        <v>2.0783529941404502</v>
      </c>
      <c r="R742" s="7">
        <v>1.60508197564152</v>
      </c>
      <c r="S742" s="7">
        <v>1.8925954911965199</v>
      </c>
      <c r="T742" s="7">
        <v>2.65659472906871</v>
      </c>
    </row>
    <row r="743" spans="1:20" x14ac:dyDescent="0.3">
      <c r="A743" s="8"/>
      <c r="B743" s="7"/>
      <c r="C743" s="7"/>
      <c r="D743" s="7"/>
      <c r="E743" s="7"/>
      <c r="F743" s="7"/>
      <c r="G743" s="7"/>
      <c r="H743" s="7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</row>
    <row r="744" spans="1:20" x14ac:dyDescent="0.3">
      <c r="A744" s="6" t="s">
        <v>185</v>
      </c>
    </row>
    <row r="745" spans="1:20" x14ac:dyDescent="0.3">
      <c r="A745" s="8" t="s">
        <v>181</v>
      </c>
      <c r="B745" s="7">
        <v>1.28723472950183</v>
      </c>
      <c r="C745" s="7">
        <v>2.8659594338441901</v>
      </c>
      <c r="D745" s="7">
        <v>1.9760160487791101</v>
      </c>
      <c r="E745" s="7">
        <v>0.65451350918460405</v>
      </c>
      <c r="F745" s="7">
        <v>3.9714187770170599</v>
      </c>
      <c r="G745" s="7">
        <v>1.75856295741151</v>
      </c>
      <c r="H745" s="7">
        <v>1.57320618907669</v>
      </c>
      <c r="I745" s="7">
        <v>3.7131173676092102</v>
      </c>
      <c r="J745" s="7">
        <v>2.2316850995975601</v>
      </c>
      <c r="K745" s="7">
        <v>2.9663517716523899</v>
      </c>
      <c r="L745" s="7">
        <v>3.6986363677221199</v>
      </c>
      <c r="M745" s="7">
        <v>3.1471690155505598</v>
      </c>
      <c r="N745" s="7">
        <v>0.45691070582302201</v>
      </c>
      <c r="O745" s="7">
        <v>5.0861200457948001</v>
      </c>
      <c r="P745" s="7">
        <v>3.1645029055038201</v>
      </c>
      <c r="Q745" s="7">
        <v>3.0830177183465</v>
      </c>
      <c r="R745" s="7">
        <v>5.7669102719889596</v>
      </c>
      <c r="S745" s="7">
        <v>4.13986948780716</v>
      </c>
      <c r="T745" s="7">
        <v>3.3300730295081702</v>
      </c>
    </row>
    <row r="746" spans="1:20" x14ac:dyDescent="0.3">
      <c r="A746" s="8" t="s">
        <v>182</v>
      </c>
      <c r="B746" s="7">
        <v>0.97794404374408195</v>
      </c>
      <c r="C746" s="7">
        <v>2.5948419354190202</v>
      </c>
      <c r="D746" s="7">
        <v>1.68337993126853</v>
      </c>
      <c r="E746" s="7">
        <v>0.55142319878960999</v>
      </c>
      <c r="F746" s="7">
        <v>2.6845144236367502</v>
      </c>
      <c r="G746" s="7">
        <v>1.2611286886221</v>
      </c>
      <c r="H746" s="7">
        <v>0.86795539912019204</v>
      </c>
      <c r="I746" s="7">
        <v>2.2385440804701</v>
      </c>
      <c r="J746" s="7">
        <v>1.28970362433692</v>
      </c>
      <c r="K746" s="7">
        <v>2.5435987742702699</v>
      </c>
      <c r="L746" s="7">
        <v>2.0589323247794802</v>
      </c>
      <c r="M746" s="7">
        <v>2.4239239209725301</v>
      </c>
      <c r="N746" s="7">
        <v>0.45691070582302201</v>
      </c>
      <c r="O746" s="7">
        <v>1.2505978350990099</v>
      </c>
      <c r="P746" s="7">
        <v>0.92113276241893405</v>
      </c>
      <c r="Q746" s="7">
        <v>2.3553904931629801</v>
      </c>
      <c r="R746" s="7">
        <v>4.3794153433087804</v>
      </c>
      <c r="S746" s="7">
        <v>3.15240237108106</v>
      </c>
      <c r="T746" s="7">
        <v>2.2341231646823898</v>
      </c>
    </row>
    <row r="747" spans="1:20" x14ac:dyDescent="0.3">
      <c r="A747" s="8" t="s">
        <v>183</v>
      </c>
      <c r="B747" s="7">
        <v>0</v>
      </c>
      <c r="C747" s="7">
        <v>0.47279203013927701</v>
      </c>
      <c r="D747" s="7">
        <v>0.206274290487379</v>
      </c>
      <c r="E747" s="7">
        <v>7.4525917281335896E-2</v>
      </c>
      <c r="F747" s="7">
        <v>1.0645924977063701</v>
      </c>
      <c r="G747" s="7">
        <v>0.40381922439143803</v>
      </c>
      <c r="H747" s="7">
        <v>0.127232486655872</v>
      </c>
      <c r="I747" s="7">
        <v>0</v>
      </c>
      <c r="J747" s="7">
        <v>8.8081371396278099E-2</v>
      </c>
      <c r="K747" s="7">
        <v>1.25818474877418</v>
      </c>
      <c r="L747" s="7">
        <v>1.8153739380874601</v>
      </c>
      <c r="M747" s="7">
        <v>1.3957670686566701</v>
      </c>
      <c r="N747" s="7">
        <v>0</v>
      </c>
      <c r="O747" s="7">
        <v>0</v>
      </c>
      <c r="P747" s="7">
        <v>0</v>
      </c>
      <c r="Q747" s="7">
        <v>0.16855047831842401</v>
      </c>
      <c r="R747" s="7">
        <v>0</v>
      </c>
      <c r="S747" s="7">
        <v>0.102500637053641</v>
      </c>
      <c r="T747" s="7">
        <v>0.70060652960526104</v>
      </c>
    </row>
    <row r="748" spans="1:20" x14ac:dyDescent="0.3">
      <c r="A748" s="8" t="s">
        <v>184</v>
      </c>
      <c r="B748" s="7">
        <v>0.55360760998348502</v>
      </c>
      <c r="C748" s="7">
        <v>0.65954694643482203</v>
      </c>
      <c r="D748" s="7">
        <v>0.59982785074085498</v>
      </c>
      <c r="E748" s="7">
        <v>0.22052582876276799</v>
      </c>
      <c r="F748" s="7">
        <v>1.8350870134906101</v>
      </c>
      <c r="G748" s="7">
        <v>0.75785775355528395</v>
      </c>
      <c r="H748" s="7">
        <v>0.11441791143273899</v>
      </c>
      <c r="I748" s="7">
        <v>2.4068482182731699</v>
      </c>
      <c r="J748" s="7">
        <v>0.81982897056300597</v>
      </c>
      <c r="K748" s="7">
        <v>1.06571654992789</v>
      </c>
      <c r="L748" s="7">
        <v>2.2435849438968098</v>
      </c>
      <c r="M748" s="7">
        <v>1.3565582770587199</v>
      </c>
      <c r="N748" s="7">
        <v>0.45691070582302201</v>
      </c>
      <c r="O748" s="7">
        <v>2.7637288664059398</v>
      </c>
      <c r="P748" s="7">
        <v>1.80615253071625</v>
      </c>
      <c r="Q748" s="7">
        <v>0.850591226615662</v>
      </c>
      <c r="R748" s="7">
        <v>3.2693934364982802</v>
      </c>
      <c r="S748" s="7">
        <v>1.79844675101136</v>
      </c>
      <c r="T748" s="7">
        <v>1.7691325326062399</v>
      </c>
    </row>
    <row r="749" spans="1:20" x14ac:dyDescent="0.3">
      <c r="A749" s="8"/>
      <c r="B749" s="7"/>
      <c r="C749" s="7"/>
      <c r="D749" s="7"/>
      <c r="E749" s="7"/>
      <c r="F749" s="7"/>
      <c r="G749" s="7"/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</row>
    <row r="750" spans="1:20" x14ac:dyDescent="0.3">
      <c r="A750" s="6" t="s">
        <v>186</v>
      </c>
    </row>
    <row r="751" spans="1:20" x14ac:dyDescent="0.3">
      <c r="A751" s="8" t="s">
        <v>181</v>
      </c>
      <c r="B751" s="7">
        <v>3.0025151522495199</v>
      </c>
      <c r="C751" s="7">
        <v>15.5638594937158</v>
      </c>
      <c r="D751" s="7">
        <v>8.4901398815893696</v>
      </c>
      <c r="E751" s="7">
        <v>3.5668422714663</v>
      </c>
      <c r="F751" s="7">
        <v>15.582280903645501</v>
      </c>
      <c r="G751" s="7">
        <v>7.5572864966154301</v>
      </c>
      <c r="H751" s="7">
        <v>3.69464229570058</v>
      </c>
      <c r="I751" s="7">
        <v>14.363148549700901</v>
      </c>
      <c r="J751" s="7">
        <v>6.9632357116902099</v>
      </c>
      <c r="K751" s="7">
        <v>1.48483747961017</v>
      </c>
      <c r="L751" s="7">
        <v>16.580815970174701</v>
      </c>
      <c r="M751" s="7">
        <v>5.2206424261439501</v>
      </c>
      <c r="N751" s="7">
        <v>2.9023262758464399</v>
      </c>
      <c r="O751" s="7">
        <v>13.0082205833417</v>
      </c>
      <c r="P751" s="7">
        <v>8.8128273154473504</v>
      </c>
      <c r="Q751" s="7">
        <v>2.2334057466320498</v>
      </c>
      <c r="R751" s="7">
        <v>14.264890414621901</v>
      </c>
      <c r="S751" s="7">
        <v>6.9340031338358301</v>
      </c>
      <c r="T751" s="7">
        <v>8.2072840248644798</v>
      </c>
    </row>
    <row r="752" spans="1:20" x14ac:dyDescent="0.3">
      <c r="A752" s="8" t="s">
        <v>182</v>
      </c>
      <c r="B752" s="7">
        <v>1.7170975784275799</v>
      </c>
      <c r="C752" s="7">
        <v>10.182461515354399</v>
      </c>
      <c r="D752" s="7">
        <v>5.4153275783639199</v>
      </c>
      <c r="E752" s="7">
        <v>2.8905688859215601</v>
      </c>
      <c r="F752" s="7">
        <v>11.601461055301399</v>
      </c>
      <c r="G752" s="7">
        <v>5.7835410376085399</v>
      </c>
      <c r="H752" s="7">
        <v>2.9704231238725201</v>
      </c>
      <c r="I752" s="7">
        <v>7.2669852832219197</v>
      </c>
      <c r="J752" s="7">
        <v>4.2867943618959998</v>
      </c>
      <c r="K752" s="7">
        <v>0.87152820463575897</v>
      </c>
      <c r="L752" s="7">
        <v>12.8820575509972</v>
      </c>
      <c r="M752" s="7">
        <v>3.8437764077363901</v>
      </c>
      <c r="N752" s="7">
        <v>2.45804457493433</v>
      </c>
      <c r="O752" s="7">
        <v>10.4132980544089</v>
      </c>
      <c r="P752" s="7">
        <v>7.1107286947207102</v>
      </c>
      <c r="Q752" s="7">
        <v>1.1302210244795099</v>
      </c>
      <c r="R752" s="7">
        <v>9.9349907574566494</v>
      </c>
      <c r="S752" s="7">
        <v>4.5701686904459997</v>
      </c>
      <c r="T752" s="7">
        <v>5.3474728073652402</v>
      </c>
    </row>
    <row r="753" spans="1:20" x14ac:dyDescent="0.3">
      <c r="A753" s="8" t="s">
        <v>183</v>
      </c>
      <c r="B753" s="7">
        <v>0</v>
      </c>
      <c r="C753" s="7">
        <v>0</v>
      </c>
      <c r="D753" s="7">
        <v>0</v>
      </c>
      <c r="E753" s="7">
        <v>0.136077536669298</v>
      </c>
      <c r="F753" s="7">
        <v>0.62830620121885095</v>
      </c>
      <c r="G753" s="7">
        <v>0.29931301538057398</v>
      </c>
      <c r="H753" s="7">
        <v>0.128144184693359</v>
      </c>
      <c r="I753" s="7">
        <v>0</v>
      </c>
      <c r="J753" s="7">
        <v>8.88836520176607E-2</v>
      </c>
      <c r="K753" s="7">
        <v>0</v>
      </c>
      <c r="L753" s="7">
        <v>0</v>
      </c>
      <c r="M753" s="7">
        <v>0</v>
      </c>
      <c r="N753" s="7">
        <v>0</v>
      </c>
      <c r="O753" s="7">
        <v>0</v>
      </c>
      <c r="P753" s="7">
        <v>0</v>
      </c>
      <c r="Q753" s="7">
        <v>0.22727380089229701</v>
      </c>
      <c r="R753" s="7">
        <v>0.58277121503167095</v>
      </c>
      <c r="S753" s="7">
        <v>0.36547848748029499</v>
      </c>
      <c r="T753" s="7">
        <v>0.42122871950799501</v>
      </c>
    </row>
    <row r="754" spans="1:20" x14ac:dyDescent="0.3">
      <c r="A754" s="8" t="s">
        <v>184</v>
      </c>
      <c r="B754" s="7">
        <v>1.1827408565512401</v>
      </c>
      <c r="C754" s="7">
        <v>7.6667982998533102</v>
      </c>
      <c r="D754" s="7">
        <v>4.01916448527877</v>
      </c>
      <c r="E754" s="7">
        <v>0.79815167403084297</v>
      </c>
      <c r="F754" s="7">
        <v>7.9136276671752404</v>
      </c>
      <c r="G754" s="7">
        <v>3.1592969815871501</v>
      </c>
      <c r="H754" s="7">
        <v>1.6062028459515301</v>
      </c>
      <c r="I754" s="7">
        <v>8.7655288444524508</v>
      </c>
      <c r="J754" s="7">
        <v>3.7996613549952798</v>
      </c>
      <c r="K754" s="7">
        <v>0.37474598470207199</v>
      </c>
      <c r="L754" s="7">
        <v>8.6777864683323997</v>
      </c>
      <c r="M754" s="7">
        <v>2.4295011454492901</v>
      </c>
      <c r="N754" s="7">
        <v>0</v>
      </c>
      <c r="O754" s="7">
        <v>7.04923281798653</v>
      </c>
      <c r="P754" s="7">
        <v>4.12279177194607</v>
      </c>
      <c r="Q754" s="7">
        <v>1.72145458076795</v>
      </c>
      <c r="R754" s="7">
        <v>7.12463408062517</v>
      </c>
      <c r="S754" s="7">
        <v>3.8324302533875199</v>
      </c>
      <c r="T754" s="7">
        <v>4.8506736937123902</v>
      </c>
    </row>
    <row r="755" spans="1:20" x14ac:dyDescent="0.3">
      <c r="A755" s="8"/>
      <c r="B755" s="7"/>
      <c r="C755" s="7"/>
      <c r="D755" s="7"/>
      <c r="E755" s="7"/>
      <c r="F755" s="7"/>
      <c r="G755" s="7"/>
      <c r="H755" s="7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</row>
    <row r="756" spans="1:20" x14ac:dyDescent="0.3">
      <c r="A756" s="6" t="s">
        <v>187</v>
      </c>
    </row>
    <row r="757" spans="1:20" x14ac:dyDescent="0.3">
      <c r="A757" s="8" t="s">
        <v>187</v>
      </c>
      <c r="B757" s="7">
        <v>19.726394227259298</v>
      </c>
      <c r="C757" s="7">
        <v>18.9934480267422</v>
      </c>
      <c r="D757" s="7">
        <v>19.408218582605802</v>
      </c>
      <c r="E757" s="7">
        <v>18.496491130971499</v>
      </c>
      <c r="F757" s="7">
        <v>21.709650689351701</v>
      </c>
      <c r="G757" s="7">
        <v>19.563656558181101</v>
      </c>
      <c r="H757" s="7">
        <v>16.608181236538499</v>
      </c>
      <c r="I757" s="7">
        <v>12.095325123569699</v>
      </c>
      <c r="J757" s="7">
        <v>15.2191907699772</v>
      </c>
      <c r="K757" s="7">
        <v>22.5915874745202</v>
      </c>
      <c r="L757" s="7">
        <v>27.7863903377098</v>
      </c>
      <c r="M757" s="7">
        <v>23.874896630403001</v>
      </c>
      <c r="N757" s="7">
        <v>26.511247074045201</v>
      </c>
      <c r="O757" s="7">
        <v>21.435832638133601</v>
      </c>
      <c r="P757" s="7">
        <v>23.535700415724801</v>
      </c>
      <c r="Q757" s="7">
        <v>33.089368642693998</v>
      </c>
      <c r="R757" s="7">
        <v>33.080860144895198</v>
      </c>
      <c r="S757" s="7">
        <v>33.086026364575801</v>
      </c>
      <c r="T757" s="7">
        <v>21.579234940482198</v>
      </c>
    </row>
    <row r="758" spans="1:20" x14ac:dyDescent="0.3">
      <c r="A758" s="8" t="s">
        <v>182</v>
      </c>
      <c r="B758" s="7">
        <v>19.555018550167301</v>
      </c>
      <c r="C758" s="7">
        <v>18.094877449753401</v>
      </c>
      <c r="D758" s="7">
        <v>18.921163929485001</v>
      </c>
      <c r="E758" s="7">
        <v>17.652051978114901</v>
      </c>
      <c r="F758" s="7">
        <v>20.912107303713999</v>
      </c>
      <c r="G758" s="7">
        <v>18.7343616569873</v>
      </c>
      <c r="H758" s="7">
        <v>14.437897224555099</v>
      </c>
      <c r="I758" s="7">
        <v>10.805604144945001</v>
      </c>
      <c r="J758" s="7">
        <v>13.318636459634</v>
      </c>
      <c r="K758" s="7">
        <v>21.608422489413499</v>
      </c>
      <c r="L758" s="7">
        <v>25.323759435435001</v>
      </c>
      <c r="M758" s="7">
        <v>22.5262486409706</v>
      </c>
      <c r="N758" s="7">
        <v>26.511247074045201</v>
      </c>
      <c r="O758" s="7">
        <v>20.287529018602999</v>
      </c>
      <c r="P758" s="7">
        <v>22.8624882000572</v>
      </c>
      <c r="Q758" s="7">
        <v>32.8268087091325</v>
      </c>
      <c r="R758" s="7">
        <v>32.884801472173002</v>
      </c>
      <c r="S758" s="7">
        <v>32.849589221921697</v>
      </c>
      <c r="T758" s="7">
        <v>20.7556606238116</v>
      </c>
    </row>
    <row r="759" spans="1:20" x14ac:dyDescent="0.3">
      <c r="A759" s="8" t="s">
        <v>183</v>
      </c>
      <c r="B759" s="7">
        <v>8.6227306509208699</v>
      </c>
      <c r="C759" s="7">
        <v>8.0752938765963709</v>
      </c>
      <c r="D759" s="7">
        <v>8.3843167581317193</v>
      </c>
      <c r="E759" s="7">
        <v>5.1536146475004898</v>
      </c>
      <c r="F759" s="7">
        <v>10.922751937852899</v>
      </c>
      <c r="G759" s="7">
        <v>7.0677860356847999</v>
      </c>
      <c r="H759" s="7">
        <v>3.6399116477049902</v>
      </c>
      <c r="I759" s="7">
        <v>4.2867398528739296</v>
      </c>
      <c r="J759" s="7">
        <v>3.83888893261854</v>
      </c>
      <c r="K759" s="7">
        <v>9.4575639255652195</v>
      </c>
      <c r="L759" s="7">
        <v>6.91760003294117</v>
      </c>
      <c r="M759" s="7">
        <v>8.8300985520255306</v>
      </c>
      <c r="N759" s="7">
        <v>11.1092620520369</v>
      </c>
      <c r="O759" s="7">
        <v>8.6092722092180196</v>
      </c>
      <c r="P759" s="7">
        <v>9.6453729142262894</v>
      </c>
      <c r="Q759" s="7">
        <v>12.2300221851806</v>
      </c>
      <c r="R759" s="7">
        <v>16.905651439451798</v>
      </c>
      <c r="S759" s="7">
        <v>14.0666863901642</v>
      </c>
      <c r="T759" s="7">
        <v>9.0329325288974296</v>
      </c>
    </row>
    <row r="760" spans="1:20" x14ac:dyDescent="0.3">
      <c r="A760" s="8" t="s">
        <v>184</v>
      </c>
      <c r="B760" s="7">
        <v>2.9745517214360602</v>
      </c>
      <c r="C760" s="7">
        <v>0.96782426667089905</v>
      </c>
      <c r="D760" s="7">
        <v>2.1042788378575099</v>
      </c>
      <c r="E760" s="7">
        <v>1.5307313809944301</v>
      </c>
      <c r="F760" s="7">
        <v>2.50529269197534</v>
      </c>
      <c r="G760" s="7">
        <v>1.8545958706841801</v>
      </c>
      <c r="H760" s="7">
        <v>0.105747712825165</v>
      </c>
      <c r="I760" s="7">
        <v>0.403574795947514</v>
      </c>
      <c r="J760" s="7">
        <v>0.19736527665407899</v>
      </c>
      <c r="K760" s="7">
        <v>3.8413003659280398</v>
      </c>
      <c r="L760" s="7">
        <v>4.0417016937036703</v>
      </c>
      <c r="M760" s="7">
        <v>3.8909452218906702</v>
      </c>
      <c r="N760" s="7">
        <v>4.7594324915471402</v>
      </c>
      <c r="O760" s="7">
        <v>2.55369879561604</v>
      </c>
      <c r="P760" s="7">
        <v>3.4678474046511201</v>
      </c>
      <c r="Q760" s="7">
        <v>3.4153467566767799</v>
      </c>
      <c r="R760" s="7">
        <v>5.8242644917800304</v>
      </c>
      <c r="S760" s="7">
        <v>4.3646615576238004</v>
      </c>
      <c r="T760" s="7">
        <v>2.8389651472934201</v>
      </c>
    </row>
    <row r="761" spans="1:20" x14ac:dyDescent="0.3">
      <c r="A761" s="8"/>
      <c r="B761" s="7"/>
      <c r="C761" s="7"/>
      <c r="D761" s="7"/>
      <c r="E761" s="7"/>
      <c r="F761" s="7"/>
      <c r="G761" s="7"/>
      <c r="H761" s="7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</row>
    <row r="762" spans="1:20" x14ac:dyDescent="0.3">
      <c r="A762" s="6" t="s">
        <v>188</v>
      </c>
    </row>
    <row r="763" spans="1:20" x14ac:dyDescent="0.3">
      <c r="A763" s="8" t="s">
        <v>181</v>
      </c>
      <c r="B763" s="7">
        <v>14.209420178585599</v>
      </c>
      <c r="C763" s="7">
        <v>16.440407463920099</v>
      </c>
      <c r="D763" s="7">
        <v>15.177903018423301</v>
      </c>
      <c r="E763" s="7">
        <v>10.483668559289701</v>
      </c>
      <c r="F763" s="7">
        <v>14.5077417471459</v>
      </c>
      <c r="G763" s="7">
        <v>11.822588705950601</v>
      </c>
      <c r="H763" s="7">
        <v>9.3852930002560893</v>
      </c>
      <c r="I763" s="7">
        <v>12.1884823147617</v>
      </c>
      <c r="J763" s="7">
        <v>10.245750510416499</v>
      </c>
      <c r="K763" s="7">
        <v>18.6133468225953</v>
      </c>
      <c r="L763" s="7">
        <v>13.050087544345301</v>
      </c>
      <c r="M763" s="7">
        <v>17.240359020962401</v>
      </c>
      <c r="N763" s="7">
        <v>14.702011015053399</v>
      </c>
      <c r="O763" s="7">
        <v>17.810582027367701</v>
      </c>
      <c r="P763" s="7">
        <v>16.532703976971401</v>
      </c>
      <c r="Q763" s="7">
        <v>24.080895796244199</v>
      </c>
      <c r="R763" s="7">
        <v>26.230808133040298</v>
      </c>
      <c r="S763" s="7">
        <v>24.924730156730199</v>
      </c>
      <c r="T763" s="7">
        <v>16.279276098263299</v>
      </c>
    </row>
    <row r="764" spans="1:20" x14ac:dyDescent="0.3">
      <c r="A764" s="8" t="s">
        <v>182</v>
      </c>
      <c r="B764" s="7">
        <v>13.791447405859699</v>
      </c>
      <c r="C764" s="7">
        <v>14.7081977438029</v>
      </c>
      <c r="D764" s="7">
        <v>14.1894133541866</v>
      </c>
      <c r="E764" s="7">
        <v>9.9253870848334298</v>
      </c>
      <c r="F764" s="7">
        <v>13.3425954408818</v>
      </c>
      <c r="G764" s="7">
        <v>11.062603575573499</v>
      </c>
      <c r="H764" s="7">
        <v>8.9483749381221092</v>
      </c>
      <c r="I764" s="7">
        <v>10.8661984113117</v>
      </c>
      <c r="J764" s="7">
        <v>9.5328727339431101</v>
      </c>
      <c r="K764" s="7">
        <v>17.4956445601652</v>
      </c>
      <c r="L764" s="7">
        <v>11.5418334714166</v>
      </c>
      <c r="M764" s="7">
        <v>16.026270297844299</v>
      </c>
      <c r="N764" s="7">
        <v>14.240074143218999</v>
      </c>
      <c r="O764" s="7">
        <v>16.351224414681401</v>
      </c>
      <c r="P764" s="7">
        <v>15.483368225357401</v>
      </c>
      <c r="Q764" s="7">
        <v>23.947063233791599</v>
      </c>
      <c r="R764" s="7">
        <v>24.0347721264501</v>
      </c>
      <c r="S764" s="7">
        <v>23.981488719928301</v>
      </c>
      <c r="T764" s="7">
        <v>15.281366405131701</v>
      </c>
    </row>
    <row r="765" spans="1:20" x14ac:dyDescent="0.3">
      <c r="A765" s="8" t="s">
        <v>183</v>
      </c>
      <c r="B765" s="7">
        <v>4.0517679040066898</v>
      </c>
      <c r="C765" s="7">
        <v>5.80354423690176</v>
      </c>
      <c r="D765" s="7">
        <v>4.8100574204970199</v>
      </c>
      <c r="E765" s="7">
        <v>4.4453795069508804</v>
      </c>
      <c r="F765" s="7">
        <v>7.6288074837197701</v>
      </c>
      <c r="G765" s="7">
        <v>5.5047131203542197</v>
      </c>
      <c r="H765" s="7">
        <v>4.3229883649884302</v>
      </c>
      <c r="I765" s="7">
        <v>2.8940053873733702</v>
      </c>
      <c r="J765" s="7">
        <v>3.88747518436571</v>
      </c>
      <c r="K765" s="7">
        <v>8.1319497859304999</v>
      </c>
      <c r="L765" s="7">
        <v>6.1308897201887396</v>
      </c>
      <c r="M765" s="7">
        <v>7.6390101163035098</v>
      </c>
      <c r="N765" s="7">
        <v>8.0855599889275798</v>
      </c>
      <c r="O765" s="7">
        <v>8.6996142886553702</v>
      </c>
      <c r="P765" s="7">
        <v>8.4463339131904895</v>
      </c>
      <c r="Q765" s="7">
        <v>9.6357872557089905</v>
      </c>
      <c r="R765" s="7">
        <v>9.9162920355105797</v>
      </c>
      <c r="S765" s="7">
        <v>9.7458845687137998</v>
      </c>
      <c r="T765" s="7">
        <v>6.4992268433690299</v>
      </c>
    </row>
    <row r="766" spans="1:20" x14ac:dyDescent="0.3">
      <c r="A766" s="8" t="s">
        <v>184</v>
      </c>
      <c r="B766" s="7">
        <v>1.4406038298225901</v>
      </c>
      <c r="C766" s="7">
        <v>2.12467690636907</v>
      </c>
      <c r="D766" s="7">
        <v>1.7369812972691401</v>
      </c>
      <c r="E766" s="7">
        <v>1.44546485110598</v>
      </c>
      <c r="F766" s="7">
        <v>3.4938955825476401</v>
      </c>
      <c r="G766" s="7">
        <v>2.1295895042900401</v>
      </c>
      <c r="H766" s="7">
        <v>0.39410702337209003</v>
      </c>
      <c r="I766" s="7">
        <v>2.3929172419493701</v>
      </c>
      <c r="J766" s="7">
        <v>1.0045716679178101</v>
      </c>
      <c r="K766" s="7">
        <v>4.1986135537271396</v>
      </c>
      <c r="L766" s="7">
        <v>2.8229550411680799</v>
      </c>
      <c r="M766" s="7">
        <v>3.8587879501960498</v>
      </c>
      <c r="N766" s="7">
        <v>3.3393372721915</v>
      </c>
      <c r="O766" s="7">
        <v>2.5564364788298901</v>
      </c>
      <c r="P766" s="7">
        <v>2.8788268046167498</v>
      </c>
      <c r="Q766" s="7">
        <v>3.43767883289373</v>
      </c>
      <c r="R766" s="7">
        <v>6.2707460916733302</v>
      </c>
      <c r="S766" s="7">
        <v>4.5500830739052898</v>
      </c>
      <c r="T766" s="7">
        <v>3.0926053083860299</v>
      </c>
    </row>
    <row r="767" spans="1:20" x14ac:dyDescent="0.3">
      <c r="A767" s="8"/>
      <c r="B767" s="7"/>
      <c r="C767" s="7"/>
      <c r="D767" s="7"/>
      <c r="E767" s="7"/>
      <c r="F767" s="7"/>
      <c r="G767" s="7"/>
      <c r="H767" s="7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</row>
    <row r="768" spans="1:20" x14ac:dyDescent="0.3">
      <c r="A768" s="6" t="s">
        <v>189</v>
      </c>
    </row>
    <row r="769" spans="1:20" x14ac:dyDescent="0.3">
      <c r="A769" s="8" t="s">
        <v>181</v>
      </c>
      <c r="B769" s="7">
        <v>15.716272410586599</v>
      </c>
      <c r="C769" s="7">
        <v>20.346907067419298</v>
      </c>
      <c r="D769" s="7">
        <v>17.727956085368199</v>
      </c>
      <c r="E769" s="7">
        <v>16.9868432716905</v>
      </c>
      <c r="F769" s="7">
        <v>24.8831156615725</v>
      </c>
      <c r="G769" s="7">
        <v>19.614784051794899</v>
      </c>
      <c r="H769" s="7">
        <v>11.672710973285801</v>
      </c>
      <c r="I769" s="7">
        <v>12.9661825360746</v>
      </c>
      <c r="J769" s="7">
        <v>12.0690350283847</v>
      </c>
      <c r="K769" s="7">
        <v>17.978511013174401</v>
      </c>
      <c r="L769" s="7">
        <v>23.4214489617917</v>
      </c>
      <c r="M769" s="7">
        <v>19.323956716484599</v>
      </c>
      <c r="N769" s="7">
        <v>23.6112324147295</v>
      </c>
      <c r="O769" s="7">
        <v>25.910153152395999</v>
      </c>
      <c r="P769" s="7">
        <v>24.963481732635501</v>
      </c>
      <c r="Q769" s="7">
        <v>23.155858781426002</v>
      </c>
      <c r="R769" s="7">
        <v>29.1268702284701</v>
      </c>
      <c r="S769" s="7">
        <v>25.494574581640201</v>
      </c>
      <c r="T769" s="7">
        <v>19.197963808120299</v>
      </c>
    </row>
    <row r="770" spans="1:20" x14ac:dyDescent="0.3">
      <c r="A770" s="8" t="s">
        <v>182</v>
      </c>
      <c r="B770" s="7">
        <v>15.2969494126977</v>
      </c>
      <c r="C770" s="7">
        <v>17.231298885327401</v>
      </c>
      <c r="D770" s="7">
        <v>16.137287626309501</v>
      </c>
      <c r="E770" s="7">
        <v>15.832910302992801</v>
      </c>
      <c r="F770" s="7">
        <v>24.070964022567502</v>
      </c>
      <c r="G770" s="7">
        <v>18.574598564165399</v>
      </c>
      <c r="H770" s="7">
        <v>11.267293815689801</v>
      </c>
      <c r="I770" s="7">
        <v>12.9661825360746</v>
      </c>
      <c r="J770" s="7">
        <v>11.7878390570347</v>
      </c>
      <c r="K770" s="7">
        <v>16.619143442311401</v>
      </c>
      <c r="L770" s="7">
        <v>19.548469743207001</v>
      </c>
      <c r="M770" s="7">
        <v>17.3432467707601</v>
      </c>
      <c r="N770" s="7">
        <v>23.224274513990402</v>
      </c>
      <c r="O770" s="7">
        <v>24.678263057644099</v>
      </c>
      <c r="P770" s="7">
        <v>24.079525843096501</v>
      </c>
      <c r="Q770" s="7">
        <v>23.155858781426002</v>
      </c>
      <c r="R770" s="7">
        <v>27.8719096462208</v>
      </c>
      <c r="S770" s="7">
        <v>25.0030337148402</v>
      </c>
      <c r="T770" s="7">
        <v>18.008726334443899</v>
      </c>
    </row>
    <row r="771" spans="1:20" x14ac:dyDescent="0.3">
      <c r="A771" s="8" t="s">
        <v>183</v>
      </c>
      <c r="B771" s="7">
        <v>5.6599262710571603</v>
      </c>
      <c r="C771" s="7">
        <v>6.6815691528004297</v>
      </c>
      <c r="D771" s="7">
        <v>6.1042684145092503</v>
      </c>
      <c r="E771" s="7">
        <v>5.6013235073752403</v>
      </c>
      <c r="F771" s="7">
        <v>9.40113211200139</v>
      </c>
      <c r="G771" s="7">
        <v>6.8676729996021697</v>
      </c>
      <c r="H771" s="7">
        <v>3.69732841343074</v>
      </c>
      <c r="I771" s="7">
        <v>0.96981984296327595</v>
      </c>
      <c r="J771" s="7">
        <v>2.8616105762067101</v>
      </c>
      <c r="K771" s="7">
        <v>6.7710700997200801</v>
      </c>
      <c r="L771" s="7">
        <v>3.9603224269088</v>
      </c>
      <c r="M771" s="7">
        <v>6.0779177227976398</v>
      </c>
      <c r="N771" s="7">
        <v>9.0438818719474607</v>
      </c>
      <c r="O771" s="7">
        <v>8.6526417264606099</v>
      </c>
      <c r="P771" s="7">
        <v>8.8137503101220496</v>
      </c>
      <c r="Q771" s="7">
        <v>7.3154704423885599</v>
      </c>
      <c r="R771" s="7">
        <v>15.5325238312204</v>
      </c>
      <c r="S771" s="7">
        <v>10.5339122025661</v>
      </c>
      <c r="T771" s="7">
        <v>6.2614991288523703</v>
      </c>
    </row>
    <row r="772" spans="1:20" x14ac:dyDescent="0.3">
      <c r="A772" s="8" t="s">
        <v>184</v>
      </c>
      <c r="B772" s="7">
        <v>1.6988987248465</v>
      </c>
      <c r="C772" s="7">
        <v>3.3665602745041801</v>
      </c>
      <c r="D772" s="7">
        <v>2.4242131382970298</v>
      </c>
      <c r="E772" s="7">
        <v>2.76291263925089</v>
      </c>
      <c r="F772" s="7">
        <v>3.59566269338357</v>
      </c>
      <c r="G772" s="7">
        <v>3.0408609978335899</v>
      </c>
      <c r="H772" s="7">
        <v>0.61280446897577801</v>
      </c>
      <c r="I772" s="7">
        <v>0.67071583600137796</v>
      </c>
      <c r="J772" s="7">
        <v>0.63062003593830995</v>
      </c>
      <c r="K772" s="7">
        <v>2.3289279576795998</v>
      </c>
      <c r="L772" s="7">
        <v>4.0767799334347901</v>
      </c>
      <c r="M772" s="7">
        <v>2.75862683246257</v>
      </c>
      <c r="N772" s="7">
        <v>4.7722881250895703</v>
      </c>
      <c r="O772" s="7">
        <v>5.52927994286578</v>
      </c>
      <c r="P772" s="7">
        <v>5.21642948884503</v>
      </c>
      <c r="Q772" s="7">
        <v>2.4153600151208199</v>
      </c>
      <c r="R772" s="7">
        <v>5.5854849136684601</v>
      </c>
      <c r="S772" s="7">
        <v>3.65702924564224</v>
      </c>
      <c r="T772" s="7">
        <v>3.4035108458451901</v>
      </c>
    </row>
    <row r="773" spans="1:20" x14ac:dyDescent="0.3">
      <c r="A773" s="8"/>
      <c r="B773" s="7"/>
      <c r="C773" s="7"/>
      <c r="D773" s="7"/>
      <c r="E773" s="7"/>
      <c r="F773" s="7"/>
      <c r="G773" s="7"/>
      <c r="H773" s="7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</row>
    <row r="774" spans="1:20" x14ac:dyDescent="0.3">
      <c r="A774" s="6" t="s">
        <v>190</v>
      </c>
    </row>
    <row r="775" spans="1:20" x14ac:dyDescent="0.3">
      <c r="A775" s="8" t="s">
        <v>181</v>
      </c>
      <c r="B775" s="7">
        <v>5.64234143337886</v>
      </c>
      <c r="C775" s="7">
        <v>8.1345138989547792</v>
      </c>
      <c r="D775" s="7">
        <v>6.7242060781002602</v>
      </c>
      <c r="E775" s="7">
        <v>5.7599372318047797</v>
      </c>
      <c r="F775" s="7">
        <v>6.7726624293595599</v>
      </c>
      <c r="G775" s="7">
        <v>6.0970506202249801</v>
      </c>
      <c r="H775" s="7">
        <v>3.1030234668754102</v>
      </c>
      <c r="I775" s="7">
        <v>3.6064160204945499</v>
      </c>
      <c r="J775" s="7">
        <v>3.2579602608728</v>
      </c>
      <c r="K775" s="7">
        <v>5.6727141847320102</v>
      </c>
      <c r="L775" s="7">
        <v>4.17393303505788</v>
      </c>
      <c r="M775" s="7">
        <v>5.3024596009304501</v>
      </c>
      <c r="N775" s="7">
        <v>8.2535866754699008</v>
      </c>
      <c r="O775" s="7">
        <v>9.0514958998441806</v>
      </c>
      <c r="P775" s="7">
        <v>8.7234896616088307</v>
      </c>
      <c r="Q775" s="7">
        <v>10.2530061278771</v>
      </c>
      <c r="R775" s="7">
        <v>13.300100189428701</v>
      </c>
      <c r="S775" s="7">
        <v>11.447459288566399</v>
      </c>
      <c r="T775" s="7">
        <v>6.6943202183143002</v>
      </c>
    </row>
    <row r="776" spans="1:20" x14ac:dyDescent="0.3">
      <c r="A776" s="8" t="s">
        <v>182</v>
      </c>
      <c r="B776" s="7">
        <v>5.224368660653</v>
      </c>
      <c r="C776" s="7">
        <v>6.9504476479041797</v>
      </c>
      <c r="D776" s="7">
        <v>5.973668260138</v>
      </c>
      <c r="E776" s="7">
        <v>5.4212588750736801</v>
      </c>
      <c r="F776" s="7">
        <v>6.7208171851484897</v>
      </c>
      <c r="G776" s="7">
        <v>5.8539350888396804</v>
      </c>
      <c r="H776" s="7">
        <v>2.6099652175260299</v>
      </c>
      <c r="I776" s="7">
        <v>2.3166950418698198</v>
      </c>
      <c r="J776" s="7">
        <v>2.5197009884178598</v>
      </c>
      <c r="K776" s="7">
        <v>4.95833863262596</v>
      </c>
      <c r="L776" s="7">
        <v>2.9246720409984102</v>
      </c>
      <c r="M776" s="7">
        <v>4.4559474879028498</v>
      </c>
      <c r="N776" s="7">
        <v>8.2535866754699008</v>
      </c>
      <c r="O776" s="7">
        <v>8.1394695477913999</v>
      </c>
      <c r="P776" s="7">
        <v>8.1863810618140604</v>
      </c>
      <c r="Q776" s="7">
        <v>10.2530061278771</v>
      </c>
      <c r="R776" s="7">
        <v>13.300100189428701</v>
      </c>
      <c r="S776" s="7">
        <v>11.447459288566399</v>
      </c>
      <c r="T776" s="7">
        <v>6.2124378944286898</v>
      </c>
    </row>
    <row r="777" spans="1:20" x14ac:dyDescent="0.3">
      <c r="A777" s="8" t="s">
        <v>183</v>
      </c>
      <c r="B777" s="7">
        <v>1.76119909065817</v>
      </c>
      <c r="C777" s="7">
        <v>3.0430492813490702</v>
      </c>
      <c r="D777" s="7">
        <v>2.3189143466338602</v>
      </c>
      <c r="E777" s="7">
        <v>1.48299075805957</v>
      </c>
      <c r="F777" s="7">
        <v>3.10149578253831</v>
      </c>
      <c r="G777" s="7">
        <v>2.02237529006702</v>
      </c>
      <c r="H777" s="7">
        <v>0.83129058445404802</v>
      </c>
      <c r="I777" s="7">
        <v>0</v>
      </c>
      <c r="J777" s="7">
        <v>0.57543161890213501</v>
      </c>
      <c r="K777" s="7">
        <v>1.5129810291617301</v>
      </c>
      <c r="L777" s="7">
        <v>0.426895567156727</v>
      </c>
      <c r="M777" s="7">
        <v>1.2446776008760001</v>
      </c>
      <c r="N777" s="7">
        <v>5.27560231476268</v>
      </c>
      <c r="O777" s="7">
        <v>4.10349921041185</v>
      </c>
      <c r="P777" s="7">
        <v>4.5861589610105602</v>
      </c>
      <c r="Q777" s="7">
        <v>3.6274256053142402</v>
      </c>
      <c r="R777" s="7">
        <v>7.7896180625718801</v>
      </c>
      <c r="S777" s="7">
        <v>5.2589945150829598</v>
      </c>
      <c r="T777" s="7">
        <v>2.48695201695149</v>
      </c>
    </row>
    <row r="778" spans="1:20" x14ac:dyDescent="0.3">
      <c r="A778" s="8" t="s">
        <v>184</v>
      </c>
      <c r="B778" s="7">
        <v>0.15487776061061301</v>
      </c>
      <c r="C778" s="7">
        <v>0.68384160094534396</v>
      </c>
      <c r="D778" s="7">
        <v>0.38502259793763399</v>
      </c>
      <c r="E778" s="7">
        <v>0.54313587509165595</v>
      </c>
      <c r="F778" s="7">
        <v>1.0269724378562399</v>
      </c>
      <c r="G778" s="7">
        <v>0.70464481137358204</v>
      </c>
      <c r="H778" s="7">
        <v>0</v>
      </c>
      <c r="I778" s="7">
        <v>0</v>
      </c>
      <c r="J778" s="7">
        <v>0</v>
      </c>
      <c r="K778" s="7">
        <v>0.79233995262789503</v>
      </c>
      <c r="L778" s="7">
        <v>0</v>
      </c>
      <c r="M778" s="7">
        <v>0.59660256998642203</v>
      </c>
      <c r="N778" s="7">
        <v>1.7844169339257701</v>
      </c>
      <c r="O778" s="7">
        <v>0.99112130708343404</v>
      </c>
      <c r="P778" s="7">
        <v>1.3172309777332001</v>
      </c>
      <c r="Q778" s="7">
        <v>0.76312473084830301</v>
      </c>
      <c r="R778" s="7">
        <v>2.7963667714985401</v>
      </c>
      <c r="S778" s="7">
        <v>1.5601504651521301</v>
      </c>
      <c r="T778" s="7">
        <v>0.87908802218230597</v>
      </c>
    </row>
    <row r="779" spans="1:20" x14ac:dyDescent="0.3">
      <c r="A779" s="8"/>
      <c r="B779" s="7"/>
      <c r="C779" s="7"/>
      <c r="D779" s="7"/>
      <c r="E779" s="7"/>
      <c r="F779" s="7"/>
      <c r="G779" s="7"/>
      <c r="H779" s="7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</row>
    <row r="780" spans="1:20" x14ac:dyDescent="0.3">
      <c r="A780" s="6" t="s">
        <v>191</v>
      </c>
    </row>
    <row r="781" spans="1:20" x14ac:dyDescent="0.3">
      <c r="A781" s="8" t="s">
        <v>181</v>
      </c>
      <c r="B781" s="7">
        <v>4.5482299350184698</v>
      </c>
      <c r="C781" s="7">
        <v>8.9261140454457308</v>
      </c>
      <c r="D781" s="7">
        <v>6.4665494128855299</v>
      </c>
      <c r="E781" s="7">
        <v>3.6612612567143898</v>
      </c>
      <c r="F781" s="7">
        <v>9.0607758852563691</v>
      </c>
      <c r="G781" s="7">
        <v>5.4548002366953101</v>
      </c>
      <c r="H781" s="7">
        <v>5.7415273479284901</v>
      </c>
      <c r="I781" s="7">
        <v>12.2658112513808</v>
      </c>
      <c r="J781" s="7">
        <v>7.7498149700096004</v>
      </c>
      <c r="K781" s="7">
        <v>4.7777324853607004</v>
      </c>
      <c r="L781" s="7">
        <v>5.7157073207629798</v>
      </c>
      <c r="M781" s="7">
        <v>5.0099559565192102</v>
      </c>
      <c r="N781" s="7">
        <v>6.4078664609444704</v>
      </c>
      <c r="O781" s="7">
        <v>6.8295861122750203</v>
      </c>
      <c r="P781" s="7">
        <v>6.6549294846634997</v>
      </c>
      <c r="Q781" s="7">
        <v>9.45121701889577</v>
      </c>
      <c r="R781" s="7">
        <v>8.7755976121684807</v>
      </c>
      <c r="S781" s="7">
        <v>9.1860383600964806</v>
      </c>
      <c r="T781" s="7">
        <v>6.3935917695582001</v>
      </c>
    </row>
    <row r="782" spans="1:20" x14ac:dyDescent="0.3">
      <c r="A782" s="8" t="s">
        <v>182</v>
      </c>
      <c r="B782" s="7">
        <v>4.5482299350184698</v>
      </c>
      <c r="C782" s="7">
        <v>8.4646355825319208</v>
      </c>
      <c r="D782" s="7">
        <v>6.2594653752037201</v>
      </c>
      <c r="E782" s="7">
        <v>3.52227665855535</v>
      </c>
      <c r="F782" s="7">
        <v>8.2524500816527802</v>
      </c>
      <c r="G782" s="7">
        <v>5.0934827761477903</v>
      </c>
      <c r="H782" s="7">
        <v>5.7415273479284901</v>
      </c>
      <c r="I782" s="7">
        <v>9.3328336235317</v>
      </c>
      <c r="J782" s="7">
        <v>6.8391349969651198</v>
      </c>
      <c r="K782" s="7">
        <v>4.1940582799684902</v>
      </c>
      <c r="L782" s="7">
        <v>4.0766961438413496</v>
      </c>
      <c r="M782" s="7">
        <v>4.16500180467155</v>
      </c>
      <c r="N782" s="7">
        <v>6.0315104829927</v>
      </c>
      <c r="O782" s="7">
        <v>6.38965997085326</v>
      </c>
      <c r="P782" s="7">
        <v>6.2413311426064402</v>
      </c>
      <c r="Q782" s="7">
        <v>9.1362593223486108</v>
      </c>
      <c r="R782" s="7">
        <v>8.2329887524876604</v>
      </c>
      <c r="S782" s="7">
        <v>8.7817282418859008</v>
      </c>
      <c r="T782" s="7">
        <v>5.6842697622996603</v>
      </c>
    </row>
    <row r="783" spans="1:20" x14ac:dyDescent="0.3">
      <c r="A783" s="8" t="s">
        <v>183</v>
      </c>
      <c r="B783" s="7">
        <v>1.2543946106477899</v>
      </c>
      <c r="C783" s="7">
        <v>1.0707882863429099</v>
      </c>
      <c r="D783" s="7">
        <v>1.1739858103412</v>
      </c>
      <c r="E783" s="7">
        <v>0.61864828853412301</v>
      </c>
      <c r="F783" s="7">
        <v>2.0347307182893601</v>
      </c>
      <c r="G783" s="7">
        <v>1.08902795911642</v>
      </c>
      <c r="H783" s="7">
        <v>0.929864919338522</v>
      </c>
      <c r="I783" s="7">
        <v>0.818904542936568</v>
      </c>
      <c r="J783" s="7">
        <v>0.89595220108719098</v>
      </c>
      <c r="K783" s="7">
        <v>1.2739547860196201</v>
      </c>
      <c r="L783" s="7">
        <v>0.378041995718707</v>
      </c>
      <c r="M783" s="7">
        <v>1.0521450208037399</v>
      </c>
      <c r="N783" s="7">
        <v>2.2307498656935301</v>
      </c>
      <c r="O783" s="7">
        <v>1.3665503674185899</v>
      </c>
      <c r="P783" s="7">
        <v>1.7253863534862599</v>
      </c>
      <c r="Q783" s="7">
        <v>3.19479187788024</v>
      </c>
      <c r="R783" s="7">
        <v>2.6860356607146199</v>
      </c>
      <c r="S783" s="7">
        <v>2.99510653731654</v>
      </c>
      <c r="T783" s="7">
        <v>1.41196473805281</v>
      </c>
    </row>
    <row r="784" spans="1:20" x14ac:dyDescent="0.3">
      <c r="A784" s="8" t="s">
        <v>184</v>
      </c>
      <c r="B784" s="7">
        <v>1.32741982249117</v>
      </c>
      <c r="C784" s="7">
        <v>3.2314025375514799</v>
      </c>
      <c r="D784" s="7">
        <v>2.16125257036679</v>
      </c>
      <c r="E784" s="7">
        <v>1.4884232633224701</v>
      </c>
      <c r="F784" s="7">
        <v>3.9375616982268502</v>
      </c>
      <c r="G784" s="7">
        <v>2.3018180721289698</v>
      </c>
      <c r="H784" s="7">
        <v>1.44371348997907</v>
      </c>
      <c r="I784" s="7">
        <v>3.4184851859415999</v>
      </c>
      <c r="J784" s="7">
        <v>2.04726115543833</v>
      </c>
      <c r="K784" s="7">
        <v>2.24040096102632</v>
      </c>
      <c r="L784" s="7">
        <v>2.8241701218000799</v>
      </c>
      <c r="M784" s="7">
        <v>2.3853391084169102</v>
      </c>
      <c r="N784" s="7">
        <v>3.10245838904209</v>
      </c>
      <c r="O784" s="7">
        <v>1.3547135205188601</v>
      </c>
      <c r="P784" s="7">
        <v>2.0804183543484598</v>
      </c>
      <c r="Q784" s="7">
        <v>3.3432328790488701</v>
      </c>
      <c r="R784" s="7">
        <v>5.7034383950074004</v>
      </c>
      <c r="S784" s="7">
        <v>4.2669655345162498</v>
      </c>
      <c r="T784" s="7">
        <v>2.5235252068623999</v>
      </c>
    </row>
    <row r="785" spans="1:20" x14ac:dyDescent="0.3">
      <c r="A785" s="8"/>
      <c r="B785" s="7"/>
      <c r="C785" s="7"/>
      <c r="D785" s="7"/>
      <c r="E785" s="7"/>
      <c r="F785" s="7"/>
      <c r="G785" s="7"/>
      <c r="H785" s="7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</row>
    <row r="786" spans="1:20" x14ac:dyDescent="0.3">
      <c r="A786" s="6" t="s">
        <v>192</v>
      </c>
    </row>
    <row r="787" spans="1:20" x14ac:dyDescent="0.3">
      <c r="A787" s="8" t="s">
        <v>181</v>
      </c>
      <c r="B787" s="7">
        <v>9.4888211239389992</v>
      </c>
      <c r="C787" s="7">
        <v>5.7072685932567797</v>
      </c>
      <c r="D787" s="7">
        <v>7.8366805680555904</v>
      </c>
      <c r="E787" s="7">
        <v>3.5100584018949799</v>
      </c>
      <c r="F787" s="7">
        <v>4.4532476938494296</v>
      </c>
      <c r="G787" s="7">
        <v>3.82175688320691</v>
      </c>
      <c r="H787" s="7">
        <v>3.9130949310241201</v>
      </c>
      <c r="I787" s="7">
        <v>5.5578917683157103</v>
      </c>
      <c r="J787" s="7">
        <v>4.41800196818894</v>
      </c>
      <c r="K787" s="7">
        <v>8.3700054171972695</v>
      </c>
      <c r="L787" s="7">
        <v>6.7297025122240903</v>
      </c>
      <c r="M787" s="7">
        <v>7.9662292799146304</v>
      </c>
      <c r="N787" s="7">
        <v>8.5779408963888901</v>
      </c>
      <c r="O787" s="7">
        <v>4.3167109479924299</v>
      </c>
      <c r="P787" s="7">
        <v>6.0656737537433303</v>
      </c>
      <c r="Q787" s="7">
        <v>7.42791121015249</v>
      </c>
      <c r="R787" s="7">
        <v>6.1261359010872702</v>
      </c>
      <c r="S787" s="7">
        <v>6.9161813557306298</v>
      </c>
      <c r="T787" s="7">
        <v>5.8440658048551999</v>
      </c>
    </row>
    <row r="788" spans="1:20" x14ac:dyDescent="0.3">
      <c r="A788" s="8" t="s">
        <v>182</v>
      </c>
      <c r="B788" s="7">
        <v>8.0351906038074201</v>
      </c>
      <c r="C788" s="7">
        <v>4.6897770293359304</v>
      </c>
      <c r="D788" s="7">
        <v>6.5735968806626799</v>
      </c>
      <c r="E788" s="7">
        <v>2.92640335021854</v>
      </c>
      <c r="F788" s="7">
        <v>4.1763774920259999</v>
      </c>
      <c r="G788" s="7">
        <v>3.3394859042763998</v>
      </c>
      <c r="H788" s="7">
        <v>3.1883055439394701</v>
      </c>
      <c r="I788" s="7">
        <v>3.8407923894877101</v>
      </c>
      <c r="J788" s="7">
        <v>3.3886009193350501</v>
      </c>
      <c r="K788" s="7">
        <v>7.2766964355169899</v>
      </c>
      <c r="L788" s="7">
        <v>5.17163285738798</v>
      </c>
      <c r="M788" s="7">
        <v>6.7585150449126701</v>
      </c>
      <c r="N788" s="7">
        <v>8.1978584411339508</v>
      </c>
      <c r="O788" s="7">
        <v>4.3167109479924299</v>
      </c>
      <c r="P788" s="7">
        <v>5.90967417488711</v>
      </c>
      <c r="Q788" s="7">
        <v>6.8319324207908796</v>
      </c>
      <c r="R788" s="7">
        <v>5.7430983445734798</v>
      </c>
      <c r="S788" s="7">
        <v>6.4039100889551399</v>
      </c>
      <c r="T788" s="7">
        <v>5.2713593134319199</v>
      </c>
    </row>
    <row r="789" spans="1:20" x14ac:dyDescent="0.3">
      <c r="A789" s="8" t="s">
        <v>183</v>
      </c>
      <c r="B789" s="7">
        <v>1.2469226506656199</v>
      </c>
      <c r="C789" s="7">
        <v>0</v>
      </c>
      <c r="D789" s="7">
        <v>0.702148655196976</v>
      </c>
      <c r="E789" s="7">
        <v>0.56597312680962997</v>
      </c>
      <c r="F789" s="7">
        <v>0.75116876891017303</v>
      </c>
      <c r="G789" s="7">
        <v>0.62712713787267804</v>
      </c>
      <c r="H789" s="7">
        <v>1.0764547086840699</v>
      </c>
      <c r="I789" s="7">
        <v>0.81782830626263603</v>
      </c>
      <c r="J789" s="7">
        <v>0.99706357196822804</v>
      </c>
      <c r="K789" s="7">
        <v>0.73676437295670005</v>
      </c>
      <c r="L789" s="7">
        <v>1.42231028105268</v>
      </c>
      <c r="M789" s="7">
        <v>0.90551800855758302</v>
      </c>
      <c r="N789" s="7">
        <v>0.87222843098540104</v>
      </c>
      <c r="O789" s="7">
        <v>0.29167886076227201</v>
      </c>
      <c r="P789" s="7">
        <v>0.52995739008618603</v>
      </c>
      <c r="Q789" s="7">
        <v>2.2519817511073299</v>
      </c>
      <c r="R789" s="7">
        <v>1.8098995285927799</v>
      </c>
      <c r="S789" s="7">
        <v>2.0783967010937898</v>
      </c>
      <c r="T789" s="7">
        <v>0.75101527031627802</v>
      </c>
    </row>
    <row r="790" spans="1:20" x14ac:dyDescent="0.3">
      <c r="A790" s="8" t="s">
        <v>184</v>
      </c>
      <c r="B790" s="7">
        <v>4.0411870530057499</v>
      </c>
      <c r="C790" s="7">
        <v>2.7770475794895502</v>
      </c>
      <c r="D790" s="7">
        <v>3.4888911175285702</v>
      </c>
      <c r="E790" s="7">
        <v>1.68052343274537</v>
      </c>
      <c r="F790" s="7">
        <v>2.5466854869886899</v>
      </c>
      <c r="G790" s="7">
        <v>1.9667209255960401</v>
      </c>
      <c r="H790" s="7">
        <v>2.7319967935235598</v>
      </c>
      <c r="I790" s="7">
        <v>2.1083716386406302</v>
      </c>
      <c r="J790" s="7">
        <v>2.5405611571492401</v>
      </c>
      <c r="K790" s="7">
        <v>3.8931127873066398</v>
      </c>
      <c r="L790" s="7">
        <v>2.9964043640428399</v>
      </c>
      <c r="M790" s="7">
        <v>3.67237949328119</v>
      </c>
      <c r="N790" s="7">
        <v>3.09585943603363</v>
      </c>
      <c r="O790" s="7">
        <v>1.9820662018099899</v>
      </c>
      <c r="P790" s="7">
        <v>2.44007165660671</v>
      </c>
      <c r="Q790" s="7">
        <v>3.9065308388850699</v>
      </c>
      <c r="R790" s="7">
        <v>2.1833070342726302</v>
      </c>
      <c r="S790" s="7">
        <v>3.2284144667796402</v>
      </c>
      <c r="T790" s="7">
        <v>2.8492507008786698</v>
      </c>
    </row>
    <row r="791" spans="1:20" x14ac:dyDescent="0.3">
      <c r="A791" s="8"/>
      <c r="B791" s="7"/>
      <c r="C791" s="7"/>
      <c r="D791" s="7"/>
      <c r="E791" s="7"/>
      <c r="F791" s="7"/>
      <c r="G791" s="7"/>
      <c r="H791" s="7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</row>
    <row r="792" spans="1:20" x14ac:dyDescent="0.3">
      <c r="A792" s="6" t="s">
        <v>193</v>
      </c>
    </row>
    <row r="793" spans="1:20" x14ac:dyDescent="0.3">
      <c r="A793" s="8" t="s">
        <v>181</v>
      </c>
      <c r="B793" s="7">
        <v>6.2014298200484497</v>
      </c>
      <c r="C793" s="7">
        <v>12.2329010784782</v>
      </c>
      <c r="D793" s="7">
        <v>8.8365078562090105</v>
      </c>
      <c r="E793" s="7">
        <v>2.97083030361821</v>
      </c>
      <c r="F793" s="7">
        <v>8.0229673978957496</v>
      </c>
      <c r="G793" s="7">
        <v>4.6546066802955499</v>
      </c>
      <c r="H793" s="7">
        <v>6.8237891613970501</v>
      </c>
      <c r="I793" s="7">
        <v>14.995756902162601</v>
      </c>
      <c r="J793" s="7">
        <v>9.3287194416342292</v>
      </c>
      <c r="K793" s="7">
        <v>5.0321734422095297</v>
      </c>
      <c r="L793" s="7">
        <v>6.3066275997211303</v>
      </c>
      <c r="M793" s="7">
        <v>5.3456186859520098</v>
      </c>
      <c r="N793" s="7">
        <v>3.8306675079456798</v>
      </c>
      <c r="O793" s="7">
        <v>9.3875408463261696</v>
      </c>
      <c r="P793" s="7">
        <v>7.1027161854924401</v>
      </c>
      <c r="Q793" s="7">
        <v>2.6161625130953801</v>
      </c>
      <c r="R793" s="7">
        <v>4.8702736868602399</v>
      </c>
      <c r="S793" s="7">
        <v>3.4965950360746301</v>
      </c>
      <c r="T793" s="7">
        <v>6.1229682100956504</v>
      </c>
    </row>
    <row r="794" spans="1:20" x14ac:dyDescent="0.3">
      <c r="A794" s="8" t="s">
        <v>182</v>
      </c>
      <c r="B794" s="7">
        <v>5.7375559192908598</v>
      </c>
      <c r="C794" s="7">
        <v>11.5586486249085</v>
      </c>
      <c r="D794" s="7">
        <v>8.2807220686096308</v>
      </c>
      <c r="E794" s="7">
        <v>2.31089013113899</v>
      </c>
      <c r="F794" s="7">
        <v>7.3026221775903304</v>
      </c>
      <c r="G794" s="7">
        <v>3.9745347119715499</v>
      </c>
      <c r="H794" s="7">
        <v>4.0478005574442797</v>
      </c>
      <c r="I794" s="7">
        <v>8.5486807925274597</v>
      </c>
      <c r="J794" s="7">
        <v>5.4274427129485199</v>
      </c>
      <c r="K794" s="7">
        <v>3.9780786848292999</v>
      </c>
      <c r="L794" s="7">
        <v>5.2109225032275797</v>
      </c>
      <c r="M794" s="7">
        <v>4.2802469212679499</v>
      </c>
      <c r="N794" s="7">
        <v>2.9502759984142299</v>
      </c>
      <c r="O794" s="7">
        <v>7.9967219143661898</v>
      </c>
      <c r="P794" s="7">
        <v>5.9217701607077</v>
      </c>
      <c r="Q794" s="7">
        <v>2.6161625130953801</v>
      </c>
      <c r="R794" s="7">
        <v>4.8702736868602399</v>
      </c>
      <c r="S794" s="7">
        <v>3.4965950360746301</v>
      </c>
      <c r="T794" s="7">
        <v>5.2866246792624398</v>
      </c>
    </row>
    <row r="795" spans="1:20" x14ac:dyDescent="0.3">
      <c r="A795" s="8" t="s">
        <v>183</v>
      </c>
      <c r="B795" s="7">
        <v>1.1431646640094499</v>
      </c>
      <c r="C795" s="7">
        <v>4.0113479191709596</v>
      </c>
      <c r="D795" s="7">
        <v>2.3962398053021401</v>
      </c>
      <c r="E795" s="7">
        <v>0.65032356291233595</v>
      </c>
      <c r="F795" s="7">
        <v>2.4642730463441098</v>
      </c>
      <c r="G795" s="7">
        <v>1.2549495246789499</v>
      </c>
      <c r="H795" s="7">
        <v>1.2699098898311001</v>
      </c>
      <c r="I795" s="7">
        <v>2.5498652842328098</v>
      </c>
      <c r="J795" s="7">
        <v>1.66161221259078</v>
      </c>
      <c r="K795" s="7">
        <v>1.39698829551707</v>
      </c>
      <c r="L795" s="7">
        <v>0.62437436151081105</v>
      </c>
      <c r="M795" s="7">
        <v>1.2076217379673</v>
      </c>
      <c r="N795" s="7">
        <v>1.2295770471112399</v>
      </c>
      <c r="O795" s="7">
        <v>1.53467515122378</v>
      </c>
      <c r="P795" s="7">
        <v>1.4089894149732201</v>
      </c>
      <c r="Q795" s="7">
        <v>0.68743928043465496</v>
      </c>
      <c r="R795" s="7">
        <v>0.99309017350317197</v>
      </c>
      <c r="S795" s="7">
        <v>0.80658776316301795</v>
      </c>
      <c r="T795" s="7">
        <v>1.29002076461188</v>
      </c>
    </row>
    <row r="796" spans="1:20" x14ac:dyDescent="0.3">
      <c r="A796" s="8" t="s">
        <v>184</v>
      </c>
      <c r="B796" s="7">
        <v>1.1391548700146701</v>
      </c>
      <c r="C796" s="7">
        <v>2.7936617062561799</v>
      </c>
      <c r="D796" s="7">
        <v>1.8612005047015501</v>
      </c>
      <c r="E796" s="7">
        <v>0.50789041993435502</v>
      </c>
      <c r="F796" s="7">
        <v>1.37586321675447</v>
      </c>
      <c r="G796" s="7">
        <v>0.79725883299669198</v>
      </c>
      <c r="H796" s="7">
        <v>0.33253157466173799</v>
      </c>
      <c r="I796" s="7">
        <v>1.3837175258377501</v>
      </c>
      <c r="J796" s="7">
        <v>0.65422401842104105</v>
      </c>
      <c r="K796" s="7">
        <v>0.76385296552257798</v>
      </c>
      <c r="L796" s="7">
        <v>1.2130380482502401</v>
      </c>
      <c r="M796" s="7">
        <v>0.87425597446476799</v>
      </c>
      <c r="N796" s="7">
        <v>0.893900989682757</v>
      </c>
      <c r="O796" s="7">
        <v>0.88284635351600904</v>
      </c>
      <c r="P796" s="7">
        <v>0.88740033161967902</v>
      </c>
      <c r="Q796" s="7">
        <v>0.69609886434946699</v>
      </c>
      <c r="R796" s="7">
        <v>1.2466469537956999</v>
      </c>
      <c r="S796" s="7">
        <v>0.91071289301456104</v>
      </c>
      <c r="T796" s="7">
        <v>1.17386827383301</v>
      </c>
    </row>
    <row r="797" spans="1:20" x14ac:dyDescent="0.3">
      <c r="A797" s="8"/>
      <c r="B797" s="7"/>
      <c r="C797" s="7"/>
      <c r="D797" s="7"/>
      <c r="E797" s="7"/>
      <c r="F797" s="7"/>
      <c r="G797" s="7"/>
      <c r="H797" s="7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</row>
    <row r="798" spans="1:20" x14ac:dyDescent="0.3">
      <c r="A798" s="6" t="s">
        <v>194</v>
      </c>
    </row>
    <row r="799" spans="1:20" x14ac:dyDescent="0.3">
      <c r="A799" s="8" t="s">
        <v>181</v>
      </c>
      <c r="B799" s="7">
        <v>6.1652791223375099</v>
      </c>
      <c r="C799" s="7">
        <v>13.0141030207845</v>
      </c>
      <c r="D799" s="7">
        <v>9.1491552040554698</v>
      </c>
      <c r="E799" s="7">
        <v>4.2890598828479201</v>
      </c>
      <c r="F799" s="7">
        <v>9.0683688130065896</v>
      </c>
      <c r="G799" s="7">
        <v>5.8762799801251804</v>
      </c>
      <c r="H799" s="7">
        <v>10.462091443310401</v>
      </c>
      <c r="I799" s="7">
        <v>11.423321558088301</v>
      </c>
      <c r="J799" s="7">
        <v>10.7578746351964</v>
      </c>
      <c r="K799" s="7">
        <v>7.9550496182260604</v>
      </c>
      <c r="L799" s="7">
        <v>18.1514329543438</v>
      </c>
      <c r="M799" s="7">
        <v>10.475227658544</v>
      </c>
      <c r="N799" s="7">
        <v>6.1849041451418199</v>
      </c>
      <c r="O799" s="7">
        <v>10.8578439251832</v>
      </c>
      <c r="P799" s="7">
        <v>8.9244933003941593</v>
      </c>
      <c r="Q799" s="7">
        <v>10.397729505418001</v>
      </c>
      <c r="R799" s="7">
        <v>22.218876780539802</v>
      </c>
      <c r="S799" s="7">
        <v>15.040727335081</v>
      </c>
      <c r="T799" s="7">
        <v>10.254890276746799</v>
      </c>
    </row>
    <row r="800" spans="1:20" x14ac:dyDescent="0.3">
      <c r="A800" s="8" t="s">
        <v>195</v>
      </c>
      <c r="B800" s="7">
        <v>5.7031371994670197</v>
      </c>
      <c r="C800" s="7">
        <v>12.2199052865622</v>
      </c>
      <c r="D800" s="7">
        <v>8.5423441514220109</v>
      </c>
      <c r="E800" s="7">
        <v>3.8202833574425399</v>
      </c>
      <c r="F800" s="7">
        <v>8.9052110949919001</v>
      </c>
      <c r="G800" s="7">
        <v>5.5090002025310598</v>
      </c>
      <c r="H800" s="7">
        <v>8.4835778216625002</v>
      </c>
      <c r="I800" s="7">
        <v>9.0741891238006307</v>
      </c>
      <c r="J800" s="7">
        <v>8.6655263693472193</v>
      </c>
      <c r="K800" s="7">
        <v>7.2799612400244804</v>
      </c>
      <c r="L800" s="7">
        <v>16.176001731949199</v>
      </c>
      <c r="M800" s="7">
        <v>9.4787414500734108</v>
      </c>
      <c r="N800" s="7">
        <v>6.1849041451418199</v>
      </c>
      <c r="O800" s="7">
        <v>10.1083816279183</v>
      </c>
      <c r="P800" s="7">
        <v>8.4851084851592198</v>
      </c>
      <c r="Q800" s="7">
        <v>10.0378938727695</v>
      </c>
      <c r="R800" s="7">
        <v>21.301538942419501</v>
      </c>
      <c r="S800" s="7">
        <v>14.457609069559201</v>
      </c>
      <c r="T800" s="7">
        <v>9.6807850961733095</v>
      </c>
    </row>
    <row r="801" spans="1:20" x14ac:dyDescent="0.3">
      <c r="A801" s="8" t="s">
        <v>196</v>
      </c>
      <c r="B801" s="7">
        <v>2.66364674407304</v>
      </c>
      <c r="C801" s="7">
        <v>7.84592714820681</v>
      </c>
      <c r="D801" s="7">
        <v>4.9214479046718296</v>
      </c>
      <c r="E801" s="7">
        <v>1.0969716116800099</v>
      </c>
      <c r="F801" s="7">
        <v>3.7318054845730102</v>
      </c>
      <c r="G801" s="7">
        <v>1.97170286399092</v>
      </c>
      <c r="H801" s="7">
        <v>3.7277549147026301</v>
      </c>
      <c r="I801" s="7">
        <v>6.3861276988262299</v>
      </c>
      <c r="J801" s="7">
        <v>4.5467149744319597</v>
      </c>
      <c r="K801" s="7">
        <v>4.2506856245294298</v>
      </c>
      <c r="L801" s="7">
        <v>12.1585047172867</v>
      </c>
      <c r="M801" s="7">
        <v>6.2087240000312702</v>
      </c>
      <c r="N801" s="7">
        <v>1.99487385741724</v>
      </c>
      <c r="O801" s="7">
        <v>5.5066708417811503</v>
      </c>
      <c r="P801" s="7">
        <v>4.0512347959747599</v>
      </c>
      <c r="Q801" s="7">
        <v>7.8982919635810198</v>
      </c>
      <c r="R801" s="7">
        <v>13.432477988683701</v>
      </c>
      <c r="S801" s="7">
        <v>10.0664834129319</v>
      </c>
      <c r="T801" s="7">
        <v>5.2148880482180902</v>
      </c>
    </row>
    <row r="802" spans="1:20" x14ac:dyDescent="0.3">
      <c r="A802" s="8" t="s">
        <v>197</v>
      </c>
      <c r="B802" s="7">
        <v>1.8629054978328801</v>
      </c>
      <c r="C802" s="7">
        <v>3.16622439669043</v>
      </c>
      <c r="D802" s="7">
        <v>2.4298843912591201</v>
      </c>
      <c r="E802" s="7">
        <v>1.2986964854959999</v>
      </c>
      <c r="F802" s="7">
        <v>3.6370273757295801</v>
      </c>
      <c r="G802" s="7">
        <v>2.0744860636964502</v>
      </c>
      <c r="H802" s="7">
        <v>0.39393023503489799</v>
      </c>
      <c r="I802" s="7">
        <v>2.8169567452018902</v>
      </c>
      <c r="J802" s="7">
        <v>1.1417786376194901</v>
      </c>
      <c r="K802" s="7">
        <v>0.79738333488392799</v>
      </c>
      <c r="L802" s="7">
        <v>8.1116440924798798</v>
      </c>
      <c r="M802" s="7">
        <v>2.6086189032568501</v>
      </c>
      <c r="N802" s="7">
        <v>1.6417922240207301</v>
      </c>
      <c r="O802" s="7">
        <v>3.89114153271067</v>
      </c>
      <c r="P802" s="7">
        <v>2.9589167833719698</v>
      </c>
      <c r="Q802" s="7">
        <v>2.3260668678707002</v>
      </c>
      <c r="R802" s="7">
        <v>7.3840111284674199</v>
      </c>
      <c r="S802" s="7">
        <v>4.3076756261190203</v>
      </c>
      <c r="T802" s="7">
        <v>3.3975686993299301</v>
      </c>
    </row>
    <row r="803" spans="1:20" x14ac:dyDescent="0.3">
      <c r="A803" s="8"/>
      <c r="B803" s="7"/>
      <c r="C803" s="7"/>
      <c r="D803" s="7"/>
      <c r="E803" s="7"/>
      <c r="F803" s="7"/>
      <c r="G803" s="7"/>
      <c r="H803" s="7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</row>
    <row r="804" spans="1:20" x14ac:dyDescent="0.3">
      <c r="A804" s="6" t="s">
        <v>198</v>
      </c>
    </row>
    <row r="805" spans="1:20" x14ac:dyDescent="0.3">
      <c r="A805" s="8" t="s">
        <v>181</v>
      </c>
      <c r="B805" s="7">
        <v>2.7013858261150498</v>
      </c>
      <c r="C805" s="7">
        <v>4.3675256048962003</v>
      </c>
      <c r="D805" s="7">
        <v>3.4264837154335699</v>
      </c>
      <c r="E805" s="7">
        <v>2.12068642618864</v>
      </c>
      <c r="F805" s="7">
        <v>4.0659281240277201</v>
      </c>
      <c r="G805" s="7">
        <v>2.7656336995537099</v>
      </c>
      <c r="H805" s="7">
        <v>1.48159715318786</v>
      </c>
      <c r="I805" s="7">
        <v>4.4941362537103302</v>
      </c>
      <c r="J805" s="7">
        <v>2.4104345228938899</v>
      </c>
      <c r="K805" s="7">
        <v>2.2491937877849701</v>
      </c>
      <c r="L805" s="7">
        <v>11.948852596751401</v>
      </c>
      <c r="M805" s="7">
        <v>4.6465994485102904</v>
      </c>
      <c r="N805" s="7">
        <v>1.2668473736994099</v>
      </c>
      <c r="O805" s="7">
        <v>5.6667361355163104</v>
      </c>
      <c r="P805" s="7">
        <v>3.8463557995673501</v>
      </c>
      <c r="Q805" s="7">
        <v>2.2541950719830601</v>
      </c>
      <c r="R805" s="7">
        <v>7.8150787998637599</v>
      </c>
      <c r="S805" s="7">
        <v>4.4362171587690904</v>
      </c>
      <c r="T805" s="7">
        <v>3.8162079939278799</v>
      </c>
    </row>
    <row r="806" spans="1:20" x14ac:dyDescent="0.3">
      <c r="A806" s="8" t="s">
        <v>182</v>
      </c>
      <c r="B806" s="7">
        <v>2.5343534143467501</v>
      </c>
      <c r="C806" s="7">
        <v>4.0958772767371299</v>
      </c>
      <c r="D806" s="7">
        <v>3.2145812596464198</v>
      </c>
      <c r="E806" s="7">
        <v>1.88478518636585</v>
      </c>
      <c r="F806" s="7">
        <v>4.0139301001091798</v>
      </c>
      <c r="G806" s="7">
        <v>2.5907057967677898</v>
      </c>
      <c r="H806" s="7">
        <v>1.48159715318786</v>
      </c>
      <c r="I806" s="7">
        <v>4.22321057830609</v>
      </c>
      <c r="J806" s="7">
        <v>2.3269017011341102</v>
      </c>
      <c r="K806" s="7">
        <v>1.57159172822417</v>
      </c>
      <c r="L806" s="7">
        <v>10.2715757615043</v>
      </c>
      <c r="M806" s="7">
        <v>3.7219138560834701</v>
      </c>
      <c r="N806" s="7">
        <v>1.2668473736994099</v>
      </c>
      <c r="O806" s="7">
        <v>5.6667361355163104</v>
      </c>
      <c r="P806" s="7">
        <v>3.8463557995673501</v>
      </c>
      <c r="Q806" s="7">
        <v>2.2541950719830601</v>
      </c>
      <c r="R806" s="7">
        <v>7.5610772166697</v>
      </c>
      <c r="S806" s="7">
        <v>4.33655007495123</v>
      </c>
      <c r="T806" s="7">
        <v>3.5968005660511002</v>
      </c>
    </row>
    <row r="807" spans="1:20" x14ac:dyDescent="0.3">
      <c r="A807" s="8" t="s">
        <v>183</v>
      </c>
      <c r="B807" s="7">
        <v>1.1630195324278301</v>
      </c>
      <c r="C807" s="7">
        <v>2.0709864029639098</v>
      </c>
      <c r="D807" s="7">
        <v>1.55816336716568</v>
      </c>
      <c r="E807" s="7">
        <v>0.730411340945749</v>
      </c>
      <c r="F807" s="7">
        <v>1.97065848828308</v>
      </c>
      <c r="G807" s="7">
        <v>1.1414738539682201</v>
      </c>
      <c r="H807" s="7">
        <v>0.86551661076522801</v>
      </c>
      <c r="I807" s="7">
        <v>2.7454584479289599</v>
      </c>
      <c r="J807" s="7">
        <v>1.44514733852197</v>
      </c>
      <c r="K807" s="7">
        <v>0.83910122651603003</v>
      </c>
      <c r="L807" s="7">
        <v>5.2182322661109097</v>
      </c>
      <c r="M807" s="7">
        <v>1.92146440548453</v>
      </c>
      <c r="N807" s="7">
        <v>0.42009343674894301</v>
      </c>
      <c r="O807" s="7">
        <v>4.3277383866272796</v>
      </c>
      <c r="P807" s="7">
        <v>2.7110156893717798</v>
      </c>
      <c r="Q807" s="7">
        <v>1.8573936549505701</v>
      </c>
      <c r="R807" s="7">
        <v>4.9710188965966804</v>
      </c>
      <c r="S807" s="7">
        <v>3.0758572227169001</v>
      </c>
      <c r="T807" s="7">
        <v>2.0697220936708201</v>
      </c>
    </row>
    <row r="808" spans="1:20" x14ac:dyDescent="0.3">
      <c r="A808" s="8" t="s">
        <v>184</v>
      </c>
      <c r="B808" s="7">
        <v>0.52474279856766004</v>
      </c>
      <c r="C808" s="7">
        <v>1.0356001918608599</v>
      </c>
      <c r="D808" s="7">
        <v>0.746830895913419</v>
      </c>
      <c r="E808" s="7">
        <v>0.45208406212019903</v>
      </c>
      <c r="F808" s="7">
        <v>2.07379607404898</v>
      </c>
      <c r="G808" s="7">
        <v>0.98968022705789305</v>
      </c>
      <c r="H808" s="7">
        <v>0.69680426639704696</v>
      </c>
      <c r="I808" s="7">
        <v>0.52868872027854996</v>
      </c>
      <c r="J808" s="7">
        <v>0.64497024982401197</v>
      </c>
      <c r="K808" s="7">
        <v>0.35223380890973199</v>
      </c>
      <c r="L808" s="7">
        <v>4.5709815696781702</v>
      </c>
      <c r="M808" s="7">
        <v>1.3950452241034901</v>
      </c>
      <c r="N808" s="7">
        <v>0.41152938471498202</v>
      </c>
      <c r="O808" s="7">
        <v>3.13638260255849</v>
      </c>
      <c r="P808" s="7">
        <v>2.0090201885002599</v>
      </c>
      <c r="Q808" s="7">
        <v>0.72806731091229704</v>
      </c>
      <c r="R808" s="7">
        <v>2.2506024211905999</v>
      </c>
      <c r="S808" s="7">
        <v>1.3238851818961599</v>
      </c>
      <c r="T808" s="7">
        <v>1.28497621640056</v>
      </c>
    </row>
    <row r="809" spans="1:20" x14ac:dyDescent="0.3">
      <c r="A809" s="8"/>
      <c r="B809" s="7"/>
      <c r="C809" s="7"/>
      <c r="D809" s="7"/>
      <c r="E809" s="7"/>
      <c r="F809" s="7"/>
      <c r="G809" s="7"/>
      <c r="H809" s="7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</row>
    <row r="810" spans="1:20" x14ac:dyDescent="0.3">
      <c r="A810" s="6" t="s">
        <v>199</v>
      </c>
    </row>
    <row r="811" spans="1:20" x14ac:dyDescent="0.3">
      <c r="A811" s="8" t="s">
        <v>181</v>
      </c>
      <c r="B811" s="7">
        <v>6.9168483520486399</v>
      </c>
      <c r="C811" s="7">
        <v>8.2622870559454498</v>
      </c>
      <c r="D811" s="7">
        <v>7.5030252530032104</v>
      </c>
      <c r="E811" s="7">
        <v>4.28573906644713</v>
      </c>
      <c r="F811" s="7">
        <v>6.6117378468190502</v>
      </c>
      <c r="G811" s="7">
        <v>5.0580961787460197</v>
      </c>
      <c r="H811" s="7">
        <v>4.7885568230832796</v>
      </c>
      <c r="I811" s="7">
        <v>8.9937299471272993</v>
      </c>
      <c r="J811" s="7">
        <v>6.0825440899618402</v>
      </c>
      <c r="K811" s="7">
        <v>4.7247170762874804</v>
      </c>
      <c r="L811" s="7">
        <v>15.470808362071701</v>
      </c>
      <c r="M811" s="7">
        <v>7.38076308642085</v>
      </c>
      <c r="N811" s="7">
        <v>5.5800104848133998</v>
      </c>
      <c r="O811" s="7">
        <v>5.1586142307487002</v>
      </c>
      <c r="P811" s="7">
        <v>5.33357209724063</v>
      </c>
      <c r="Q811" s="7">
        <v>4.8400020466605298</v>
      </c>
      <c r="R811" s="7">
        <v>15.832469500115501</v>
      </c>
      <c r="S811" s="7">
        <v>9.1503062985168793</v>
      </c>
      <c r="T811" s="7">
        <v>7.0680974149922902</v>
      </c>
    </row>
    <row r="812" spans="1:20" x14ac:dyDescent="0.3">
      <c r="A812" s="8" t="s">
        <v>182</v>
      </c>
      <c r="B812" s="7">
        <v>6.6777635319484698</v>
      </c>
      <c r="C812" s="7">
        <v>8.0573098960878902</v>
      </c>
      <c r="D812" s="7">
        <v>7.2788003611345697</v>
      </c>
      <c r="E812" s="7">
        <v>3.89095760492201</v>
      </c>
      <c r="F812" s="7">
        <v>6.5598575968007404</v>
      </c>
      <c r="G812" s="7">
        <v>4.7771764233224099</v>
      </c>
      <c r="H812" s="7">
        <v>4.31401486658695</v>
      </c>
      <c r="I812" s="7">
        <v>6.6721492867899101</v>
      </c>
      <c r="J812" s="7">
        <v>5.0384733860158297</v>
      </c>
      <c r="K812" s="7">
        <v>4.3014141228357401</v>
      </c>
      <c r="L812" s="7">
        <v>14.018772985358099</v>
      </c>
      <c r="M812" s="7">
        <v>6.6989278558519203</v>
      </c>
      <c r="N812" s="7">
        <v>5.5800104848133998</v>
      </c>
      <c r="O812" s="7">
        <v>4.8651839812858704</v>
      </c>
      <c r="P812" s="7">
        <v>5.1619700081257296</v>
      </c>
      <c r="Q812" s="7">
        <v>4.8400020466605298</v>
      </c>
      <c r="R812" s="7">
        <v>14.9253569902365</v>
      </c>
      <c r="S812" s="7">
        <v>8.7946144645588404</v>
      </c>
      <c r="T812" s="7">
        <v>6.6338146380770997</v>
      </c>
    </row>
    <row r="813" spans="1:20" x14ac:dyDescent="0.3">
      <c r="A813" s="8" t="s">
        <v>183</v>
      </c>
      <c r="B813" s="7">
        <v>2.5524682773710099</v>
      </c>
      <c r="C813" s="7">
        <v>5.7959936414419504</v>
      </c>
      <c r="D813" s="7">
        <v>3.9655981662109498</v>
      </c>
      <c r="E813" s="7">
        <v>2.28927444167129</v>
      </c>
      <c r="F813" s="7">
        <v>3.9864077256630002</v>
      </c>
      <c r="G813" s="7">
        <v>2.85261895560626</v>
      </c>
      <c r="H813" s="7">
        <v>1.61059896589384</v>
      </c>
      <c r="I813" s="7">
        <v>3.8111653883060801</v>
      </c>
      <c r="J813" s="7">
        <v>2.2876353955089201</v>
      </c>
      <c r="K813" s="7">
        <v>1.85613189248314</v>
      </c>
      <c r="L813" s="7">
        <v>9.4832720106265604</v>
      </c>
      <c r="M813" s="7">
        <v>3.7379367569111799</v>
      </c>
      <c r="N813" s="7">
        <v>0.84018687349788601</v>
      </c>
      <c r="O813" s="7">
        <v>2.7141955767022901</v>
      </c>
      <c r="P813" s="7">
        <v>1.93613321535626</v>
      </c>
      <c r="Q813" s="7">
        <v>3.67023494648996</v>
      </c>
      <c r="R813" s="7">
        <v>8.9097549822569508</v>
      </c>
      <c r="S813" s="7">
        <v>5.7215505726648797</v>
      </c>
      <c r="T813" s="7">
        <v>3.77654442456824</v>
      </c>
    </row>
    <row r="814" spans="1:20" x14ac:dyDescent="0.3">
      <c r="A814" s="8" t="s">
        <v>184</v>
      </c>
      <c r="B814" s="7">
        <v>1.0140020634707301</v>
      </c>
      <c r="C814" s="7">
        <v>1.9877799135431999</v>
      </c>
      <c r="D814" s="7">
        <v>1.4382548226045799</v>
      </c>
      <c r="E814" s="7">
        <v>0.80838308149157201</v>
      </c>
      <c r="F814" s="7">
        <v>2.4966884633568101</v>
      </c>
      <c r="G814" s="7">
        <v>1.3689040365396801</v>
      </c>
      <c r="H814" s="7">
        <v>0.112542990646412</v>
      </c>
      <c r="I814" s="7">
        <v>1.3723717226919401</v>
      </c>
      <c r="J814" s="7">
        <v>0.50067674615292501</v>
      </c>
      <c r="K814" s="7">
        <v>1.13435375124571</v>
      </c>
      <c r="L814" s="7">
        <v>3.9402247885199899</v>
      </c>
      <c r="M814" s="7">
        <v>1.8274986499818699</v>
      </c>
      <c r="N814" s="7">
        <v>0.41152938471498202</v>
      </c>
      <c r="O814" s="7">
        <v>1.90061237537829</v>
      </c>
      <c r="P814" s="7">
        <v>1.2823658186922999</v>
      </c>
      <c r="Q814" s="7">
        <v>1.32989630230235</v>
      </c>
      <c r="R814" s="7">
        <v>5.6679927614671</v>
      </c>
      <c r="S814" s="7">
        <v>3.0282971088250901</v>
      </c>
      <c r="T814" s="7">
        <v>1.9885727413058001</v>
      </c>
    </row>
    <row r="815" spans="1:20" x14ac:dyDescent="0.3">
      <c r="A815" s="8"/>
      <c r="B815" s="7"/>
      <c r="C815" s="7"/>
      <c r="D815" s="7"/>
      <c r="E815" s="7"/>
      <c r="F815" s="7"/>
      <c r="G815" s="7"/>
      <c r="H815" s="7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</row>
    <row r="816" spans="1:20" x14ac:dyDescent="0.3">
      <c r="A816" s="6" t="s">
        <v>200</v>
      </c>
    </row>
    <row r="817" spans="1:20" x14ac:dyDescent="0.3">
      <c r="A817" s="8" t="s">
        <v>181</v>
      </c>
      <c r="B817" s="7">
        <v>12.7369647201871</v>
      </c>
      <c r="C817" s="7">
        <v>20.7794075831359</v>
      </c>
      <c r="D817" s="7">
        <v>16.240873311380099</v>
      </c>
      <c r="E817" s="7">
        <v>9.5668261426971704</v>
      </c>
      <c r="F817" s="7">
        <v>15.148365688580199</v>
      </c>
      <c r="G817" s="7">
        <v>11.417660743516</v>
      </c>
      <c r="H817" s="7">
        <v>15.6075798128432</v>
      </c>
      <c r="I817" s="7">
        <v>17.377244923916098</v>
      </c>
      <c r="J817" s="7">
        <v>16.152129122186601</v>
      </c>
      <c r="K817" s="7">
        <v>10.7612805763314</v>
      </c>
      <c r="L817" s="7">
        <v>31.993177439508699</v>
      </c>
      <c r="M817" s="7">
        <v>16.009039361482099</v>
      </c>
      <c r="N817" s="7">
        <v>10.933291822692301</v>
      </c>
      <c r="O817" s="7">
        <v>17.394398310783998</v>
      </c>
      <c r="P817" s="7">
        <v>14.716432164240899</v>
      </c>
      <c r="Q817" s="7">
        <v>14.453703347176999</v>
      </c>
      <c r="R817" s="7">
        <v>31.029374565703399</v>
      </c>
      <c r="S817" s="7">
        <v>20.959606254434799</v>
      </c>
      <c r="T817" s="7">
        <v>16.155211266623301</v>
      </c>
    </row>
    <row r="818" spans="1:20" x14ac:dyDescent="0.3">
      <c r="A818" s="8" t="s">
        <v>182</v>
      </c>
      <c r="B818" s="7">
        <v>12.120731789971501</v>
      </c>
      <c r="C818" s="7">
        <v>19.979866498984499</v>
      </c>
      <c r="D818" s="7">
        <v>15.538971808008601</v>
      </c>
      <c r="E818" s="7">
        <v>8.9741724450345792</v>
      </c>
      <c r="F818" s="7">
        <v>15.0015630748204</v>
      </c>
      <c r="G818" s="7">
        <v>10.9766052875834</v>
      </c>
      <c r="H818" s="7">
        <v>13.572124998537101</v>
      </c>
      <c r="I818" s="7">
        <v>15.017530364283401</v>
      </c>
      <c r="J818" s="7">
        <v>14.015564030662199</v>
      </c>
      <c r="K818" s="7">
        <v>10.1116518637241</v>
      </c>
      <c r="L818" s="7">
        <v>30.281086400272802</v>
      </c>
      <c r="M818" s="7">
        <v>15.0812885534093</v>
      </c>
      <c r="N818" s="7">
        <v>10.933291822692301</v>
      </c>
      <c r="O818" s="7">
        <v>16.522620385712301</v>
      </c>
      <c r="P818" s="7">
        <v>14.191731332363</v>
      </c>
      <c r="Q818" s="7">
        <v>14.145120868740101</v>
      </c>
      <c r="R818" s="7">
        <v>29.828479885809799</v>
      </c>
      <c r="S818" s="7">
        <v>20.2634718754239</v>
      </c>
      <c r="T818" s="7">
        <v>15.4778888621705</v>
      </c>
    </row>
    <row r="819" spans="1:20" x14ac:dyDescent="0.3">
      <c r="A819" s="8" t="s">
        <v>183</v>
      </c>
      <c r="B819" s="7">
        <v>5.5552235056442401</v>
      </c>
      <c r="C819" s="7">
        <v>14.5845886536161</v>
      </c>
      <c r="D819" s="7">
        <v>9.5051658061343396</v>
      </c>
      <c r="E819" s="7">
        <v>3.9831348630106498</v>
      </c>
      <c r="F819" s="7">
        <v>7.5353429098670901</v>
      </c>
      <c r="G819" s="7">
        <v>5.1413226952876201</v>
      </c>
      <c r="H819" s="7">
        <v>6.3283893900510302</v>
      </c>
      <c r="I819" s="7">
        <v>9.9499725489522</v>
      </c>
      <c r="J819" s="7">
        <v>7.4569173677973097</v>
      </c>
      <c r="K819" s="7">
        <v>5.8516379055246199</v>
      </c>
      <c r="L819" s="7">
        <v>21.766212652435701</v>
      </c>
      <c r="M819" s="7">
        <v>9.5770715736021899</v>
      </c>
      <c r="N819" s="7">
        <v>2.6280150942015399</v>
      </c>
      <c r="O819" s="7">
        <v>10.201981587608801</v>
      </c>
      <c r="P819" s="7">
        <v>7.0712023854193102</v>
      </c>
      <c r="Q819" s="7">
        <v>11.1450754329063</v>
      </c>
      <c r="R819" s="7">
        <v>20.718674249559498</v>
      </c>
      <c r="S819" s="7">
        <v>14.7081880348436</v>
      </c>
      <c r="T819" s="7">
        <v>8.9351931429063303</v>
      </c>
    </row>
    <row r="820" spans="1:20" x14ac:dyDescent="0.3">
      <c r="A820" s="8" t="s">
        <v>184</v>
      </c>
      <c r="B820" s="7">
        <v>2.98582845730053</v>
      </c>
      <c r="C820" s="7">
        <v>6.1445602541019699</v>
      </c>
      <c r="D820" s="7">
        <v>4.31749422423281</v>
      </c>
      <c r="E820" s="7">
        <v>2.4342404910968698</v>
      </c>
      <c r="F820" s="7">
        <v>6.3758474644516303</v>
      </c>
      <c r="G820" s="7">
        <v>3.7221541623904701</v>
      </c>
      <c r="H820" s="7">
        <v>1.4009725362430601</v>
      </c>
      <c r="I820" s="7">
        <v>4.8103701437097399</v>
      </c>
      <c r="J820" s="7">
        <v>2.46938265661657</v>
      </c>
      <c r="K820" s="7">
        <v>1.9644388307624101</v>
      </c>
      <c r="L820" s="7">
        <v>15.126579660068399</v>
      </c>
      <c r="M820" s="7">
        <v>4.9617101649261803</v>
      </c>
      <c r="N820" s="7">
        <v>1.8016213735701401</v>
      </c>
      <c r="O820" s="7">
        <v>7.2377618280603304</v>
      </c>
      <c r="P820" s="7">
        <v>4.9588132284244102</v>
      </c>
      <c r="Q820" s="7">
        <v>3.9121418552349501</v>
      </c>
      <c r="R820" s="7">
        <v>14.4073376218155</v>
      </c>
      <c r="S820" s="7">
        <v>7.8457278472510801</v>
      </c>
      <c r="T820" s="7">
        <v>5.7424232802848802</v>
      </c>
    </row>
    <row r="821" spans="1:20" x14ac:dyDescent="0.3">
      <c r="A821" s="8"/>
      <c r="B821" s="7"/>
      <c r="C821" s="7"/>
      <c r="D821" s="7"/>
      <c r="E821" s="7"/>
      <c r="F821" s="7"/>
      <c r="G821" s="7"/>
      <c r="H821" s="7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</row>
    <row r="822" spans="1:20" x14ac:dyDescent="0.3">
      <c r="A822" s="6" t="s">
        <v>201</v>
      </c>
    </row>
    <row r="823" spans="1:20" x14ac:dyDescent="0.3">
      <c r="A823" s="8" t="s">
        <v>181</v>
      </c>
      <c r="B823" s="7">
        <v>9.8085893645217492</v>
      </c>
      <c r="C823" s="7">
        <v>16.3987198091422</v>
      </c>
      <c r="D823" s="7">
        <v>12.676730228531801</v>
      </c>
      <c r="E823" s="7">
        <v>8.0889124631591809</v>
      </c>
      <c r="F823" s="7">
        <v>13.240679399725501</v>
      </c>
      <c r="G823" s="7">
        <v>9.8023513657624708</v>
      </c>
      <c r="H823" s="7">
        <v>6.9544656816686103</v>
      </c>
      <c r="I823" s="7">
        <v>19.808288816571402</v>
      </c>
      <c r="J823" s="7">
        <v>10.9160747672854</v>
      </c>
      <c r="K823" s="7">
        <v>8.1108645893312303</v>
      </c>
      <c r="L823" s="7">
        <v>16.214361610777502</v>
      </c>
      <c r="M823" s="7">
        <v>10.1137566511558</v>
      </c>
      <c r="N823" s="7">
        <v>9.7905463758987192</v>
      </c>
      <c r="O823" s="7">
        <v>11.1440498302231</v>
      </c>
      <c r="P823" s="7">
        <v>10.584480441361899</v>
      </c>
      <c r="Q823" s="7">
        <v>9.8417858184453095</v>
      </c>
      <c r="R823" s="7">
        <v>15.9635544974079</v>
      </c>
      <c r="S823" s="7">
        <v>12.244562280463199</v>
      </c>
      <c r="T823" s="7">
        <v>9.84572771439157</v>
      </c>
    </row>
    <row r="824" spans="1:20" x14ac:dyDescent="0.3">
      <c r="A824" s="8" t="s">
        <v>182</v>
      </c>
      <c r="B824" s="7">
        <v>9.55462093083319</v>
      </c>
      <c r="C824" s="7">
        <v>14.818406055933099</v>
      </c>
      <c r="D824" s="7">
        <v>11.8455129463305</v>
      </c>
      <c r="E824" s="7">
        <v>7.7750795652481104</v>
      </c>
      <c r="F824" s="7">
        <v>12.203337407596999</v>
      </c>
      <c r="G824" s="7">
        <v>9.2478847894098504</v>
      </c>
      <c r="H824" s="7">
        <v>6.9544656816686103</v>
      </c>
      <c r="I824" s="7">
        <v>19.197770217720901</v>
      </c>
      <c r="J824" s="7">
        <v>10.727910047516</v>
      </c>
      <c r="K824" s="7">
        <v>7.4109127391376202</v>
      </c>
      <c r="L824" s="7">
        <v>14.3831593655046</v>
      </c>
      <c r="M824" s="7">
        <v>9.1342005226804392</v>
      </c>
      <c r="N824" s="7">
        <v>9.7905463758987192</v>
      </c>
      <c r="O824" s="7">
        <v>11.1440498302231</v>
      </c>
      <c r="P824" s="7">
        <v>10.584480441361899</v>
      </c>
      <c r="Q824" s="7">
        <v>8.9217415026366105</v>
      </c>
      <c r="R824" s="7">
        <v>14.179827261735699</v>
      </c>
      <c r="S824" s="7">
        <v>10.9835123925697</v>
      </c>
      <c r="T824" s="7">
        <v>9.2874448788523907</v>
      </c>
    </row>
    <row r="825" spans="1:20" x14ac:dyDescent="0.3">
      <c r="A825" s="8" t="s">
        <v>183</v>
      </c>
      <c r="B825" s="7">
        <v>2.7323855326138902</v>
      </c>
      <c r="C825" s="7">
        <v>8.7749082932894407</v>
      </c>
      <c r="D825" s="7">
        <v>5.3595061871241798</v>
      </c>
      <c r="E825" s="7">
        <v>3.77157245943669</v>
      </c>
      <c r="F825" s="7">
        <v>5.66708386856721</v>
      </c>
      <c r="G825" s="7">
        <v>4.4017869587039096</v>
      </c>
      <c r="H825" s="7">
        <v>4.69696202150977</v>
      </c>
      <c r="I825" s="7">
        <v>8.7054110359818004</v>
      </c>
      <c r="J825" s="7">
        <v>5.9333481191124902</v>
      </c>
      <c r="K825" s="7">
        <v>3.6344086506328899</v>
      </c>
      <c r="L825" s="7">
        <v>6.9833090290038697</v>
      </c>
      <c r="M825" s="7">
        <v>4.45989768095684</v>
      </c>
      <c r="N825" s="7">
        <v>2.8142891229216702</v>
      </c>
      <c r="O825" s="7">
        <v>2.2164277432233899</v>
      </c>
      <c r="P825" s="7">
        <v>2.4640223329581699</v>
      </c>
      <c r="Q825" s="7">
        <v>3.9491201216548202</v>
      </c>
      <c r="R825" s="7">
        <v>7.8802513061469197</v>
      </c>
      <c r="S825" s="7">
        <v>5.4881906419017596</v>
      </c>
      <c r="T825" s="7">
        <v>4.4500782617407699</v>
      </c>
    </row>
    <row r="826" spans="1:20" x14ac:dyDescent="0.3">
      <c r="A826" s="8" t="s">
        <v>184</v>
      </c>
      <c r="B826" s="7">
        <v>1.99646653312355</v>
      </c>
      <c r="C826" s="7">
        <v>6.2412429594593704</v>
      </c>
      <c r="D826" s="7">
        <v>3.8432301454715398</v>
      </c>
      <c r="E826" s="7">
        <v>2.4930649295956302</v>
      </c>
      <c r="F826" s="7">
        <v>5.9111540444489199</v>
      </c>
      <c r="G826" s="7">
        <v>3.6297187954158798</v>
      </c>
      <c r="H826" s="7">
        <v>1.7595499022287</v>
      </c>
      <c r="I826" s="7">
        <v>6.1738836552471303</v>
      </c>
      <c r="J826" s="7">
        <v>3.1200684436280102</v>
      </c>
      <c r="K826" s="7">
        <v>2.1052283257048101</v>
      </c>
      <c r="L826" s="7">
        <v>4.9045783250848798</v>
      </c>
      <c r="M826" s="7">
        <v>2.7984333474066099</v>
      </c>
      <c r="N826" s="7">
        <v>2.9188799030456898</v>
      </c>
      <c r="O826" s="7">
        <v>2.29411295995761</v>
      </c>
      <c r="P826" s="7">
        <v>2.5528500522110198</v>
      </c>
      <c r="Q826" s="7">
        <v>2.87153339852411</v>
      </c>
      <c r="R826" s="7">
        <v>5.2729240511395501</v>
      </c>
      <c r="S826" s="7">
        <v>3.8116977908030898</v>
      </c>
      <c r="T826" s="7">
        <v>3.2148940070411198</v>
      </c>
    </row>
    <row r="827" spans="1:20" x14ac:dyDescent="0.3">
      <c r="A827" s="8"/>
      <c r="B827" s="7"/>
      <c r="C827" s="7"/>
      <c r="D827" s="7"/>
      <c r="E827" s="7"/>
      <c r="F827" s="7"/>
      <c r="G827" s="7"/>
      <c r="H827" s="7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</row>
    <row r="828" spans="1:20" x14ac:dyDescent="0.3">
      <c r="A828" s="6" t="s">
        <v>202</v>
      </c>
    </row>
    <row r="829" spans="1:20" x14ac:dyDescent="0.3">
      <c r="A829" s="8" t="s">
        <v>181</v>
      </c>
      <c r="B829" s="7">
        <v>9.8819453805105297</v>
      </c>
      <c r="C829" s="7">
        <v>10.8353224706436</v>
      </c>
      <c r="D829" s="7">
        <v>10.295444764770499</v>
      </c>
      <c r="E829" s="7">
        <v>6.0584746772417901</v>
      </c>
      <c r="F829" s="7">
        <v>9.1897548150703194</v>
      </c>
      <c r="G829" s="7">
        <v>7.0986731543910198</v>
      </c>
      <c r="H829" s="7">
        <v>6.3383624638412597</v>
      </c>
      <c r="I829" s="7">
        <v>7.1946779729820998</v>
      </c>
      <c r="J829" s="7">
        <v>6.6020943456494896</v>
      </c>
      <c r="K829" s="7">
        <v>7.0595516595824099</v>
      </c>
      <c r="L829" s="7">
        <v>15.0366489600499</v>
      </c>
      <c r="M829" s="7">
        <v>9.0337135124591601</v>
      </c>
      <c r="N829" s="7">
        <v>6.4120592827132796</v>
      </c>
      <c r="O829" s="7">
        <v>11.150452028997501</v>
      </c>
      <c r="P829" s="7">
        <v>9.2008367127160895</v>
      </c>
      <c r="Q829" s="7">
        <v>14.314218042275799</v>
      </c>
      <c r="R829" s="7">
        <v>18.770897953467198</v>
      </c>
      <c r="S829" s="7">
        <v>16.0617461975067</v>
      </c>
      <c r="T829" s="7">
        <v>10.069999155816101</v>
      </c>
    </row>
    <row r="830" spans="1:20" x14ac:dyDescent="0.3">
      <c r="A830" s="8" t="s">
        <v>182</v>
      </c>
      <c r="B830" s="7">
        <v>9.8819453805105297</v>
      </c>
      <c r="C830" s="7">
        <v>10.008061679678301</v>
      </c>
      <c r="D830" s="7">
        <v>9.9366446307764793</v>
      </c>
      <c r="E830" s="7">
        <v>5.54936392619532</v>
      </c>
      <c r="F830" s="7">
        <v>8.6832971967672101</v>
      </c>
      <c r="G830" s="7">
        <v>6.5904437632094703</v>
      </c>
      <c r="H830" s="7">
        <v>5.9482456465912801</v>
      </c>
      <c r="I830" s="7">
        <v>6.9237522975778596</v>
      </c>
      <c r="J830" s="7">
        <v>6.2492462757473204</v>
      </c>
      <c r="K830" s="7">
        <v>6.3740911901296</v>
      </c>
      <c r="L830" s="7">
        <v>13.1901435821748</v>
      </c>
      <c r="M830" s="7">
        <v>8.0579237473472798</v>
      </c>
      <c r="N830" s="7">
        <v>5.9727165119401704</v>
      </c>
      <c r="O830" s="7">
        <v>10.5905974019841</v>
      </c>
      <c r="P830" s="7">
        <v>8.69056678104136</v>
      </c>
      <c r="Q830" s="7">
        <v>14.314218042275799</v>
      </c>
      <c r="R830" s="7">
        <v>18.770897953467198</v>
      </c>
      <c r="S830" s="7">
        <v>16.0617461975067</v>
      </c>
      <c r="T830" s="7">
        <v>9.4409432397457493</v>
      </c>
    </row>
    <row r="831" spans="1:20" x14ac:dyDescent="0.3">
      <c r="A831" s="8" t="s">
        <v>183</v>
      </c>
      <c r="B831" s="7">
        <v>5.20810157228793</v>
      </c>
      <c r="C831" s="7">
        <v>3.7567757381111901</v>
      </c>
      <c r="D831" s="7">
        <v>4.5793363758222503</v>
      </c>
      <c r="E831" s="7">
        <v>3.4260802634818801</v>
      </c>
      <c r="F831" s="7">
        <v>4.56482856979608</v>
      </c>
      <c r="G831" s="7">
        <v>3.8042367179709502</v>
      </c>
      <c r="H831" s="7">
        <v>2.9972656686778301</v>
      </c>
      <c r="I831" s="7">
        <v>2.9571898261465899</v>
      </c>
      <c r="J831" s="7">
        <v>2.9849229313888399</v>
      </c>
      <c r="K831" s="7">
        <v>3.5237995268696101</v>
      </c>
      <c r="L831" s="7">
        <v>7.4491950638189701</v>
      </c>
      <c r="M831" s="7">
        <v>4.4935263459865302</v>
      </c>
      <c r="N831" s="7">
        <v>2.5635819396539201</v>
      </c>
      <c r="O831" s="7">
        <v>5.206499737973</v>
      </c>
      <c r="P831" s="7">
        <v>4.1190691902801504</v>
      </c>
      <c r="Q831" s="7">
        <v>6.5815433702976502</v>
      </c>
      <c r="R831" s="7">
        <v>13.8517907360765</v>
      </c>
      <c r="S831" s="7">
        <v>9.43231170465506</v>
      </c>
      <c r="T831" s="7">
        <v>4.77959780824657</v>
      </c>
    </row>
    <row r="832" spans="1:20" x14ac:dyDescent="0.3">
      <c r="A832" s="8" t="s">
        <v>184</v>
      </c>
      <c r="B832" s="7">
        <v>3.33650799470538</v>
      </c>
      <c r="C832" s="7">
        <v>1.97113105041573</v>
      </c>
      <c r="D832" s="7">
        <v>2.7458770544683802</v>
      </c>
      <c r="E832" s="7">
        <v>1.0128368482308101</v>
      </c>
      <c r="F832" s="7">
        <v>3.0274223731490899</v>
      </c>
      <c r="G832" s="7">
        <v>1.6821249702296099</v>
      </c>
      <c r="H832" s="7">
        <v>1.3445287870571101</v>
      </c>
      <c r="I832" s="7">
        <v>1.6639274444290499</v>
      </c>
      <c r="J832" s="7">
        <v>1.4432838130018799</v>
      </c>
      <c r="K832" s="7">
        <v>1.84509269698742</v>
      </c>
      <c r="L832" s="7">
        <v>5.1271903717742697</v>
      </c>
      <c r="M832" s="7">
        <v>2.6509927043428001</v>
      </c>
      <c r="N832" s="7">
        <v>0.86725483433323203</v>
      </c>
      <c r="O832" s="7">
        <v>2.8580744762841799</v>
      </c>
      <c r="P832" s="7">
        <v>2.0389502133270501</v>
      </c>
      <c r="Q832" s="7">
        <v>3.4678035156924101</v>
      </c>
      <c r="R832" s="7">
        <v>6.2961805645267299</v>
      </c>
      <c r="S832" s="7">
        <v>4.5768507492697799</v>
      </c>
      <c r="T832" s="7">
        <v>3.0214721479873701</v>
      </c>
    </row>
    <row r="833" spans="1:20" x14ac:dyDescent="0.3">
      <c r="A833" s="8"/>
      <c r="B833" s="7"/>
      <c r="C833" s="7"/>
      <c r="D833" s="7"/>
      <c r="E833" s="7"/>
      <c r="F833" s="7"/>
      <c r="G833" s="7"/>
      <c r="H833" s="7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</row>
    <row r="834" spans="1:20" x14ac:dyDescent="0.3">
      <c r="A834" s="6" t="s">
        <v>203</v>
      </c>
    </row>
    <row r="835" spans="1:20" x14ac:dyDescent="0.3">
      <c r="A835" s="8" t="s">
        <v>181</v>
      </c>
      <c r="B835" s="7">
        <v>15.7295998999503</v>
      </c>
      <c r="C835" s="7">
        <v>20.3128207951974</v>
      </c>
      <c r="D835" s="7">
        <v>17.725175204813102</v>
      </c>
      <c r="E835" s="7">
        <v>11.419683997442799</v>
      </c>
      <c r="F835" s="7">
        <v>12.8023229734422</v>
      </c>
      <c r="G835" s="7">
        <v>11.8790870528093</v>
      </c>
      <c r="H835" s="7">
        <v>13.897079791974701</v>
      </c>
      <c r="I835" s="7">
        <v>24.2212198433804</v>
      </c>
      <c r="J835" s="7">
        <v>17.048018367862699</v>
      </c>
      <c r="K835" s="7">
        <v>16.569461365390701</v>
      </c>
      <c r="L835" s="7">
        <v>25.1498079254769</v>
      </c>
      <c r="M835" s="7">
        <v>18.6925959494958</v>
      </c>
      <c r="N835" s="7">
        <v>11.4816951537065</v>
      </c>
      <c r="O835" s="7">
        <v>13.810277609966599</v>
      </c>
      <c r="P835" s="7">
        <v>12.845650130681801</v>
      </c>
      <c r="Q835" s="7">
        <v>23.012899582143699</v>
      </c>
      <c r="R835" s="7">
        <v>22.6839814011024</v>
      </c>
      <c r="S835" s="7">
        <v>22.8846906934758</v>
      </c>
      <c r="T835" s="7">
        <v>17.326879949471699</v>
      </c>
    </row>
    <row r="836" spans="1:20" x14ac:dyDescent="0.3">
      <c r="A836" s="8" t="s">
        <v>182</v>
      </c>
      <c r="B836" s="7">
        <v>14.953596005323799</v>
      </c>
      <c r="C836" s="7">
        <v>17.209607824071099</v>
      </c>
      <c r="D836" s="7">
        <v>15.9358836968552</v>
      </c>
      <c r="E836" s="7">
        <v>10.527178025351001</v>
      </c>
      <c r="F836" s="7">
        <v>12.750349995549</v>
      </c>
      <c r="G836" s="7">
        <v>11.265861089725</v>
      </c>
      <c r="H836" s="7">
        <v>12.401170030864099</v>
      </c>
      <c r="I836" s="7">
        <v>20.560211086867401</v>
      </c>
      <c r="J836" s="7">
        <v>14.895970022450699</v>
      </c>
      <c r="K836" s="7">
        <v>15.7266483636585</v>
      </c>
      <c r="L836" s="7">
        <v>23.657954988078</v>
      </c>
      <c r="M836" s="7">
        <v>17.6856983319338</v>
      </c>
      <c r="N836" s="7">
        <v>11.0954272904316</v>
      </c>
      <c r="O836" s="7">
        <v>13.3472886557804</v>
      </c>
      <c r="P836" s="7">
        <v>12.4144432902596</v>
      </c>
      <c r="Q836" s="7">
        <v>21.9959054446044</v>
      </c>
      <c r="R836" s="7">
        <v>22.0726919144889</v>
      </c>
      <c r="S836" s="7">
        <v>22.025836012557399</v>
      </c>
      <c r="T836" s="7">
        <v>16.254485883100301</v>
      </c>
    </row>
    <row r="837" spans="1:20" x14ac:dyDescent="0.3">
      <c r="A837" s="8" t="s">
        <v>183</v>
      </c>
      <c r="B837" s="7">
        <v>6.4744501547861599</v>
      </c>
      <c r="C837" s="7">
        <v>8.6713872495263704</v>
      </c>
      <c r="D837" s="7">
        <v>7.4318513556435697</v>
      </c>
      <c r="E837" s="7">
        <v>5.5775239561178704</v>
      </c>
      <c r="F837" s="7">
        <v>5.2552418950786999</v>
      </c>
      <c r="G837" s="7">
        <v>5.4705009250664096</v>
      </c>
      <c r="H837" s="7">
        <v>5.9340320189005897</v>
      </c>
      <c r="I837" s="7">
        <v>10.1443649670156</v>
      </c>
      <c r="J837" s="7">
        <v>7.22292557425813</v>
      </c>
      <c r="K837" s="7">
        <v>7.55981543725217</v>
      </c>
      <c r="L837" s="7">
        <v>12.368427342718901</v>
      </c>
      <c r="M837" s="7">
        <v>8.7475530253878802</v>
      </c>
      <c r="N837" s="7">
        <v>3.9168739006839801</v>
      </c>
      <c r="O837" s="7">
        <v>6.0527174315919003</v>
      </c>
      <c r="P837" s="7">
        <v>5.1679330616729198</v>
      </c>
      <c r="Q837" s="7">
        <v>12.638479192327299</v>
      </c>
      <c r="R837" s="7">
        <v>12.2976977793933</v>
      </c>
      <c r="S837" s="7">
        <v>12.505646139156999</v>
      </c>
      <c r="T837" s="7">
        <v>8.2939400614363592</v>
      </c>
    </row>
    <row r="838" spans="1:20" x14ac:dyDescent="0.3">
      <c r="A838" s="8" t="s">
        <v>184</v>
      </c>
      <c r="B838" s="7">
        <v>4.2039010531966801</v>
      </c>
      <c r="C838" s="7">
        <v>4.0357663000250303</v>
      </c>
      <c r="D838" s="7">
        <v>4.1310209039717396</v>
      </c>
      <c r="E838" s="7">
        <v>3.3236241019786301</v>
      </c>
      <c r="F838" s="7">
        <v>4.5451931106223098</v>
      </c>
      <c r="G838" s="7">
        <v>3.72999190358223</v>
      </c>
      <c r="H838" s="7">
        <v>2.2538445798198201</v>
      </c>
      <c r="I838" s="7">
        <v>7.3889342733099701</v>
      </c>
      <c r="J838" s="7">
        <v>3.8287760832107698</v>
      </c>
      <c r="K838" s="7">
        <v>4.0219870953997399</v>
      </c>
      <c r="L838" s="7">
        <v>7.9386174536755698</v>
      </c>
      <c r="M838" s="7">
        <v>4.9911440064557899</v>
      </c>
      <c r="N838" s="7">
        <v>4.2551285625834998</v>
      </c>
      <c r="O838" s="7">
        <v>3.7122557769799598</v>
      </c>
      <c r="P838" s="7">
        <v>3.9371436719055799</v>
      </c>
      <c r="Q838" s="7">
        <v>6.2242658750993698</v>
      </c>
      <c r="R838" s="7">
        <v>7.4703253437149</v>
      </c>
      <c r="S838" s="7">
        <v>6.7092448917322498</v>
      </c>
      <c r="T838" s="7">
        <v>4.9485423806589797</v>
      </c>
    </row>
    <row r="839" spans="1:20" x14ac:dyDescent="0.3">
      <c r="A839" s="8"/>
      <c r="B839" s="7"/>
      <c r="C839" s="7"/>
      <c r="D839" s="7"/>
      <c r="E839" s="7"/>
      <c r="F839" s="7"/>
      <c r="G839" s="7"/>
      <c r="H839" s="7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</row>
    <row r="840" spans="1:20" x14ac:dyDescent="0.3">
      <c r="A840" s="6" t="s">
        <v>204</v>
      </c>
    </row>
    <row r="841" spans="1:20" x14ac:dyDescent="0.3">
      <c r="A841" s="8" t="s">
        <v>181</v>
      </c>
      <c r="B841" s="7">
        <v>22.312609663746599</v>
      </c>
      <c r="C841" s="7">
        <v>27.262044105609199</v>
      </c>
      <c r="D841" s="7">
        <v>24.467038676937001</v>
      </c>
      <c r="E841" s="7">
        <v>14.891603404565799</v>
      </c>
      <c r="F841" s="7">
        <v>19.513310675225</v>
      </c>
      <c r="G841" s="7">
        <v>16.4269315342505</v>
      </c>
      <c r="H841" s="7">
        <v>17.355045149455002</v>
      </c>
      <c r="I841" s="7">
        <v>26.522669245574999</v>
      </c>
      <c r="J841" s="7">
        <v>20.176044071016602</v>
      </c>
      <c r="K841" s="7">
        <v>20.1577025104827</v>
      </c>
      <c r="L841" s="7">
        <v>33.047269734803002</v>
      </c>
      <c r="M841" s="7">
        <v>23.347117501644501</v>
      </c>
      <c r="N841" s="7">
        <v>14.859518414737099</v>
      </c>
      <c r="O841" s="7">
        <v>21.997387824599102</v>
      </c>
      <c r="P841" s="7">
        <v>19.040488034433299</v>
      </c>
      <c r="Q841" s="7">
        <v>30.8452456859516</v>
      </c>
      <c r="R841" s="7">
        <v>31.699745840727399</v>
      </c>
      <c r="S841" s="7">
        <v>31.178705877558698</v>
      </c>
      <c r="T841" s="7">
        <v>22.6722893382893</v>
      </c>
    </row>
    <row r="842" spans="1:20" x14ac:dyDescent="0.3">
      <c r="A842" s="8" t="s">
        <v>182</v>
      </c>
      <c r="B842" s="7">
        <v>21.704078583637902</v>
      </c>
      <c r="C842" s="7">
        <v>24.7875887870319</v>
      </c>
      <c r="D842" s="7">
        <v>23.0325489090785</v>
      </c>
      <c r="E842" s="7">
        <v>13.878221572648201</v>
      </c>
      <c r="F842" s="7">
        <v>19.092894949278001</v>
      </c>
      <c r="G842" s="7">
        <v>15.6180351920849</v>
      </c>
      <c r="H842" s="7">
        <v>15.9545096115592</v>
      </c>
      <c r="I842" s="7">
        <v>23.764473992065</v>
      </c>
      <c r="J842" s="7">
        <v>18.3245165251756</v>
      </c>
      <c r="K842" s="7">
        <v>19.288654752605201</v>
      </c>
      <c r="L842" s="7">
        <v>31.656467745985601</v>
      </c>
      <c r="M842" s="7">
        <v>22.3454142902504</v>
      </c>
      <c r="N842" s="7">
        <v>14.529372849515299</v>
      </c>
      <c r="O842" s="7">
        <v>21.186228795779598</v>
      </c>
      <c r="P842" s="7">
        <v>18.418126259070799</v>
      </c>
      <c r="Q842" s="7">
        <v>30.1347198829862</v>
      </c>
      <c r="R842" s="7">
        <v>31.280465178601801</v>
      </c>
      <c r="S842" s="7">
        <v>30.582954436263901</v>
      </c>
      <c r="T842" s="7">
        <v>21.605050160674899</v>
      </c>
    </row>
    <row r="843" spans="1:20" x14ac:dyDescent="0.3">
      <c r="A843" s="8" t="s">
        <v>183</v>
      </c>
      <c r="B843" s="7">
        <v>11.378610586275499</v>
      </c>
      <c r="C843" s="7">
        <v>13.4631847056824</v>
      </c>
      <c r="D843" s="7">
        <v>12.2707986269623</v>
      </c>
      <c r="E843" s="7">
        <v>7.7607229673345204</v>
      </c>
      <c r="F843" s="7">
        <v>9.4334672411156895</v>
      </c>
      <c r="G843" s="7">
        <v>8.3049644032616108</v>
      </c>
      <c r="H843" s="7">
        <v>7.9314294008614796</v>
      </c>
      <c r="I843" s="7">
        <v>12.145231563752899</v>
      </c>
      <c r="J843" s="7">
        <v>9.1659617009651395</v>
      </c>
      <c r="K843" s="7">
        <v>10.209611515995499</v>
      </c>
      <c r="L843" s="7">
        <v>19.172403453377399</v>
      </c>
      <c r="M843" s="7">
        <v>12.3155711158219</v>
      </c>
      <c r="N843" s="7">
        <v>6.0644430356586803</v>
      </c>
      <c r="O843" s="7">
        <v>11.0705999008864</v>
      </c>
      <c r="P843" s="7">
        <v>8.9546425401988401</v>
      </c>
      <c r="Q843" s="7">
        <v>17.9320836340559</v>
      </c>
      <c r="R843" s="7">
        <v>21.853489400984099</v>
      </c>
      <c r="S843" s="7">
        <v>19.501384798860201</v>
      </c>
      <c r="T843" s="7">
        <v>11.888112378350099</v>
      </c>
    </row>
    <row r="844" spans="1:20" x14ac:dyDescent="0.3">
      <c r="A844" s="8" t="s">
        <v>184</v>
      </c>
      <c r="B844" s="7">
        <v>7.4231513684122303</v>
      </c>
      <c r="C844" s="7">
        <v>6.3237383028983096</v>
      </c>
      <c r="D844" s="7">
        <v>6.9652021645934701</v>
      </c>
      <c r="E844" s="7">
        <v>4.3776445619317004</v>
      </c>
      <c r="F844" s="7">
        <v>7.3693818449421196</v>
      </c>
      <c r="G844" s="7">
        <v>5.3496954138007</v>
      </c>
      <c r="H844" s="7">
        <v>3.8195033347050802</v>
      </c>
      <c r="I844" s="7">
        <v>8.7505838581917601</v>
      </c>
      <c r="J844" s="7">
        <v>5.28294528302016</v>
      </c>
      <c r="K844" s="7">
        <v>5.4554818923530402</v>
      </c>
      <c r="L844" s="7">
        <v>13.8144676220912</v>
      </c>
      <c r="M844" s="7">
        <v>7.43195634873282</v>
      </c>
      <c r="N844" s="7">
        <v>4.6724216035258301</v>
      </c>
      <c r="O844" s="7">
        <v>6.6493527395273597</v>
      </c>
      <c r="P844" s="7">
        <v>5.8023227405049598</v>
      </c>
      <c r="Q844" s="7">
        <v>9.7064842529355104</v>
      </c>
      <c r="R844" s="7">
        <v>11.7888946064324</v>
      </c>
      <c r="S844" s="7">
        <v>10.5297943421635</v>
      </c>
      <c r="T844" s="7">
        <v>7.5380007723140796</v>
      </c>
    </row>
    <row r="845" spans="1:20" x14ac:dyDescent="0.3">
      <c r="A845" s="8"/>
      <c r="B845" s="7"/>
      <c r="C845" s="7"/>
      <c r="D845" s="7"/>
      <c r="E845" s="7"/>
      <c r="F845" s="7"/>
      <c r="G845" s="7"/>
      <c r="H845" s="7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</row>
    <row r="847" spans="1:20" ht="18" x14ac:dyDescent="0.3">
      <c r="A847" s="4" t="s">
        <v>347</v>
      </c>
    </row>
    <row r="849" spans="1:3" ht="28.8" x14ac:dyDescent="0.3">
      <c r="B849" s="5" t="s">
        <v>19</v>
      </c>
      <c r="C849" s="5" t="s">
        <v>20</v>
      </c>
    </row>
    <row r="850" spans="1:3" x14ac:dyDescent="0.3">
      <c r="A850" t="s">
        <v>348</v>
      </c>
      <c r="B850" s="9">
        <v>552</v>
      </c>
      <c r="C850" s="7">
        <v>4.2628774422735303</v>
      </c>
    </row>
    <row r="851" spans="1:3" x14ac:dyDescent="0.3">
      <c r="A851" t="s">
        <v>867</v>
      </c>
      <c r="B851" s="9">
        <v>14</v>
      </c>
      <c r="C851" s="7">
        <v>0.108116456869256</v>
      </c>
    </row>
    <row r="852" spans="1:3" x14ac:dyDescent="0.3">
      <c r="A852" t="s">
        <v>868</v>
      </c>
      <c r="B852" s="9">
        <v>240</v>
      </c>
      <c r="C852" s="7">
        <v>1.8534249749015399</v>
      </c>
    </row>
    <row r="853" spans="1:3" x14ac:dyDescent="0.3">
      <c r="A853" t="s">
        <v>869</v>
      </c>
      <c r="B853" s="9">
        <v>1</v>
      </c>
      <c r="C853" s="7">
        <v>7.7226040620897397E-3</v>
      </c>
    </row>
    <row r="855" spans="1:3" x14ac:dyDescent="0.3">
      <c r="A855" t="s">
        <v>870</v>
      </c>
      <c r="B855" s="9">
        <v>1459</v>
      </c>
      <c r="C855" s="7">
        <v>11.2672793265889</v>
      </c>
    </row>
    <row r="856" spans="1:3" x14ac:dyDescent="0.3">
      <c r="A856" t="s">
        <v>871</v>
      </c>
      <c r="B856" s="9">
        <v>339</v>
      </c>
      <c r="C856" s="7">
        <v>2.6179627770484202</v>
      </c>
    </row>
    <row r="857" spans="1:3" x14ac:dyDescent="0.3">
      <c r="A857" t="s">
        <v>872</v>
      </c>
      <c r="B857" s="9">
        <v>754</v>
      </c>
      <c r="C857" s="7">
        <v>5.8228434628156602</v>
      </c>
    </row>
    <row r="858" spans="1:3" x14ac:dyDescent="0.3">
      <c r="A858" t="s">
        <v>873</v>
      </c>
      <c r="B858" s="9">
        <v>55</v>
      </c>
      <c r="C858" s="7">
        <v>0.42474322341493598</v>
      </c>
    </row>
    <row r="859" spans="1:3" x14ac:dyDescent="0.3">
      <c r="A859" t="s">
        <v>349</v>
      </c>
      <c r="B859" s="9">
        <v>1</v>
      </c>
      <c r="C859" s="7">
        <v>7.7226040620897397E-3</v>
      </c>
    </row>
    <row r="860" spans="1:3" x14ac:dyDescent="0.3">
      <c r="A860" t="s">
        <v>350</v>
      </c>
      <c r="B860" s="9">
        <v>140</v>
      </c>
      <c r="C860" s="7">
        <v>1.0811645686925599</v>
      </c>
    </row>
    <row r="861" spans="1:3" x14ac:dyDescent="0.3">
      <c r="A861" t="s">
        <v>351</v>
      </c>
      <c r="B861" s="9">
        <v>8</v>
      </c>
      <c r="C861" s="7">
        <v>6.1780832496717897E-2</v>
      </c>
    </row>
    <row r="862" spans="1:3" x14ac:dyDescent="0.3">
      <c r="A862" t="s">
        <v>874</v>
      </c>
      <c r="B862" s="9">
        <v>13</v>
      </c>
      <c r="C862" s="7">
        <v>0.10039385280716701</v>
      </c>
    </row>
    <row r="864" spans="1:3" x14ac:dyDescent="0.3">
      <c r="A864" t="s">
        <v>352</v>
      </c>
      <c r="B864" s="9">
        <v>8</v>
      </c>
      <c r="C864" s="7">
        <v>6.1780832496717897E-2</v>
      </c>
    </row>
    <row r="865" spans="1:3" x14ac:dyDescent="0.3">
      <c r="A865" t="s">
        <v>875</v>
      </c>
      <c r="B865" s="9">
        <v>3</v>
      </c>
      <c r="C865" s="7">
        <v>2.3167812186269201E-2</v>
      </c>
    </row>
    <row r="866" spans="1:3" x14ac:dyDescent="0.3">
      <c r="A866" t="s">
        <v>876</v>
      </c>
      <c r="B866" s="9">
        <v>54</v>
      </c>
      <c r="C866" s="7">
        <v>0.41702061935284601</v>
      </c>
    </row>
    <row r="867" spans="1:3" x14ac:dyDescent="0.3">
      <c r="A867" t="s">
        <v>877</v>
      </c>
      <c r="B867" s="9">
        <v>14</v>
      </c>
      <c r="C867" s="7">
        <v>0.108116456869256</v>
      </c>
    </row>
    <row r="868" spans="1:3" x14ac:dyDescent="0.3">
      <c r="A868" t="s">
        <v>353</v>
      </c>
      <c r="B868" s="9">
        <v>1</v>
      </c>
      <c r="C868" s="7">
        <v>7.7226040620897397E-3</v>
      </c>
    </row>
    <row r="869" spans="1:3" x14ac:dyDescent="0.3">
      <c r="A869" t="s">
        <v>878</v>
      </c>
      <c r="B869" s="9">
        <v>115</v>
      </c>
      <c r="C869" s="7">
        <v>0.88809946714031995</v>
      </c>
    </row>
    <row r="870" spans="1:3" x14ac:dyDescent="0.3">
      <c r="A870" t="s">
        <v>354</v>
      </c>
      <c r="B870" s="9">
        <v>22</v>
      </c>
      <c r="C870" s="7">
        <v>0.16989728936597401</v>
      </c>
    </row>
    <row r="871" spans="1:3" x14ac:dyDescent="0.3">
      <c r="A871" t="s">
        <v>879</v>
      </c>
      <c r="B871" s="9">
        <v>44</v>
      </c>
      <c r="C871" s="7">
        <v>0.33979457873194802</v>
      </c>
    </row>
    <row r="872" spans="1:3" x14ac:dyDescent="0.3">
      <c r="A872" t="s">
        <v>355</v>
      </c>
      <c r="B872" s="9">
        <v>11</v>
      </c>
      <c r="C872" s="7">
        <v>8.4948644682987101E-2</v>
      </c>
    </row>
    <row r="873" spans="1:3" x14ac:dyDescent="0.3">
      <c r="A873" t="s">
        <v>356</v>
      </c>
      <c r="B873" s="9">
        <v>6</v>
      </c>
      <c r="C873" s="7">
        <v>4.6335624372538402E-2</v>
      </c>
    </row>
    <row r="874" spans="1:3" x14ac:dyDescent="0.3">
      <c r="A874" t="s">
        <v>880</v>
      </c>
      <c r="B874" s="9">
        <v>18</v>
      </c>
      <c r="C874" s="7">
        <v>0.139006873117615</v>
      </c>
    </row>
    <row r="875" spans="1:3" x14ac:dyDescent="0.3">
      <c r="A875" t="s">
        <v>357</v>
      </c>
      <c r="B875" s="9">
        <v>48</v>
      </c>
      <c r="C875" s="7">
        <v>0.37068499498030699</v>
      </c>
    </row>
    <row r="876" spans="1:3" x14ac:dyDescent="0.3">
      <c r="A876" t="s">
        <v>881</v>
      </c>
      <c r="B876" s="9">
        <v>25</v>
      </c>
      <c r="C876" s="7">
        <v>0.19306510155224299</v>
      </c>
    </row>
    <row r="877" spans="1:3" x14ac:dyDescent="0.3">
      <c r="A877" t="s">
        <v>358</v>
      </c>
      <c r="B877" s="9">
        <v>4</v>
      </c>
      <c r="C877" s="7">
        <v>3.08904162483589E-2</v>
      </c>
    </row>
    <row r="878" spans="1:3" x14ac:dyDescent="0.3">
      <c r="A878" t="s">
        <v>882</v>
      </c>
      <c r="B878" s="9">
        <v>16</v>
      </c>
      <c r="C878" s="7">
        <v>0.123561664993436</v>
      </c>
    </row>
    <row r="879" spans="1:3" x14ac:dyDescent="0.3">
      <c r="A879" t="s">
        <v>359</v>
      </c>
      <c r="B879" s="9">
        <v>26</v>
      </c>
      <c r="C879" s="7">
        <v>0.20078770561433301</v>
      </c>
    </row>
    <row r="880" spans="1:3" x14ac:dyDescent="0.3">
      <c r="A880" t="s">
        <v>360</v>
      </c>
      <c r="B880" s="9">
        <v>7</v>
      </c>
      <c r="C880" s="7">
        <v>5.4058228434628201E-2</v>
      </c>
    </row>
    <row r="881" spans="1:3" x14ac:dyDescent="0.3">
      <c r="A881" t="s">
        <v>361</v>
      </c>
      <c r="B881" s="9">
        <v>32</v>
      </c>
      <c r="C881" s="7">
        <v>0.247123329986872</v>
      </c>
    </row>
    <row r="882" spans="1:3" x14ac:dyDescent="0.3">
      <c r="A882" t="s">
        <v>883</v>
      </c>
      <c r="B882" s="9">
        <v>32</v>
      </c>
      <c r="C882" s="7">
        <v>0.247123329986872</v>
      </c>
    </row>
    <row r="883" spans="1:3" x14ac:dyDescent="0.3">
      <c r="A883" t="s">
        <v>884</v>
      </c>
      <c r="B883" s="9">
        <v>10</v>
      </c>
      <c r="C883" s="7">
        <v>7.7226040620897399E-2</v>
      </c>
    </row>
    <row r="884" spans="1:3" x14ac:dyDescent="0.3">
      <c r="A884" t="s">
        <v>885</v>
      </c>
      <c r="B884" s="9">
        <v>3</v>
      </c>
      <c r="C884" s="7">
        <v>2.3167812186269201E-2</v>
      </c>
    </row>
    <row r="885" spans="1:3" x14ac:dyDescent="0.3">
      <c r="A885" t="s">
        <v>886</v>
      </c>
      <c r="B885" s="9">
        <v>112</v>
      </c>
      <c r="C885" s="7">
        <v>0.864931654954051</v>
      </c>
    </row>
    <row r="886" spans="1:3" x14ac:dyDescent="0.3">
      <c r="A886" t="s">
        <v>887</v>
      </c>
      <c r="B886" s="9">
        <v>4</v>
      </c>
      <c r="C886" s="7">
        <v>3.08904162483589E-2</v>
      </c>
    </row>
    <row r="887" spans="1:3" x14ac:dyDescent="0.3">
      <c r="A887" t="s">
        <v>888</v>
      </c>
      <c r="B887" s="9">
        <v>1</v>
      </c>
      <c r="C887" s="7">
        <v>7.7226040620897397E-3</v>
      </c>
    </row>
    <row r="889" spans="1:3" x14ac:dyDescent="0.3">
      <c r="A889" t="s">
        <v>362</v>
      </c>
      <c r="B889" s="9">
        <v>7</v>
      </c>
      <c r="C889" s="7">
        <v>5.4058228434628201E-2</v>
      </c>
    </row>
    <row r="890" spans="1:3" x14ac:dyDescent="0.3">
      <c r="A890" t="s">
        <v>889</v>
      </c>
      <c r="B890" s="9">
        <v>3</v>
      </c>
      <c r="C890" s="7">
        <v>2.3167812186269201E-2</v>
      </c>
    </row>
    <row r="891" spans="1:3" x14ac:dyDescent="0.3">
      <c r="A891" t="s">
        <v>890</v>
      </c>
      <c r="B891" s="9">
        <v>15</v>
      </c>
      <c r="C891" s="7">
        <v>0.11583906093134599</v>
      </c>
    </row>
    <row r="892" spans="1:3" x14ac:dyDescent="0.3">
      <c r="A892" t="s">
        <v>891</v>
      </c>
      <c r="B892" s="9">
        <v>5</v>
      </c>
      <c r="C892" s="7">
        <v>3.8613020310448699E-2</v>
      </c>
    </row>
    <row r="893" spans="1:3" x14ac:dyDescent="0.3">
      <c r="A893" t="s">
        <v>892</v>
      </c>
      <c r="B893" s="9">
        <v>99</v>
      </c>
      <c r="C893" s="7">
        <v>0.76453780214688405</v>
      </c>
    </row>
    <row r="894" spans="1:3" x14ac:dyDescent="0.3">
      <c r="A894" t="s">
        <v>363</v>
      </c>
      <c r="B894" s="9">
        <v>3</v>
      </c>
      <c r="C894" s="7">
        <v>2.3167812186269201E-2</v>
      </c>
    </row>
    <row r="895" spans="1:3" x14ac:dyDescent="0.3">
      <c r="A895" t="s">
        <v>893</v>
      </c>
      <c r="B895" s="9">
        <v>156</v>
      </c>
      <c r="C895" s="7">
        <v>1.2047262336860001</v>
      </c>
    </row>
    <row r="896" spans="1:3" x14ac:dyDescent="0.3">
      <c r="A896" t="s">
        <v>364</v>
      </c>
      <c r="B896" s="9">
        <v>9</v>
      </c>
      <c r="C896" s="7">
        <v>6.9503436558807599E-2</v>
      </c>
    </row>
    <row r="897" spans="1:3" x14ac:dyDescent="0.3">
      <c r="A897" t="s">
        <v>894</v>
      </c>
      <c r="B897" s="9">
        <v>13</v>
      </c>
      <c r="C897" s="7">
        <v>0.10039385280716701</v>
      </c>
    </row>
    <row r="898" spans="1:3" x14ac:dyDescent="0.3">
      <c r="A898" t="s">
        <v>895</v>
      </c>
      <c r="B898" s="9">
        <v>3</v>
      </c>
      <c r="C898" s="7">
        <v>2.3167812186269201E-2</v>
      </c>
    </row>
    <row r="899" spans="1:3" x14ac:dyDescent="0.3">
      <c r="A899" t="s">
        <v>896</v>
      </c>
      <c r="B899" s="9">
        <v>33</v>
      </c>
      <c r="C899" s="7">
        <v>0.254845934048961</v>
      </c>
    </row>
    <row r="900" spans="1:3" x14ac:dyDescent="0.3">
      <c r="A900" t="s">
        <v>897</v>
      </c>
      <c r="B900" s="9">
        <v>3</v>
      </c>
      <c r="C900" s="7">
        <v>2.3167812186269201E-2</v>
      </c>
    </row>
    <row r="901" spans="1:3" x14ac:dyDescent="0.3">
      <c r="A901" t="s">
        <v>898</v>
      </c>
      <c r="B901" s="9">
        <v>4</v>
      </c>
      <c r="C901" s="7">
        <v>3.08904162483589E-2</v>
      </c>
    </row>
    <row r="902" spans="1:3" x14ac:dyDescent="0.3">
      <c r="A902" t="s">
        <v>899</v>
      </c>
      <c r="B902" s="9">
        <v>3</v>
      </c>
      <c r="C902" s="7">
        <v>2.3167812186269201E-2</v>
      </c>
    </row>
    <row r="903" spans="1:3" x14ac:dyDescent="0.3">
      <c r="A903" t="s">
        <v>900</v>
      </c>
      <c r="B903" s="9">
        <v>10</v>
      </c>
      <c r="C903" s="7">
        <v>7.7226040620897399E-2</v>
      </c>
    </row>
    <row r="904" spans="1:3" x14ac:dyDescent="0.3">
      <c r="A904" t="s">
        <v>901</v>
      </c>
      <c r="B904" s="9">
        <v>4</v>
      </c>
      <c r="C904" s="7">
        <v>3.08904162483589E-2</v>
      </c>
    </row>
    <row r="905" spans="1:3" x14ac:dyDescent="0.3">
      <c r="A905" t="s">
        <v>902</v>
      </c>
      <c r="B905" s="9">
        <v>5</v>
      </c>
      <c r="C905" s="7">
        <v>3.8613020310448699E-2</v>
      </c>
    </row>
    <row r="906" spans="1:3" x14ac:dyDescent="0.3">
      <c r="A906" t="s">
        <v>903</v>
      </c>
      <c r="B906" s="9">
        <v>4</v>
      </c>
      <c r="C906" s="7">
        <v>3.08904162483589E-2</v>
      </c>
    </row>
    <row r="907" spans="1:3" x14ac:dyDescent="0.3">
      <c r="A907" t="s">
        <v>904</v>
      </c>
      <c r="B907" s="9">
        <v>1</v>
      </c>
      <c r="C907" s="7">
        <v>7.7226040620897397E-3</v>
      </c>
    </row>
    <row r="908" spans="1:3" x14ac:dyDescent="0.3">
      <c r="A908" t="s">
        <v>905</v>
      </c>
      <c r="B908" s="9">
        <v>3</v>
      </c>
      <c r="C908" s="7">
        <v>2.3167812186269201E-2</v>
      </c>
    </row>
    <row r="909" spans="1:3" x14ac:dyDescent="0.3">
      <c r="A909" t="s">
        <v>906</v>
      </c>
      <c r="B909" s="9">
        <v>8</v>
      </c>
      <c r="C909" s="7">
        <v>6.1780832496717897E-2</v>
      </c>
    </row>
    <row r="910" spans="1:3" x14ac:dyDescent="0.3">
      <c r="A910" t="s">
        <v>907</v>
      </c>
      <c r="B910" s="9">
        <v>24</v>
      </c>
      <c r="C910" s="7">
        <v>0.185342497490154</v>
      </c>
    </row>
    <row r="911" spans="1:3" x14ac:dyDescent="0.3">
      <c r="A911" t="s">
        <v>930</v>
      </c>
      <c r="B911" s="9">
        <v>2</v>
      </c>
      <c r="C911" s="7">
        <v>1.54452081241795E-2</v>
      </c>
    </row>
    <row r="912" spans="1:3" x14ac:dyDescent="0.3">
      <c r="A912" t="s">
        <v>908</v>
      </c>
      <c r="B912" s="9">
        <v>10</v>
      </c>
      <c r="C912" s="7">
        <v>7.7226040620897399E-2</v>
      </c>
    </row>
    <row r="913" spans="1:3" x14ac:dyDescent="0.3">
      <c r="A913" t="s">
        <v>909</v>
      </c>
      <c r="B913" s="9">
        <v>37</v>
      </c>
      <c r="C913" s="7">
        <v>0.28573635029731997</v>
      </c>
    </row>
    <row r="914" spans="1:3" x14ac:dyDescent="0.3">
      <c r="A914" t="s">
        <v>910</v>
      </c>
      <c r="B914" s="9">
        <v>14</v>
      </c>
      <c r="C914" s="7">
        <v>0.108116456869256</v>
      </c>
    </row>
    <row r="915" spans="1:3" x14ac:dyDescent="0.3">
      <c r="A915" t="s">
        <v>911</v>
      </c>
      <c r="B915" s="9">
        <v>4</v>
      </c>
      <c r="C915" s="7">
        <v>3.08904162483589E-2</v>
      </c>
    </row>
    <row r="916" spans="1:3" x14ac:dyDescent="0.3">
      <c r="A916" t="s">
        <v>912</v>
      </c>
      <c r="B916" s="9">
        <v>5</v>
      </c>
      <c r="C916" s="7">
        <v>3.8613020310448699E-2</v>
      </c>
    </row>
    <row r="917" spans="1:3" x14ac:dyDescent="0.3">
      <c r="A917" t="s">
        <v>913</v>
      </c>
      <c r="B917" s="9">
        <v>31</v>
      </c>
      <c r="C917" s="7">
        <v>0.23940072592478201</v>
      </c>
    </row>
    <row r="918" spans="1:3" x14ac:dyDescent="0.3">
      <c r="A918" t="s">
        <v>914</v>
      </c>
      <c r="B918" s="9">
        <v>51</v>
      </c>
      <c r="C918" s="7">
        <v>0.393852807166577</v>
      </c>
    </row>
    <row r="919" spans="1:3" x14ac:dyDescent="0.3">
      <c r="A919" t="s">
        <v>915</v>
      </c>
      <c r="B919" s="9">
        <v>10</v>
      </c>
      <c r="C919" s="7">
        <v>7.7226040620897399E-2</v>
      </c>
    </row>
    <row r="920" spans="1:3" x14ac:dyDescent="0.3">
      <c r="A920" t="s">
        <v>916</v>
      </c>
      <c r="B920" s="9">
        <v>3</v>
      </c>
      <c r="C920" s="7">
        <v>2.3167812186269201E-2</v>
      </c>
    </row>
    <row r="921" spans="1:3" x14ac:dyDescent="0.3">
      <c r="A921" t="s">
        <v>917</v>
      </c>
      <c r="B921" s="9">
        <v>49</v>
      </c>
      <c r="C921" s="7">
        <v>0.37840759904239701</v>
      </c>
    </row>
    <row r="922" spans="1:3" x14ac:dyDescent="0.3">
      <c r="A922" t="s">
        <v>918</v>
      </c>
      <c r="B922" s="9">
        <v>12</v>
      </c>
      <c r="C922" s="7">
        <v>9.2671248745076804E-2</v>
      </c>
    </row>
    <row r="923" spans="1:3" x14ac:dyDescent="0.3">
      <c r="A923" t="s">
        <v>919</v>
      </c>
      <c r="B923" s="9">
        <v>16</v>
      </c>
      <c r="C923" s="7">
        <v>0.123561664993436</v>
      </c>
    </row>
    <row r="924" spans="1:3" x14ac:dyDescent="0.3">
      <c r="A924" t="s">
        <v>920</v>
      </c>
      <c r="B924" s="9">
        <v>18</v>
      </c>
      <c r="C924" s="7">
        <v>0.139006873117615</v>
      </c>
    </row>
    <row r="925" spans="1:3" x14ac:dyDescent="0.3">
      <c r="A925" t="s">
        <v>921</v>
      </c>
      <c r="B925" s="9">
        <v>2</v>
      </c>
      <c r="C925" s="7">
        <v>1.54452081241795E-2</v>
      </c>
    </row>
    <row r="926" spans="1:3" x14ac:dyDescent="0.3">
      <c r="A926" t="s">
        <v>922</v>
      </c>
      <c r="B926" s="9">
        <v>21</v>
      </c>
      <c r="C926" s="7">
        <v>0.16217468530388399</v>
      </c>
    </row>
    <row r="927" spans="1:3" x14ac:dyDescent="0.3">
      <c r="A927" t="s">
        <v>923</v>
      </c>
      <c r="B927" s="9">
        <v>4</v>
      </c>
      <c r="C927" s="7">
        <v>3.08904162483589E-2</v>
      </c>
    </row>
    <row r="928" spans="1:3" x14ac:dyDescent="0.3">
      <c r="A928" t="s">
        <v>924</v>
      </c>
      <c r="B928" s="9">
        <v>20</v>
      </c>
      <c r="C928" s="7">
        <v>0.15445208124179499</v>
      </c>
    </row>
    <row r="929" spans="1:3" x14ac:dyDescent="0.3">
      <c r="A929" t="s">
        <v>925</v>
      </c>
      <c r="B929" s="9">
        <v>1</v>
      </c>
      <c r="C929" s="7">
        <v>7.7226040620897397E-3</v>
      </c>
    </row>
    <row r="930" spans="1:3" x14ac:dyDescent="0.3">
      <c r="A930" t="s">
        <v>926</v>
      </c>
      <c r="B930" s="9">
        <v>3</v>
      </c>
      <c r="C930" s="7">
        <v>2.3167812186269201E-2</v>
      </c>
    </row>
    <row r="931" spans="1:3" x14ac:dyDescent="0.3">
      <c r="A931" t="s">
        <v>927</v>
      </c>
      <c r="B931" s="9">
        <v>6</v>
      </c>
      <c r="C931" s="7">
        <v>4.6335624372538402E-2</v>
      </c>
    </row>
    <row r="932" spans="1:3" x14ac:dyDescent="0.3">
      <c r="A932" t="s">
        <v>928</v>
      </c>
      <c r="B932" s="9">
        <v>7</v>
      </c>
      <c r="C932" s="7">
        <v>5.4058228434628201E-2</v>
      </c>
    </row>
    <row r="933" spans="1:3" x14ac:dyDescent="0.3">
      <c r="A933" t="s">
        <v>929</v>
      </c>
      <c r="B933" s="9">
        <v>2</v>
      </c>
      <c r="C933" s="7">
        <v>1.54452081241795E-2</v>
      </c>
    </row>
    <row r="934" spans="1:3" x14ac:dyDescent="0.3">
      <c r="A934" t="s">
        <v>931</v>
      </c>
      <c r="B934" s="9">
        <v>8</v>
      </c>
      <c r="C934" s="7">
        <v>6.1780832496717897E-2</v>
      </c>
    </row>
    <row r="936" spans="1:3" x14ac:dyDescent="0.3">
      <c r="A936" t="s">
        <v>939</v>
      </c>
      <c r="B936" s="9">
        <v>497</v>
      </c>
      <c r="C936" s="7">
        <v>3.8381342188585998</v>
      </c>
    </row>
    <row r="937" spans="1:3" x14ac:dyDescent="0.3">
      <c r="A937" t="s">
        <v>940</v>
      </c>
      <c r="B937" s="9">
        <v>3</v>
      </c>
      <c r="C937" s="7">
        <v>2.3167812186269201E-2</v>
      </c>
    </row>
    <row r="938" spans="1:3" x14ac:dyDescent="0.3">
      <c r="A938" t="s">
        <v>941</v>
      </c>
      <c r="B938" s="9">
        <v>1</v>
      </c>
      <c r="C938" s="7">
        <v>7.7226040620897397E-3</v>
      </c>
    </row>
    <row r="939" spans="1:3" x14ac:dyDescent="0.3">
      <c r="A939" t="s">
        <v>942</v>
      </c>
      <c r="B939" s="9">
        <v>5</v>
      </c>
      <c r="C939" s="7">
        <v>3.8613020310448699E-2</v>
      </c>
    </row>
    <row r="941" spans="1:3" x14ac:dyDescent="0.3">
      <c r="A941" t="s">
        <v>365</v>
      </c>
      <c r="B941" s="9">
        <v>6</v>
      </c>
      <c r="C941" s="7">
        <v>4.6335624372538402E-2</v>
      </c>
    </row>
    <row r="942" spans="1:3" x14ac:dyDescent="0.3">
      <c r="A942" t="s">
        <v>932</v>
      </c>
      <c r="B942" s="9">
        <v>544</v>
      </c>
      <c r="C942" s="7">
        <v>4.2010966097768199</v>
      </c>
    </row>
    <row r="943" spans="1:3" x14ac:dyDescent="0.3">
      <c r="A943" t="s">
        <v>933</v>
      </c>
      <c r="B943" s="9">
        <v>18</v>
      </c>
      <c r="C943" s="7">
        <v>0.139006873117615</v>
      </c>
    </row>
    <row r="944" spans="1:3" x14ac:dyDescent="0.3">
      <c r="A944" t="s">
        <v>934</v>
      </c>
      <c r="B944" s="9">
        <v>2</v>
      </c>
      <c r="C944" s="7">
        <v>1.54452081241795E-2</v>
      </c>
    </row>
    <row r="945" spans="1:8" x14ac:dyDescent="0.3">
      <c r="A945" t="s">
        <v>935</v>
      </c>
      <c r="B945" s="9">
        <v>16</v>
      </c>
      <c r="C945" s="7">
        <v>0.123561664993436</v>
      </c>
    </row>
    <row r="946" spans="1:8" x14ac:dyDescent="0.3">
      <c r="A946" t="s">
        <v>366</v>
      </c>
      <c r="B946" s="9">
        <v>19</v>
      </c>
      <c r="C946" s="7">
        <v>0.146729477179705</v>
      </c>
    </row>
    <row r="947" spans="1:8" x14ac:dyDescent="0.3">
      <c r="A947" t="s">
        <v>367</v>
      </c>
      <c r="B947" s="9">
        <v>23</v>
      </c>
      <c r="C947" s="7">
        <v>0.177619893428064</v>
      </c>
    </row>
    <row r="948" spans="1:8" x14ac:dyDescent="0.3">
      <c r="A948" t="s">
        <v>936</v>
      </c>
      <c r="B948" s="9">
        <v>15</v>
      </c>
      <c r="C948" s="7">
        <v>0.11583906093134599</v>
      </c>
    </row>
    <row r="949" spans="1:8" x14ac:dyDescent="0.3">
      <c r="A949" t="s">
        <v>368</v>
      </c>
      <c r="B949" s="9">
        <v>8</v>
      </c>
      <c r="C949" s="7">
        <v>6.1780832496717897E-2</v>
      </c>
    </row>
    <row r="950" spans="1:8" x14ac:dyDescent="0.3">
      <c r="A950" t="s">
        <v>937</v>
      </c>
      <c r="B950" s="9">
        <v>4</v>
      </c>
      <c r="C950" s="7">
        <v>3.08904162483589E-2</v>
      </c>
    </row>
    <row r="951" spans="1:8" x14ac:dyDescent="0.3">
      <c r="A951" t="s">
        <v>938</v>
      </c>
      <c r="B951" s="9">
        <v>3</v>
      </c>
      <c r="C951" s="7">
        <v>2.3167812186269201E-2</v>
      </c>
    </row>
    <row r="955" spans="1:8" ht="18" x14ac:dyDescent="0.3">
      <c r="A955" s="4" t="s">
        <v>369</v>
      </c>
    </row>
    <row r="957" spans="1:8" ht="86.4" x14ac:dyDescent="0.3">
      <c r="B957" s="5" t="s">
        <v>371</v>
      </c>
      <c r="C957" s="12" t="s">
        <v>943</v>
      </c>
      <c r="D957" s="12" t="s">
        <v>944</v>
      </c>
      <c r="E957" s="12" t="s">
        <v>945</v>
      </c>
      <c r="F957" s="5" t="s">
        <v>52</v>
      </c>
      <c r="G957" s="5"/>
      <c r="H957" s="5"/>
    </row>
    <row r="958" spans="1:8" x14ac:dyDescent="0.3">
      <c r="A958" s="6" t="s">
        <v>2</v>
      </c>
    </row>
    <row r="959" spans="1:8" x14ac:dyDescent="0.3">
      <c r="A959" s="8" t="s">
        <v>3</v>
      </c>
      <c r="B959" s="7">
        <v>83.050240498298507</v>
      </c>
      <c r="C959" s="7">
        <v>78.285096898448202</v>
      </c>
      <c r="D959" s="7">
        <v>81.743032744282502</v>
      </c>
      <c r="E959" s="7">
        <v>18.225733331374698</v>
      </c>
      <c r="F959" s="7">
        <v>51.396334172780399</v>
      </c>
    </row>
    <row r="960" spans="1:8" x14ac:dyDescent="0.3">
      <c r="A960" s="8" t="s">
        <v>4</v>
      </c>
      <c r="B960" s="7">
        <v>16.9497595017015</v>
      </c>
      <c r="C960" s="7">
        <v>21.714903101551801</v>
      </c>
      <c r="D960" s="7">
        <v>18.256967255717498</v>
      </c>
      <c r="E960" s="7">
        <v>81.774266668625202</v>
      </c>
      <c r="F960" s="7">
        <v>48.603665827219601</v>
      </c>
    </row>
    <row r="961" spans="1:6" x14ac:dyDescent="0.3">
      <c r="A961" s="8"/>
      <c r="B961" s="7"/>
      <c r="C961" s="7"/>
      <c r="D961" s="7"/>
      <c r="E961" s="7"/>
      <c r="F961" s="7"/>
    </row>
    <row r="962" spans="1:6" x14ac:dyDescent="0.3">
      <c r="A962" s="6" t="s">
        <v>5</v>
      </c>
    </row>
    <row r="963" spans="1:6" x14ac:dyDescent="0.3">
      <c r="A963" s="8" t="s">
        <v>6</v>
      </c>
      <c r="B963" s="7">
        <v>5.8360460072129303</v>
      </c>
      <c r="C963" s="7">
        <v>6.7420904622164004</v>
      </c>
      <c r="D963" s="7">
        <v>6.9046245540687998</v>
      </c>
      <c r="E963" s="7">
        <v>6.6725470539539398</v>
      </c>
      <c r="F963" s="7">
        <v>16.5520976662274</v>
      </c>
    </row>
    <row r="964" spans="1:6" x14ac:dyDescent="0.3">
      <c r="A964" s="8" t="s">
        <v>7</v>
      </c>
      <c r="B964" s="7">
        <v>22.078698502373001</v>
      </c>
      <c r="C964" s="7">
        <v>24.167112174690399</v>
      </c>
      <c r="D964" s="7">
        <v>27.2107976965547</v>
      </c>
      <c r="E964" s="7">
        <v>23.8084715408684</v>
      </c>
      <c r="F964" s="7">
        <v>23.235142855573901</v>
      </c>
    </row>
    <row r="965" spans="1:6" x14ac:dyDescent="0.3">
      <c r="A965" s="8" t="s">
        <v>8</v>
      </c>
      <c r="B965" s="7">
        <v>29.643389889970202</v>
      </c>
      <c r="C965" s="7">
        <v>35.294117140214098</v>
      </c>
      <c r="D965" s="7">
        <v>36.775759129107897</v>
      </c>
      <c r="E965" s="7">
        <v>30.8101177172422</v>
      </c>
      <c r="F965" s="7">
        <v>22.867448890502299</v>
      </c>
    </row>
    <row r="966" spans="1:6" x14ac:dyDescent="0.3">
      <c r="A966" s="8" t="s">
        <v>9</v>
      </c>
      <c r="B966" s="7">
        <v>29.5438276455966</v>
      </c>
      <c r="C966" s="7">
        <v>24.0820799951879</v>
      </c>
      <c r="D966" s="7">
        <v>20.200624547176702</v>
      </c>
      <c r="E966" s="7">
        <v>20.202534366344299</v>
      </c>
      <c r="F966" s="7">
        <v>22.195961545605002</v>
      </c>
    </row>
    <row r="967" spans="1:6" x14ac:dyDescent="0.3">
      <c r="A967" s="8" t="s">
        <v>10</v>
      </c>
      <c r="B967" s="7">
        <v>12.898037954847201</v>
      </c>
      <c r="C967" s="7">
        <v>9.7146002276912</v>
      </c>
      <c r="D967" s="7">
        <v>8.9081940730918507</v>
      </c>
      <c r="E967" s="7">
        <v>18.506329321591199</v>
      </c>
      <c r="F967" s="7">
        <v>15.1493490420914</v>
      </c>
    </row>
    <row r="968" spans="1:6" x14ac:dyDescent="0.3">
      <c r="A968" s="8"/>
      <c r="B968" s="7"/>
      <c r="C968" s="7"/>
      <c r="D968" s="7"/>
      <c r="E968" s="7"/>
      <c r="F968" s="7"/>
    </row>
    <row r="969" spans="1:6" x14ac:dyDescent="0.3">
      <c r="A969" s="6" t="s">
        <v>11</v>
      </c>
    </row>
    <row r="970" spans="1:6" x14ac:dyDescent="0.3">
      <c r="A970" s="8" t="s">
        <v>378</v>
      </c>
      <c r="B970" s="7">
        <v>36.293793920088397</v>
      </c>
      <c r="C970" s="7">
        <v>39.080748246915299</v>
      </c>
      <c r="D970" s="7">
        <v>6.62996958494693</v>
      </c>
      <c r="E970" s="7">
        <v>14.567956949893</v>
      </c>
      <c r="F970" s="7">
        <v>17.437172420394599</v>
      </c>
    </row>
    <row r="971" spans="1:6" x14ac:dyDescent="0.3">
      <c r="A971" s="8" t="s">
        <v>379</v>
      </c>
      <c r="B971" s="7">
        <v>28.098708062735302</v>
      </c>
      <c r="C971" s="7">
        <v>40.565037966477199</v>
      </c>
      <c r="D971" s="7">
        <v>32.992793184781398</v>
      </c>
      <c r="E971" s="7">
        <v>37.1347201859165</v>
      </c>
      <c r="F971" s="7">
        <v>21.0960868954026</v>
      </c>
    </row>
    <row r="972" spans="1:6" x14ac:dyDescent="0.3">
      <c r="A972" s="8" t="s">
        <v>380</v>
      </c>
      <c r="B972" s="7">
        <v>1.12940483355779</v>
      </c>
      <c r="C972" s="7">
        <v>8.2565389025998908</v>
      </c>
      <c r="D972" s="7">
        <v>9.4562443351893197</v>
      </c>
      <c r="E972" s="7">
        <v>39.795351670718397</v>
      </c>
      <c r="F972" s="7">
        <v>32.889251766413601</v>
      </c>
    </row>
    <row r="973" spans="1:6" x14ac:dyDescent="0.3">
      <c r="A973" s="8" t="s">
        <v>12</v>
      </c>
      <c r="B973" s="7">
        <v>34.478093183618498</v>
      </c>
      <c r="C973" s="7">
        <v>12.097674884007599</v>
      </c>
      <c r="D973" s="7">
        <v>50.9209928950823</v>
      </c>
      <c r="E973" s="7">
        <v>8.5019711934720892</v>
      </c>
      <c r="F973" s="7">
        <v>28.5774889177892</v>
      </c>
    </row>
    <row r="974" spans="1:6" x14ac:dyDescent="0.3">
      <c r="A974" s="8"/>
      <c r="B974" s="7"/>
      <c r="C974" s="7"/>
      <c r="D974" s="7"/>
      <c r="E974" s="7"/>
      <c r="F974" s="7"/>
    </row>
    <row r="975" spans="1:6" x14ac:dyDescent="0.3">
      <c r="A975" s="10" t="s">
        <v>54</v>
      </c>
      <c r="B975" s="7">
        <v>92.714150588111906</v>
      </c>
      <c r="C975" s="7">
        <v>93.973308875312895</v>
      </c>
      <c r="D975" s="7">
        <v>95.795872275341395</v>
      </c>
      <c r="E975" s="7">
        <v>80.369207131167798</v>
      </c>
      <c r="F975" s="7">
        <v>82.458664953248402</v>
      </c>
    </row>
    <row r="976" spans="1:6" x14ac:dyDescent="0.3">
      <c r="A976" s="8"/>
      <c r="B976" s="7"/>
      <c r="C976" s="7"/>
      <c r="D976" s="7"/>
      <c r="E976" s="7"/>
      <c r="F976" s="7"/>
    </row>
    <row r="977" spans="1:6" x14ac:dyDescent="0.3">
      <c r="A977" s="10" t="s">
        <v>55</v>
      </c>
      <c r="B977" s="7">
        <v>75.6439389676313</v>
      </c>
      <c r="C977" s="7">
        <v>81.901838155552696</v>
      </c>
      <c r="D977" s="7">
        <v>91.610153259323596</v>
      </c>
      <c r="E977" s="7">
        <v>65.426839599367597</v>
      </c>
      <c r="F977" s="7">
        <v>82.3436633724221</v>
      </c>
    </row>
    <row r="978" spans="1:6" x14ac:dyDescent="0.3">
      <c r="A978" s="8"/>
      <c r="B978" s="7"/>
      <c r="C978" s="7"/>
      <c r="D978" s="7"/>
      <c r="E978" s="7"/>
      <c r="F978" s="7"/>
    </row>
    <row r="979" spans="1:6" x14ac:dyDescent="0.3">
      <c r="A979" s="10" t="s">
        <v>56</v>
      </c>
      <c r="B979" s="7">
        <v>8.3396296487934105</v>
      </c>
      <c r="C979" s="7">
        <v>9.2271462607618506</v>
      </c>
      <c r="D979" s="7">
        <v>13.453699708070999</v>
      </c>
      <c r="E979" s="7">
        <v>4.6264930482416</v>
      </c>
      <c r="F979" s="7">
        <v>16.311399066022901</v>
      </c>
    </row>
    <row r="980" spans="1:6" x14ac:dyDescent="0.3">
      <c r="A980" s="8"/>
      <c r="B980" s="7"/>
      <c r="C980" s="7"/>
      <c r="D980" s="7"/>
      <c r="E980" s="7"/>
      <c r="F980" s="7"/>
    </row>
    <row r="981" spans="1:6" x14ac:dyDescent="0.3">
      <c r="A981" s="10" t="s">
        <v>57</v>
      </c>
      <c r="B981" s="7">
        <v>33.593160344848201</v>
      </c>
      <c r="C981" s="7">
        <v>29.782057472792701</v>
      </c>
      <c r="D981" s="7">
        <v>30.434683661816401</v>
      </c>
      <c r="E981" s="7">
        <v>39.576326967986702</v>
      </c>
      <c r="F981" s="7">
        <v>27.307935817419299</v>
      </c>
    </row>
    <row r="982" spans="1:6" x14ac:dyDescent="0.3">
      <c r="A982" s="8"/>
      <c r="B982" s="7"/>
      <c r="C982" s="7"/>
      <c r="D982" s="7"/>
      <c r="E982" s="7"/>
      <c r="F982" s="7"/>
    </row>
    <row r="983" spans="1:6" x14ac:dyDescent="0.3">
      <c r="A983" s="10" t="s">
        <v>58</v>
      </c>
      <c r="B983" s="7">
        <v>22.842802834313201</v>
      </c>
      <c r="C983" s="7">
        <v>26.005022625000901</v>
      </c>
      <c r="D983" s="7">
        <v>31.494445229406601</v>
      </c>
      <c r="E983" s="7">
        <v>34.917666583512698</v>
      </c>
      <c r="F983" s="7">
        <v>25.005840253481399</v>
      </c>
    </row>
    <row r="984" spans="1:6" x14ac:dyDescent="0.3">
      <c r="A984" s="8"/>
      <c r="B984" s="7"/>
      <c r="C984" s="7"/>
      <c r="D984" s="7"/>
      <c r="E984" s="7"/>
      <c r="F984" s="7"/>
    </row>
    <row r="985" spans="1:6" x14ac:dyDescent="0.3">
      <c r="A985" s="10" t="s">
        <v>59</v>
      </c>
      <c r="B985" s="7">
        <v>7.9421350931226797</v>
      </c>
      <c r="C985" s="7">
        <v>22.739760495288699</v>
      </c>
      <c r="D985" s="7">
        <v>32.560929073259203</v>
      </c>
      <c r="E985" s="7">
        <v>27.250386467129399</v>
      </c>
      <c r="F985" s="7">
        <v>9.3586454531330006</v>
      </c>
    </row>
    <row r="986" spans="1:6" x14ac:dyDescent="0.3">
      <c r="A986" s="8"/>
      <c r="B986" s="7"/>
      <c r="C986" s="7"/>
      <c r="D986" s="7"/>
      <c r="E986" s="7"/>
      <c r="F986" s="7"/>
    </row>
    <row r="987" spans="1:6" x14ac:dyDescent="0.3">
      <c r="A987" s="10" t="s">
        <v>60</v>
      </c>
      <c r="B987" s="7">
        <v>21.460976575065999</v>
      </c>
      <c r="C987" s="7">
        <v>18.0227956990115</v>
      </c>
      <c r="D987" s="7">
        <v>9.4370983589640893</v>
      </c>
      <c r="E987" s="7">
        <v>2.1276933489311598</v>
      </c>
      <c r="F987" s="7">
        <v>7.5592332801173701</v>
      </c>
    </row>
    <row r="988" spans="1:6" x14ac:dyDescent="0.3">
      <c r="A988" s="8"/>
      <c r="B988" s="7"/>
      <c r="C988" s="7"/>
      <c r="D988" s="7"/>
      <c r="E988" s="7"/>
      <c r="F988" s="7"/>
    </row>
    <row r="989" spans="1:6" x14ac:dyDescent="0.3">
      <c r="A989" s="6" t="s">
        <v>36</v>
      </c>
    </row>
    <row r="990" spans="1:6" x14ac:dyDescent="0.3">
      <c r="A990" s="8" t="s">
        <v>37</v>
      </c>
      <c r="B990" s="7">
        <v>73.009826662116197</v>
      </c>
      <c r="C990" s="7">
        <v>60.608439119581298</v>
      </c>
      <c r="D990" s="7">
        <v>67.689170668136498</v>
      </c>
      <c r="E990" s="7">
        <v>96.338510081575805</v>
      </c>
      <c r="F990" s="7">
        <v>82.963728671018998</v>
      </c>
    </row>
    <row r="991" spans="1:6" x14ac:dyDescent="0.3">
      <c r="A991" s="8" t="s">
        <v>38</v>
      </c>
      <c r="B991" s="7">
        <v>26.9901733378838</v>
      </c>
      <c r="C991" s="7">
        <v>39.391560880418702</v>
      </c>
      <c r="D991" s="7">
        <v>32.239244370517099</v>
      </c>
      <c r="E991" s="7">
        <v>3.6614899184242402</v>
      </c>
      <c r="F991" s="7">
        <v>16.4117932983924</v>
      </c>
    </row>
    <row r="992" spans="1:6" x14ac:dyDescent="0.3">
      <c r="A992" s="8" t="s">
        <v>39</v>
      </c>
      <c r="B992" s="7">
        <v>0</v>
      </c>
      <c r="C992" s="7">
        <v>0</v>
      </c>
      <c r="D992" s="7">
        <v>7.1584961346394499E-2</v>
      </c>
      <c r="E992" s="7">
        <v>0</v>
      </c>
      <c r="F992" s="7">
        <v>0.62447803058860596</v>
      </c>
    </row>
    <row r="993" spans="1:6" x14ac:dyDescent="0.3">
      <c r="A993" s="8"/>
      <c r="B993" s="7"/>
      <c r="C993" s="7"/>
      <c r="D993" s="7"/>
      <c r="E993" s="7"/>
      <c r="F993" s="7"/>
    </row>
    <row r="994" spans="1:6" x14ac:dyDescent="0.3">
      <c r="A994" s="6" t="s">
        <v>62</v>
      </c>
    </row>
    <row r="995" spans="1:6" x14ac:dyDescent="0.3">
      <c r="A995" s="8" t="s">
        <v>44</v>
      </c>
      <c r="B995" s="7">
        <v>11.333248302297701</v>
      </c>
      <c r="C995" s="7">
        <v>7.0601682623606798</v>
      </c>
      <c r="D995" s="7">
        <v>8.2874109727411494</v>
      </c>
      <c r="E995" s="7">
        <v>17.946466146719398</v>
      </c>
      <c r="F995" s="7">
        <v>20.450896621689299</v>
      </c>
    </row>
    <row r="996" spans="1:6" x14ac:dyDescent="0.3">
      <c r="A996" s="8" t="s">
        <v>45</v>
      </c>
      <c r="B996" s="7">
        <v>44.702086379304902</v>
      </c>
      <c r="C996" s="7">
        <v>44.961075005035198</v>
      </c>
      <c r="D996" s="7">
        <v>49.822249657384901</v>
      </c>
      <c r="E996" s="7">
        <v>45.322705720862203</v>
      </c>
      <c r="F996" s="7">
        <v>47.205805279925599</v>
      </c>
    </row>
    <row r="997" spans="1:6" x14ac:dyDescent="0.3">
      <c r="A997" s="8" t="s">
        <v>46</v>
      </c>
      <c r="B997" s="7">
        <v>32.005564055057</v>
      </c>
      <c r="C997" s="7">
        <v>32.207921867796699</v>
      </c>
      <c r="D997" s="7">
        <v>28.249096384003099</v>
      </c>
      <c r="E997" s="7">
        <v>23.758112659817201</v>
      </c>
      <c r="F997" s="7">
        <v>23.169973226406299</v>
      </c>
    </row>
    <row r="998" spans="1:6" x14ac:dyDescent="0.3">
      <c r="A998" s="8" t="s">
        <v>47</v>
      </c>
      <c r="B998" s="7">
        <v>11.9591012633405</v>
      </c>
      <c r="C998" s="7">
        <v>15.7708348648074</v>
      </c>
      <c r="D998" s="7">
        <v>13.6412429858708</v>
      </c>
      <c r="E998" s="7">
        <v>12.9727154726011</v>
      </c>
      <c r="F998" s="7">
        <v>9.1733248719787994</v>
      </c>
    </row>
    <row r="999" spans="1:6" x14ac:dyDescent="0.3">
      <c r="A999" s="8"/>
      <c r="B999" s="7"/>
      <c r="C999" s="7"/>
      <c r="D999" s="7"/>
      <c r="E999" s="7"/>
      <c r="F999" s="7"/>
    </row>
    <row r="1000" spans="1:6" x14ac:dyDescent="0.3">
      <c r="A1000" s="6" t="s">
        <v>63</v>
      </c>
    </row>
    <row r="1001" spans="1:6" x14ac:dyDescent="0.3">
      <c r="A1001" s="8" t="s">
        <v>44</v>
      </c>
      <c r="B1001" s="7">
        <v>31.229178164631101</v>
      </c>
      <c r="C1001" s="7">
        <v>19.856738657676001</v>
      </c>
      <c r="D1001" s="7">
        <v>21.955875457053502</v>
      </c>
      <c r="E1001" s="7">
        <v>31.094361671972401</v>
      </c>
      <c r="F1001" s="7">
        <v>45.709133993354897</v>
      </c>
    </row>
    <row r="1002" spans="1:6" x14ac:dyDescent="0.3">
      <c r="A1002" s="8" t="s">
        <v>45</v>
      </c>
      <c r="B1002" s="7">
        <v>49.525686059344601</v>
      </c>
      <c r="C1002" s="7">
        <v>52.225961922169603</v>
      </c>
      <c r="D1002" s="7">
        <v>48.457840483624601</v>
      </c>
      <c r="E1002" s="7">
        <v>33.429307877475402</v>
      </c>
      <c r="F1002" s="7">
        <v>36.366425995681603</v>
      </c>
    </row>
    <row r="1003" spans="1:6" x14ac:dyDescent="0.3">
      <c r="A1003" s="8" t="s">
        <v>46</v>
      </c>
      <c r="B1003" s="7">
        <v>15.456627624364501</v>
      </c>
      <c r="C1003" s="7">
        <v>22.2103745753897</v>
      </c>
      <c r="D1003" s="7">
        <v>22.8356550288457</v>
      </c>
      <c r="E1003" s="7">
        <v>22.8211273020442</v>
      </c>
      <c r="F1003" s="7">
        <v>12.617155141288199</v>
      </c>
    </row>
    <row r="1004" spans="1:6" x14ac:dyDescent="0.3">
      <c r="A1004" s="8" t="s">
        <v>47</v>
      </c>
      <c r="B1004" s="7">
        <v>3.7885081516597401</v>
      </c>
      <c r="C1004" s="7">
        <v>5.7069248447647203</v>
      </c>
      <c r="D1004" s="7">
        <v>6.7506290304762704</v>
      </c>
      <c r="E1004" s="7">
        <v>12.655203148508001</v>
      </c>
      <c r="F1004" s="7">
        <v>5.3072848696752102</v>
      </c>
    </row>
    <row r="1005" spans="1:6" x14ac:dyDescent="0.3">
      <c r="A1005" s="8"/>
      <c r="B1005" s="7"/>
      <c r="C1005" s="7"/>
      <c r="D1005" s="7"/>
      <c r="E1005" s="7"/>
      <c r="F1005" s="7"/>
    </row>
    <row r="1006" spans="1:6" x14ac:dyDescent="0.3">
      <c r="A1006" s="6" t="s">
        <v>64</v>
      </c>
    </row>
    <row r="1007" spans="1:6" x14ac:dyDescent="0.3">
      <c r="A1007" s="8" t="s">
        <v>44</v>
      </c>
      <c r="B1007" s="7">
        <v>23.675010399540799</v>
      </c>
      <c r="C1007" s="7">
        <v>18.8355016190268</v>
      </c>
      <c r="D1007" s="7">
        <v>29.709114257308499</v>
      </c>
      <c r="E1007" s="7">
        <v>25.5210445256503</v>
      </c>
      <c r="F1007" s="7">
        <v>40.325870319871399</v>
      </c>
    </row>
    <row r="1008" spans="1:6" x14ac:dyDescent="0.3">
      <c r="A1008" s="8" t="s">
        <v>45</v>
      </c>
      <c r="B1008" s="7">
        <v>50.472415436244901</v>
      </c>
      <c r="C1008" s="7">
        <v>50.631296523320302</v>
      </c>
      <c r="D1008" s="7">
        <v>44.974667135493803</v>
      </c>
      <c r="E1008" s="7">
        <v>37.023424331820301</v>
      </c>
      <c r="F1008" s="7">
        <v>40.052890163762001</v>
      </c>
    </row>
    <row r="1009" spans="1:6" x14ac:dyDescent="0.3">
      <c r="A1009" s="8" t="s">
        <v>46</v>
      </c>
      <c r="B1009" s="7">
        <v>20.5883005475002</v>
      </c>
      <c r="C1009" s="7">
        <v>24.247629646067999</v>
      </c>
      <c r="D1009" s="7">
        <v>19.099985374152499</v>
      </c>
      <c r="E1009" s="7">
        <v>26.991408150538899</v>
      </c>
      <c r="F1009" s="7">
        <v>15.329350398933601</v>
      </c>
    </row>
    <row r="1010" spans="1:6" x14ac:dyDescent="0.3">
      <c r="A1010" s="8" t="s">
        <v>47</v>
      </c>
      <c r="B1010" s="7">
        <v>5.26427361671404</v>
      </c>
      <c r="C1010" s="7">
        <v>6.2855722115849098</v>
      </c>
      <c r="D1010" s="7">
        <v>6.2162332330451697</v>
      </c>
      <c r="E1010" s="7">
        <v>10.464122991990401</v>
      </c>
      <c r="F1010" s="7">
        <v>4.2918891174329596</v>
      </c>
    </row>
    <row r="1011" spans="1:6" x14ac:dyDescent="0.3">
      <c r="A1011" s="8"/>
      <c r="B1011" s="7"/>
      <c r="C1011" s="7"/>
      <c r="D1011" s="7"/>
      <c r="E1011" s="7"/>
      <c r="F1011" s="7"/>
    </row>
    <row r="1012" spans="1:6" x14ac:dyDescent="0.3">
      <c r="A1012" s="6" t="s">
        <v>61</v>
      </c>
    </row>
    <row r="1013" spans="1:6" x14ac:dyDescent="0.3">
      <c r="A1013" s="8" t="s">
        <v>44</v>
      </c>
      <c r="B1013" s="7">
        <v>67.684159056527605</v>
      </c>
      <c r="C1013" s="7">
        <v>43.001871442785003</v>
      </c>
      <c r="D1013" s="7">
        <v>62.884192542841703</v>
      </c>
      <c r="E1013" s="7">
        <v>73.134807924895895</v>
      </c>
      <c r="F1013" s="7">
        <v>68.483434475695603</v>
      </c>
    </row>
    <row r="1014" spans="1:6" x14ac:dyDescent="0.3">
      <c r="A1014" s="8" t="s">
        <v>45</v>
      </c>
      <c r="B1014" s="7">
        <v>24.545576334652001</v>
      </c>
      <c r="C1014" s="7">
        <v>40.210196807434002</v>
      </c>
      <c r="D1014" s="7">
        <v>24.3805844537486</v>
      </c>
      <c r="E1014" s="7">
        <v>16.999785172643499</v>
      </c>
      <c r="F1014" s="7">
        <v>20.5405308909117</v>
      </c>
    </row>
    <row r="1015" spans="1:6" x14ac:dyDescent="0.3">
      <c r="A1015" s="8" t="s">
        <v>46</v>
      </c>
      <c r="B1015" s="7">
        <v>6.50655279067451</v>
      </c>
      <c r="C1015" s="7">
        <v>12.540812760825</v>
      </c>
      <c r="D1015" s="7">
        <v>8.1151279167223294</v>
      </c>
      <c r="E1015" s="7">
        <v>6.8690312190370699</v>
      </c>
      <c r="F1015" s="7">
        <v>8.0594318599011494</v>
      </c>
    </row>
    <row r="1016" spans="1:6" x14ac:dyDescent="0.3">
      <c r="A1016" s="8" t="s">
        <v>47</v>
      </c>
      <c r="B1016" s="7">
        <v>1.26371181814588</v>
      </c>
      <c r="C1016" s="7">
        <v>4.2471189889559602</v>
      </c>
      <c r="D1016" s="7">
        <v>4.62009508668734</v>
      </c>
      <c r="E1016" s="7">
        <v>2.9963756834234898</v>
      </c>
      <c r="F1016" s="7">
        <v>2.9166027734915398</v>
      </c>
    </row>
    <row r="1017" spans="1:6" x14ac:dyDescent="0.3">
      <c r="A1017" s="8"/>
      <c r="B1017" s="7"/>
      <c r="C1017" s="7"/>
      <c r="D1017" s="7"/>
      <c r="E1017" s="7"/>
      <c r="F1017" s="7"/>
    </row>
    <row r="1018" spans="1:6" x14ac:dyDescent="0.3">
      <c r="A1018" s="6" t="s">
        <v>65</v>
      </c>
    </row>
    <row r="1019" spans="1:6" x14ac:dyDescent="0.3">
      <c r="A1019" s="8" t="s">
        <v>66</v>
      </c>
      <c r="B1019" s="7">
        <v>2.68948559054241</v>
      </c>
      <c r="C1019" s="7">
        <v>2.6115501625790798</v>
      </c>
      <c r="D1019" s="7">
        <v>5.2581119940228103</v>
      </c>
      <c r="E1019" s="7">
        <v>4.7560339729699903</v>
      </c>
      <c r="F1019" s="7">
        <v>9.6069705498562907</v>
      </c>
    </row>
    <row r="1020" spans="1:6" x14ac:dyDescent="0.3">
      <c r="A1020" s="8" t="s">
        <v>67</v>
      </c>
      <c r="B1020" s="7">
        <v>4.2498448558592301</v>
      </c>
      <c r="C1020" s="7">
        <v>3.6352045150888399</v>
      </c>
      <c r="D1020" s="7">
        <v>4.5331360835852399</v>
      </c>
      <c r="E1020" s="7">
        <v>7.2365794172328997</v>
      </c>
      <c r="F1020" s="7">
        <v>6.95903595420614</v>
      </c>
    </row>
    <row r="1021" spans="1:6" x14ac:dyDescent="0.3">
      <c r="A1021" s="8" t="s">
        <v>68</v>
      </c>
      <c r="B1021" s="7">
        <v>9.5242106709899392</v>
      </c>
      <c r="C1021" s="7">
        <v>10.092961801289</v>
      </c>
      <c r="D1021" s="7">
        <v>7.0381391672338696</v>
      </c>
      <c r="E1021" s="7">
        <v>6.7662399342403603</v>
      </c>
      <c r="F1021" s="7">
        <v>10.431917595172401</v>
      </c>
    </row>
    <row r="1022" spans="1:6" x14ac:dyDescent="0.3">
      <c r="A1022" s="8" t="s">
        <v>69</v>
      </c>
      <c r="B1022" s="7">
        <v>12.7907885966099</v>
      </c>
      <c r="C1022" s="7">
        <v>13.7668550167267</v>
      </c>
      <c r="D1022" s="7">
        <v>13.947606605618899</v>
      </c>
      <c r="E1022" s="7">
        <v>11.212187186855299</v>
      </c>
      <c r="F1022" s="7">
        <v>13.782587730514701</v>
      </c>
    </row>
    <row r="1023" spans="1:6" x14ac:dyDescent="0.3">
      <c r="A1023" s="8" t="s">
        <v>70</v>
      </c>
      <c r="B1023" s="7">
        <v>9.8817074064360604</v>
      </c>
      <c r="C1023" s="7">
        <v>9.2459281101108193</v>
      </c>
      <c r="D1023" s="7">
        <v>8.7602954400125608</v>
      </c>
      <c r="E1023" s="7">
        <v>9.0429636353842309</v>
      </c>
      <c r="F1023" s="7">
        <v>9.4544729750481302</v>
      </c>
    </row>
    <row r="1024" spans="1:6" x14ac:dyDescent="0.3">
      <c r="A1024" s="8" t="s">
        <v>71</v>
      </c>
      <c r="B1024" s="7">
        <v>18.983411453323999</v>
      </c>
      <c r="C1024" s="7">
        <v>17.1020901467061</v>
      </c>
      <c r="D1024" s="7">
        <v>18.891683616861499</v>
      </c>
      <c r="E1024" s="7">
        <v>15.0009714396143</v>
      </c>
      <c r="F1024" s="7">
        <v>16.619013832833001</v>
      </c>
    </row>
    <row r="1025" spans="1:6" x14ac:dyDescent="0.3">
      <c r="A1025" s="8" t="s">
        <v>72</v>
      </c>
      <c r="B1025" s="7">
        <v>14.068723208515699</v>
      </c>
      <c r="C1025" s="7">
        <v>14.7961353236217</v>
      </c>
      <c r="D1025" s="7">
        <v>12.3236830890636</v>
      </c>
      <c r="E1025" s="7">
        <v>11.521013545806399</v>
      </c>
      <c r="F1025" s="7">
        <v>10.2177923820418</v>
      </c>
    </row>
    <row r="1026" spans="1:6" x14ac:dyDescent="0.3">
      <c r="A1026" s="8" t="s">
        <v>73</v>
      </c>
      <c r="B1026" s="7">
        <v>14.4359849644735</v>
      </c>
      <c r="C1026" s="7">
        <v>14.6381775973532</v>
      </c>
      <c r="D1026" s="7">
        <v>14.6154950269026</v>
      </c>
      <c r="E1026" s="7">
        <v>13.6699270098359</v>
      </c>
      <c r="F1026" s="7">
        <v>12.082672004778701</v>
      </c>
    </row>
    <row r="1027" spans="1:6" x14ac:dyDescent="0.3">
      <c r="A1027" s="8" t="s">
        <v>74</v>
      </c>
      <c r="B1027" s="7">
        <v>8.7848722005056707</v>
      </c>
      <c r="C1027" s="7">
        <v>11.036034278503699</v>
      </c>
      <c r="D1027" s="7">
        <v>11.3812527730109</v>
      </c>
      <c r="E1027" s="7">
        <v>14.238694274820499</v>
      </c>
      <c r="F1027" s="7">
        <v>7.7470063722537104</v>
      </c>
    </row>
    <row r="1028" spans="1:6" x14ac:dyDescent="0.3">
      <c r="A1028" s="8" t="s">
        <v>75</v>
      </c>
      <c r="B1028" s="7">
        <v>2.8340915714787802</v>
      </c>
      <c r="C1028" s="7">
        <v>2.3665721558559198</v>
      </c>
      <c r="D1028" s="7">
        <v>2.6618495406120699</v>
      </c>
      <c r="E1028" s="7">
        <v>4.3587816883968502</v>
      </c>
      <c r="F1028" s="7">
        <v>2.03533735178909</v>
      </c>
    </row>
    <row r="1029" spans="1:6" x14ac:dyDescent="0.3">
      <c r="A1029" s="8" t="s">
        <v>76</v>
      </c>
      <c r="B1029" s="7">
        <v>1.7568794812647499</v>
      </c>
      <c r="C1029" s="7">
        <v>0.708490892164924</v>
      </c>
      <c r="D1029" s="7">
        <v>0.58874666307591295</v>
      </c>
      <c r="E1029" s="7">
        <v>2.1966078948433299</v>
      </c>
      <c r="F1029" s="7">
        <v>1.06319325150608</v>
      </c>
    </row>
    <row r="1030" spans="1:6" x14ac:dyDescent="0.3">
      <c r="A1030" s="8"/>
      <c r="B1030" s="7"/>
      <c r="C1030" s="7"/>
      <c r="D1030" s="7"/>
      <c r="E1030" s="7"/>
      <c r="F1030" s="7"/>
    </row>
    <row r="1031" spans="1:6" x14ac:dyDescent="0.3">
      <c r="A1031" s="10" t="s">
        <v>77</v>
      </c>
      <c r="B1031" s="7">
        <v>41.880551426238398</v>
      </c>
      <c r="C1031" s="7">
        <v>43.545410247499397</v>
      </c>
      <c r="D1031" s="7">
        <v>41.571027092665098</v>
      </c>
      <c r="E1031" s="7">
        <v>45.985024413702902</v>
      </c>
      <c r="F1031" s="7">
        <v>33.146001362369397</v>
      </c>
    </row>
    <row r="1032" spans="1:6" x14ac:dyDescent="0.3">
      <c r="A1032" s="8"/>
      <c r="B1032" s="7"/>
      <c r="C1032" s="7"/>
      <c r="D1032" s="7"/>
      <c r="E1032" s="7"/>
      <c r="F1032" s="7"/>
    </row>
    <row r="1033" spans="1:6" x14ac:dyDescent="0.3">
      <c r="A1033" s="6" t="s">
        <v>78</v>
      </c>
    </row>
    <row r="1034" spans="1:6" x14ac:dyDescent="0.3">
      <c r="A1034" s="8" t="s">
        <v>79</v>
      </c>
      <c r="B1034" s="7">
        <v>59.566698242663698</v>
      </c>
      <c r="C1034" s="7">
        <v>57.510767219866203</v>
      </c>
      <c r="D1034" s="7">
        <v>44.329374226139798</v>
      </c>
      <c r="E1034" s="7">
        <v>59.188431847273101</v>
      </c>
      <c r="F1034" s="7">
        <v>44.878095066693</v>
      </c>
    </row>
    <row r="1035" spans="1:6" x14ac:dyDescent="0.3">
      <c r="A1035" s="8" t="s">
        <v>80</v>
      </c>
      <c r="B1035" s="7">
        <v>72.724979556703403</v>
      </c>
      <c r="C1035" s="7">
        <v>75.224458842064095</v>
      </c>
      <c r="D1035" s="7">
        <v>73.523935259182693</v>
      </c>
      <c r="E1035" s="7">
        <v>79.2429695074254</v>
      </c>
      <c r="F1035" s="7">
        <v>57.836974165533398</v>
      </c>
    </row>
    <row r="1036" spans="1:6" x14ac:dyDescent="0.3">
      <c r="A1036" s="8" t="s">
        <v>81</v>
      </c>
      <c r="B1036" s="7">
        <v>38.721531497994</v>
      </c>
      <c r="C1036" s="7">
        <v>34.5647325537971</v>
      </c>
      <c r="D1036" s="7">
        <v>32.892103560532199</v>
      </c>
      <c r="E1036" s="7">
        <v>20.986969348701098</v>
      </c>
      <c r="F1036" s="7">
        <v>40.260427763421802</v>
      </c>
    </row>
    <row r="1037" spans="1:6" x14ac:dyDescent="0.3">
      <c r="A1037" s="8"/>
      <c r="B1037" s="7"/>
      <c r="C1037" s="7"/>
      <c r="D1037" s="7"/>
      <c r="E1037" s="7"/>
      <c r="F1037" s="7"/>
    </row>
    <row r="1038" spans="1:6" x14ac:dyDescent="0.3">
      <c r="A1038" s="6" t="s">
        <v>82</v>
      </c>
    </row>
    <row r="1039" spans="1:6" x14ac:dyDescent="0.3">
      <c r="A1039" s="8" t="s">
        <v>40</v>
      </c>
      <c r="B1039" s="7">
        <v>1.8817887461521099</v>
      </c>
      <c r="C1039" s="7">
        <v>0.54305997261627503</v>
      </c>
      <c r="D1039" s="7">
        <v>2.4161199296549301</v>
      </c>
      <c r="E1039" s="7">
        <v>2.6412411526435502</v>
      </c>
      <c r="F1039" s="7">
        <v>3.9148845318204502</v>
      </c>
    </row>
    <row r="1040" spans="1:6" x14ac:dyDescent="0.3">
      <c r="A1040" s="8" t="s">
        <v>41</v>
      </c>
      <c r="B1040" s="7">
        <v>7.2815812326884704</v>
      </c>
      <c r="C1040" s="7">
        <v>6.3698720856500897</v>
      </c>
      <c r="D1040" s="7">
        <v>7.6588700191566303</v>
      </c>
      <c r="E1040" s="7">
        <v>6.44782332453424</v>
      </c>
      <c r="F1040" s="7">
        <v>8.8502904251635393</v>
      </c>
    </row>
    <row r="1041" spans="1:6" x14ac:dyDescent="0.3">
      <c r="A1041" s="8" t="s">
        <v>42</v>
      </c>
      <c r="B1041" s="7">
        <v>45.9055255461558</v>
      </c>
      <c r="C1041" s="7">
        <v>45.953043648521401</v>
      </c>
      <c r="D1041" s="7">
        <v>48.981383993132901</v>
      </c>
      <c r="E1041" s="7">
        <v>34.899411813871801</v>
      </c>
      <c r="F1041" s="7">
        <v>39.652200673144399</v>
      </c>
    </row>
    <row r="1042" spans="1:6" x14ac:dyDescent="0.3">
      <c r="A1042" s="8" t="s">
        <v>43</v>
      </c>
      <c r="B1042" s="7">
        <v>44.9311044750036</v>
      </c>
      <c r="C1042" s="7">
        <v>47.134024293212299</v>
      </c>
      <c r="D1042" s="7">
        <v>40.9436260580556</v>
      </c>
      <c r="E1042" s="7">
        <v>56.011523708950399</v>
      </c>
      <c r="F1042" s="7">
        <v>47.582624369871603</v>
      </c>
    </row>
    <row r="1043" spans="1:6" x14ac:dyDescent="0.3">
      <c r="A1043" s="8"/>
      <c r="B1043" s="7"/>
      <c r="C1043" s="7"/>
      <c r="D1043" s="7"/>
      <c r="E1043" s="7"/>
      <c r="F1043" s="7"/>
    </row>
    <row r="1044" spans="1:6" x14ac:dyDescent="0.3">
      <c r="A1044" s="6" t="s">
        <v>83</v>
      </c>
    </row>
    <row r="1045" spans="1:6" x14ac:dyDescent="0.3">
      <c r="A1045" s="8" t="s">
        <v>40</v>
      </c>
      <c r="B1045" s="7">
        <v>1.77226963928939</v>
      </c>
      <c r="C1045" s="7">
        <v>0.44798375689711201</v>
      </c>
      <c r="D1045" s="7">
        <v>1.7948149116557</v>
      </c>
      <c r="E1045" s="7">
        <v>2.6266122920139798</v>
      </c>
      <c r="F1045" s="7">
        <v>4.12004564906408</v>
      </c>
    </row>
    <row r="1046" spans="1:6" x14ac:dyDescent="0.3">
      <c r="A1046" s="8" t="s">
        <v>41</v>
      </c>
      <c r="B1046" s="7">
        <v>10.046179975650601</v>
      </c>
      <c r="C1046" s="7">
        <v>7.1292415463308698</v>
      </c>
      <c r="D1046" s="7">
        <v>9.3124499347463097</v>
      </c>
      <c r="E1046" s="7">
        <v>9.3175113855613407</v>
      </c>
      <c r="F1046" s="7">
        <v>11.7270887884307</v>
      </c>
    </row>
    <row r="1047" spans="1:6" x14ac:dyDescent="0.3">
      <c r="A1047" s="8" t="s">
        <v>42</v>
      </c>
      <c r="B1047" s="7">
        <v>48.067187582327698</v>
      </c>
      <c r="C1047" s="7">
        <v>50.8940290394019</v>
      </c>
      <c r="D1047" s="7">
        <v>45.412294518985902</v>
      </c>
      <c r="E1047" s="7">
        <v>38.424537632302901</v>
      </c>
      <c r="F1047" s="7">
        <v>40.681287265099698</v>
      </c>
    </row>
    <row r="1048" spans="1:6" x14ac:dyDescent="0.3">
      <c r="A1048" s="8" t="s">
        <v>43</v>
      </c>
      <c r="B1048" s="7">
        <v>40.114362802732202</v>
      </c>
      <c r="C1048" s="7">
        <v>41.528745657370102</v>
      </c>
      <c r="D1048" s="7">
        <v>43.480440634612101</v>
      </c>
      <c r="E1048" s="7">
        <v>49.631338690121801</v>
      </c>
      <c r="F1048" s="7">
        <v>43.4715782974055</v>
      </c>
    </row>
    <row r="1049" spans="1:6" x14ac:dyDescent="0.3">
      <c r="A1049" s="8"/>
      <c r="B1049" s="7"/>
      <c r="C1049" s="7"/>
      <c r="D1049" s="7"/>
      <c r="E1049" s="7"/>
      <c r="F1049" s="7"/>
    </row>
    <row r="1050" spans="1:6" x14ac:dyDescent="0.3">
      <c r="A1050" s="6" t="s">
        <v>84</v>
      </c>
    </row>
    <row r="1051" spans="1:6" x14ac:dyDescent="0.3">
      <c r="A1051" s="8" t="s">
        <v>40</v>
      </c>
      <c r="B1051" s="7">
        <v>3.6850380942302299</v>
      </c>
      <c r="C1051" s="7">
        <v>3.9517520337773702</v>
      </c>
      <c r="D1051" s="7">
        <v>3.6282672668638698</v>
      </c>
      <c r="E1051" s="7">
        <v>7.2361257594054997</v>
      </c>
      <c r="F1051" s="7">
        <v>7.01256776644047</v>
      </c>
    </row>
    <row r="1052" spans="1:6" x14ac:dyDescent="0.3">
      <c r="A1052" s="8" t="s">
        <v>41</v>
      </c>
      <c r="B1052" s="7">
        <v>13.378405010979799</v>
      </c>
      <c r="C1052" s="7">
        <v>19.955878241448598</v>
      </c>
      <c r="D1052" s="7">
        <v>20.0818251088102</v>
      </c>
      <c r="E1052" s="7">
        <v>20.121829094114201</v>
      </c>
      <c r="F1052" s="7">
        <v>14.525744264544601</v>
      </c>
    </row>
    <row r="1053" spans="1:6" x14ac:dyDescent="0.3">
      <c r="A1053" s="8" t="s">
        <v>42</v>
      </c>
      <c r="B1053" s="7">
        <v>55.767644997813299</v>
      </c>
      <c r="C1053" s="7">
        <v>52.6426991305906</v>
      </c>
      <c r="D1053" s="7">
        <v>52.241145162409602</v>
      </c>
      <c r="E1053" s="7">
        <v>49.092855724082703</v>
      </c>
      <c r="F1053" s="7">
        <v>44.446787231966603</v>
      </c>
    </row>
    <row r="1054" spans="1:6" x14ac:dyDescent="0.3">
      <c r="A1054" s="8" t="s">
        <v>43</v>
      </c>
      <c r="B1054" s="7">
        <v>27.168911896976699</v>
      </c>
      <c r="C1054" s="7">
        <v>23.449670594183299</v>
      </c>
      <c r="D1054" s="7">
        <v>24.0487624619164</v>
      </c>
      <c r="E1054" s="7">
        <v>23.5491894223976</v>
      </c>
      <c r="F1054" s="7">
        <v>34.014900737048301</v>
      </c>
    </row>
    <row r="1055" spans="1:6" x14ac:dyDescent="0.3">
      <c r="A1055" s="8"/>
      <c r="B1055" s="7"/>
      <c r="C1055" s="7"/>
      <c r="D1055" s="7"/>
      <c r="E1055" s="7"/>
      <c r="F1055" s="7"/>
    </row>
    <row r="1056" spans="1:6" x14ac:dyDescent="0.3">
      <c r="A1056" s="6" t="s">
        <v>85</v>
      </c>
    </row>
    <row r="1057" spans="1:6" x14ac:dyDescent="0.3">
      <c r="A1057" s="8" t="s">
        <v>40</v>
      </c>
      <c r="B1057" s="7">
        <v>1.3842209841295201</v>
      </c>
      <c r="C1057" s="7">
        <v>1.67777605001399</v>
      </c>
      <c r="D1057" s="7">
        <v>0.89097337519925102</v>
      </c>
      <c r="E1057" s="7">
        <v>1.026535050536</v>
      </c>
      <c r="F1057" s="7">
        <v>2.66500502594132</v>
      </c>
    </row>
    <row r="1058" spans="1:6" x14ac:dyDescent="0.3">
      <c r="A1058" s="8" t="s">
        <v>41</v>
      </c>
      <c r="B1058" s="7">
        <v>6.54986601176698</v>
      </c>
      <c r="C1058" s="7">
        <v>7.4373454210971204</v>
      </c>
      <c r="D1058" s="7">
        <v>8.8286906766923803</v>
      </c>
      <c r="E1058" s="7">
        <v>10.519139825368899</v>
      </c>
      <c r="F1058" s="7">
        <v>8.8651395952949095</v>
      </c>
    </row>
    <row r="1059" spans="1:6" x14ac:dyDescent="0.3">
      <c r="A1059" s="8" t="s">
        <v>42</v>
      </c>
      <c r="B1059" s="7">
        <v>57.600257862479602</v>
      </c>
      <c r="C1059" s="7">
        <v>58.432746244436899</v>
      </c>
      <c r="D1059" s="7">
        <v>56.1472692705483</v>
      </c>
      <c r="E1059" s="7">
        <v>49.698297820933597</v>
      </c>
      <c r="F1059" s="7">
        <v>46.299090610689703</v>
      </c>
    </row>
    <row r="1060" spans="1:6" x14ac:dyDescent="0.3">
      <c r="A1060" s="8" t="s">
        <v>43</v>
      </c>
      <c r="B1060" s="7">
        <v>34.465655141623898</v>
      </c>
      <c r="C1060" s="7">
        <v>32.452132284451999</v>
      </c>
      <c r="D1060" s="7">
        <v>34.133066677560102</v>
      </c>
      <c r="E1060" s="7">
        <v>38.756027303161602</v>
      </c>
      <c r="F1060" s="7">
        <v>42.1707647680741</v>
      </c>
    </row>
    <row r="1061" spans="1:6" x14ac:dyDescent="0.3">
      <c r="A1061" s="8"/>
      <c r="B1061" s="7"/>
      <c r="C1061" s="7"/>
      <c r="D1061" s="7"/>
      <c r="E1061" s="7"/>
      <c r="F1061" s="7"/>
    </row>
    <row r="1062" spans="1:6" x14ac:dyDescent="0.3">
      <c r="A1062" s="6" t="s">
        <v>86</v>
      </c>
    </row>
    <row r="1063" spans="1:6" x14ac:dyDescent="0.3">
      <c r="A1063" s="8" t="s">
        <v>40</v>
      </c>
      <c r="B1063" s="7">
        <v>2.0947959547086099</v>
      </c>
      <c r="C1063" s="7">
        <v>1.7561206408283001</v>
      </c>
      <c r="D1063" s="7">
        <v>1.15320402208739</v>
      </c>
      <c r="E1063" s="7">
        <v>1.7802557079499699</v>
      </c>
      <c r="F1063" s="7">
        <v>1.1307338311572901</v>
      </c>
    </row>
    <row r="1064" spans="1:6" x14ac:dyDescent="0.3">
      <c r="A1064" s="8" t="s">
        <v>41</v>
      </c>
      <c r="B1064" s="7">
        <v>10.4007308315289</v>
      </c>
      <c r="C1064" s="7">
        <v>12.356433018353099</v>
      </c>
      <c r="D1064" s="7">
        <v>13.168584157119</v>
      </c>
      <c r="E1064" s="7">
        <v>13.915917495542701</v>
      </c>
      <c r="F1064" s="7">
        <v>7.8276246277978903</v>
      </c>
    </row>
    <row r="1065" spans="1:6" x14ac:dyDescent="0.3">
      <c r="A1065" s="8" t="s">
        <v>42</v>
      </c>
      <c r="B1065" s="7">
        <v>68.581333537341294</v>
      </c>
      <c r="C1065" s="7">
        <v>63.5553341272648</v>
      </c>
      <c r="D1065" s="7">
        <v>63.200294571353297</v>
      </c>
      <c r="E1065" s="7">
        <v>58.984225642749401</v>
      </c>
      <c r="F1065" s="7">
        <v>51.810601528715203</v>
      </c>
    </row>
    <row r="1066" spans="1:6" x14ac:dyDescent="0.3">
      <c r="A1066" s="8" t="s">
        <v>43</v>
      </c>
      <c r="B1066" s="7">
        <v>18.923139676421201</v>
      </c>
      <c r="C1066" s="7">
        <v>22.332112213553799</v>
      </c>
      <c r="D1066" s="7">
        <v>22.477917249440299</v>
      </c>
      <c r="E1066" s="7">
        <v>25.319601153757901</v>
      </c>
      <c r="F1066" s="7">
        <v>39.2310400123297</v>
      </c>
    </row>
    <row r="1067" spans="1:6" x14ac:dyDescent="0.3">
      <c r="A1067" s="8"/>
      <c r="B1067" s="7"/>
      <c r="C1067" s="7"/>
      <c r="D1067" s="7"/>
      <c r="E1067" s="7"/>
      <c r="F1067" s="7"/>
    </row>
    <row r="1068" spans="1:6" x14ac:dyDescent="0.3">
      <c r="A1068" s="6" t="s">
        <v>87</v>
      </c>
    </row>
    <row r="1069" spans="1:6" x14ac:dyDescent="0.3">
      <c r="A1069" s="8" t="s">
        <v>40</v>
      </c>
      <c r="B1069" s="7">
        <v>2.90553014155519</v>
      </c>
      <c r="C1069" s="7">
        <v>3.4827967836850502</v>
      </c>
      <c r="D1069" s="7">
        <v>2.74561683516289</v>
      </c>
      <c r="E1069" s="7">
        <v>4.9955372518691101</v>
      </c>
      <c r="F1069" s="7">
        <v>2.7679476709758699</v>
      </c>
    </row>
    <row r="1070" spans="1:6" x14ac:dyDescent="0.3">
      <c r="A1070" s="8" t="s">
        <v>41</v>
      </c>
      <c r="B1070" s="7">
        <v>11.294082691874101</v>
      </c>
      <c r="C1070" s="7">
        <v>10.389044602987401</v>
      </c>
      <c r="D1070" s="7">
        <v>19.430723524320602</v>
      </c>
      <c r="E1070" s="7">
        <v>12.7198691650018</v>
      </c>
      <c r="F1070" s="7">
        <v>9.5362200868543692</v>
      </c>
    </row>
    <row r="1071" spans="1:6" x14ac:dyDescent="0.3">
      <c r="A1071" s="8" t="s">
        <v>42</v>
      </c>
      <c r="B1071" s="7">
        <v>61.922023363789798</v>
      </c>
      <c r="C1071" s="7">
        <v>57.557373610009797</v>
      </c>
      <c r="D1071" s="7">
        <v>54.636773622425601</v>
      </c>
      <c r="E1071" s="7">
        <v>50.822866432343602</v>
      </c>
      <c r="F1071" s="7">
        <v>48.241015858079002</v>
      </c>
    </row>
    <row r="1072" spans="1:6" x14ac:dyDescent="0.3">
      <c r="A1072" s="8" t="s">
        <v>43</v>
      </c>
      <c r="B1072" s="7">
        <v>23.8783638027809</v>
      </c>
      <c r="C1072" s="7">
        <v>28.570785003317699</v>
      </c>
      <c r="D1072" s="7">
        <v>23.186886018090899</v>
      </c>
      <c r="E1072" s="7">
        <v>31.461727150785499</v>
      </c>
      <c r="F1072" s="7">
        <v>39.454816384090698</v>
      </c>
    </row>
    <row r="1073" spans="1:6" x14ac:dyDescent="0.3">
      <c r="A1073" s="8"/>
      <c r="B1073" s="7"/>
      <c r="C1073" s="7"/>
      <c r="D1073" s="7"/>
      <c r="E1073" s="7"/>
      <c r="F1073" s="7"/>
    </row>
    <row r="1074" spans="1:6" x14ac:dyDescent="0.3">
      <c r="A1074" s="6" t="s">
        <v>88</v>
      </c>
    </row>
    <row r="1075" spans="1:6" x14ac:dyDescent="0.3">
      <c r="A1075" s="8" t="s">
        <v>40</v>
      </c>
      <c r="B1075" s="7">
        <v>22.655165855710099</v>
      </c>
      <c r="C1075" s="7">
        <v>22.635953561568101</v>
      </c>
      <c r="D1075" s="7">
        <v>21.571651337306399</v>
      </c>
      <c r="E1075" s="7">
        <v>31.238378759721598</v>
      </c>
      <c r="F1075" s="7">
        <v>38.519347257679698</v>
      </c>
    </row>
    <row r="1076" spans="1:6" x14ac:dyDescent="0.3">
      <c r="A1076" s="8" t="s">
        <v>41</v>
      </c>
      <c r="B1076" s="7">
        <v>62.9290128952467</v>
      </c>
      <c r="C1076" s="7">
        <v>63.141239094267803</v>
      </c>
      <c r="D1076" s="7">
        <v>56.242319578852197</v>
      </c>
      <c r="E1076" s="7">
        <v>49.778466541270603</v>
      </c>
      <c r="F1076" s="7">
        <v>45.808993177794001</v>
      </c>
    </row>
    <row r="1077" spans="1:6" x14ac:dyDescent="0.3">
      <c r="A1077" s="8" t="s">
        <v>42</v>
      </c>
      <c r="B1077" s="7">
        <v>12.944958857537101</v>
      </c>
      <c r="C1077" s="7">
        <v>12.938229809581699</v>
      </c>
      <c r="D1077" s="7">
        <v>17.900370283629599</v>
      </c>
      <c r="E1077" s="7">
        <v>16.5102062639602</v>
      </c>
      <c r="F1077" s="7">
        <v>12.869012572042999</v>
      </c>
    </row>
    <row r="1078" spans="1:6" x14ac:dyDescent="0.3">
      <c r="A1078" s="8" t="s">
        <v>43</v>
      </c>
      <c r="B1078" s="7">
        <v>1.4708623915060599</v>
      </c>
      <c r="C1078" s="7">
        <v>1.2845775345824799</v>
      </c>
      <c r="D1078" s="7">
        <v>4.2856588002117899</v>
      </c>
      <c r="E1078" s="7">
        <v>2.4729484350476199</v>
      </c>
      <c r="F1078" s="7">
        <v>2.80264699248331</v>
      </c>
    </row>
    <row r="1079" spans="1:6" x14ac:dyDescent="0.3">
      <c r="A1079" s="8"/>
      <c r="B1079" s="7"/>
      <c r="C1079" s="7"/>
      <c r="D1079" s="7"/>
      <c r="E1079" s="7"/>
      <c r="F1079" s="7"/>
    </row>
    <row r="1080" spans="1:6" x14ac:dyDescent="0.3">
      <c r="A1080" s="6" t="s">
        <v>89</v>
      </c>
    </row>
    <row r="1081" spans="1:6" x14ac:dyDescent="0.3">
      <c r="A1081" s="8" t="s">
        <v>40</v>
      </c>
      <c r="B1081" s="7">
        <v>68.270306636617704</v>
      </c>
      <c r="C1081" s="7">
        <v>74.808836538448702</v>
      </c>
      <c r="D1081" s="7">
        <v>64.920860777372297</v>
      </c>
      <c r="E1081" s="7">
        <v>71.598629928619999</v>
      </c>
      <c r="F1081" s="7">
        <v>70.256578899289295</v>
      </c>
    </row>
    <row r="1082" spans="1:6" x14ac:dyDescent="0.3">
      <c r="A1082" s="8" t="s">
        <v>41</v>
      </c>
      <c r="B1082" s="7">
        <v>27.150448161191299</v>
      </c>
      <c r="C1082" s="7">
        <v>21.6406896333724</v>
      </c>
      <c r="D1082" s="7">
        <v>26.8119707001451</v>
      </c>
      <c r="E1082" s="7">
        <v>22.060737640075299</v>
      </c>
      <c r="F1082" s="7">
        <v>21.5616036469658</v>
      </c>
    </row>
    <row r="1083" spans="1:6" x14ac:dyDescent="0.3">
      <c r="A1083" s="8" t="s">
        <v>42</v>
      </c>
      <c r="B1083" s="7">
        <v>3.2425361434600601</v>
      </c>
      <c r="C1083" s="7">
        <v>2.37242606843086</v>
      </c>
      <c r="D1083" s="7">
        <v>7.5385956022073897</v>
      </c>
      <c r="E1083" s="7">
        <v>4.3129316427465199</v>
      </c>
      <c r="F1083" s="7">
        <v>6.0406576328475001</v>
      </c>
    </row>
    <row r="1084" spans="1:6" x14ac:dyDescent="0.3">
      <c r="A1084" s="8" t="s">
        <v>43</v>
      </c>
      <c r="B1084" s="7">
        <v>1.3367090587309101</v>
      </c>
      <c r="C1084" s="7">
        <v>1.1780477597480301</v>
      </c>
      <c r="D1084" s="7">
        <v>0.728572920275256</v>
      </c>
      <c r="E1084" s="7">
        <v>2.0277007885582101</v>
      </c>
      <c r="F1084" s="7">
        <v>2.1411598208973501</v>
      </c>
    </row>
    <row r="1085" spans="1:6" x14ac:dyDescent="0.3">
      <c r="A1085" s="8"/>
      <c r="B1085" s="7"/>
      <c r="C1085" s="7"/>
      <c r="D1085" s="7"/>
      <c r="E1085" s="7"/>
      <c r="F1085" s="7"/>
    </row>
    <row r="1086" spans="1:6" x14ac:dyDescent="0.3">
      <c r="A1086" s="6" t="s">
        <v>90</v>
      </c>
    </row>
    <row r="1087" spans="1:6" x14ac:dyDescent="0.3">
      <c r="A1087" s="8" t="s">
        <v>40</v>
      </c>
      <c r="B1087" s="7">
        <v>1.0842289984831599</v>
      </c>
      <c r="C1087" s="7">
        <v>1.0384185100590699</v>
      </c>
      <c r="D1087" s="7">
        <v>1.6424033344918201</v>
      </c>
      <c r="E1087" s="7">
        <v>2.0838797992753499</v>
      </c>
      <c r="F1087" s="7">
        <v>2.56169168851619</v>
      </c>
    </row>
    <row r="1088" spans="1:6" x14ac:dyDescent="0.3">
      <c r="A1088" s="8" t="s">
        <v>41</v>
      </c>
      <c r="B1088" s="7">
        <v>4.8101721063528302</v>
      </c>
      <c r="C1088" s="7">
        <v>8.1043955103946406</v>
      </c>
      <c r="D1088" s="7">
        <v>4.1239639822075498</v>
      </c>
      <c r="E1088" s="7">
        <v>7.4779264115612403</v>
      </c>
      <c r="F1088" s="7">
        <v>6.7064844988392203</v>
      </c>
    </row>
    <row r="1089" spans="1:6" x14ac:dyDescent="0.3">
      <c r="A1089" s="8" t="s">
        <v>42</v>
      </c>
      <c r="B1089" s="7">
        <v>52.196941332074502</v>
      </c>
      <c r="C1089" s="7">
        <v>58.098343868964101</v>
      </c>
      <c r="D1089" s="7">
        <v>54.295766354559703</v>
      </c>
      <c r="E1089" s="7">
        <v>47.427688839192598</v>
      </c>
      <c r="F1089" s="7">
        <v>41.1644207779376</v>
      </c>
    </row>
    <row r="1090" spans="1:6" x14ac:dyDescent="0.3">
      <c r="A1090" s="8" t="s">
        <v>43</v>
      </c>
      <c r="B1090" s="7">
        <v>41.908657563089498</v>
      </c>
      <c r="C1090" s="7">
        <v>32.758842110582101</v>
      </c>
      <c r="D1090" s="7">
        <v>39.937866328740903</v>
      </c>
      <c r="E1090" s="7">
        <v>43.010504949970802</v>
      </c>
      <c r="F1090" s="7">
        <v>49.567403034706999</v>
      </c>
    </row>
    <row r="1091" spans="1:6" x14ac:dyDescent="0.3">
      <c r="A1091" s="8"/>
      <c r="B1091" s="7"/>
      <c r="C1091" s="7"/>
      <c r="D1091" s="7"/>
      <c r="E1091" s="7"/>
      <c r="F1091" s="7"/>
    </row>
    <row r="1092" spans="1:6" x14ac:dyDescent="0.3">
      <c r="A1092" s="6" t="s">
        <v>91</v>
      </c>
    </row>
    <row r="1093" spans="1:6" x14ac:dyDescent="0.3">
      <c r="A1093" s="8" t="s">
        <v>92</v>
      </c>
      <c r="B1093" s="7">
        <v>44.4521944202749</v>
      </c>
      <c r="C1093" s="7">
        <v>58.045480230528497</v>
      </c>
      <c r="D1093" s="7">
        <v>32.542494906238403</v>
      </c>
      <c r="E1093" s="7">
        <v>29.0601355603232</v>
      </c>
      <c r="F1093" s="7">
        <v>43.475705495505899</v>
      </c>
    </row>
    <row r="1094" spans="1:6" x14ac:dyDescent="0.3">
      <c r="A1094" s="8" t="s">
        <v>93</v>
      </c>
      <c r="B1094" s="7">
        <v>33.797858175905098</v>
      </c>
      <c r="C1094" s="7">
        <v>30.953302956310601</v>
      </c>
      <c r="D1094" s="7">
        <v>38.524207258159201</v>
      </c>
      <c r="E1094" s="7">
        <v>41.094136339115103</v>
      </c>
      <c r="F1094" s="7">
        <v>36.715949396986602</v>
      </c>
    </row>
    <row r="1095" spans="1:6" x14ac:dyDescent="0.3">
      <c r="A1095" s="8" t="s">
        <v>94</v>
      </c>
      <c r="B1095" s="7">
        <v>21.749947403819998</v>
      </c>
      <c r="C1095" s="7">
        <v>11.0012168131609</v>
      </c>
      <c r="D1095" s="7">
        <v>28.933297835602399</v>
      </c>
      <c r="E1095" s="7">
        <v>29.845728100561701</v>
      </c>
      <c r="F1095" s="7">
        <v>19.808345107507499</v>
      </c>
    </row>
    <row r="1096" spans="1:6" x14ac:dyDescent="0.3">
      <c r="A1096" s="8"/>
      <c r="B1096" s="7"/>
      <c r="C1096" s="7"/>
      <c r="D1096" s="7"/>
      <c r="E1096" s="7"/>
      <c r="F1096" s="7"/>
    </row>
    <row r="1097" spans="1:6" x14ac:dyDescent="0.3">
      <c r="A1097" s="6" t="s">
        <v>95</v>
      </c>
    </row>
    <row r="1098" spans="1:6" x14ac:dyDescent="0.3">
      <c r="A1098" s="8" t="s">
        <v>96</v>
      </c>
      <c r="B1098" s="7">
        <v>44.4521944202749</v>
      </c>
      <c r="C1098" s="7">
        <v>58.045480230528497</v>
      </c>
      <c r="D1098" s="7">
        <v>32.542494906238403</v>
      </c>
      <c r="E1098" s="7">
        <v>29.0601355603232</v>
      </c>
      <c r="F1098" s="7">
        <v>43.475705495505899</v>
      </c>
    </row>
    <row r="1099" spans="1:6" x14ac:dyDescent="0.3">
      <c r="A1099" s="8" t="s">
        <v>97</v>
      </c>
      <c r="B1099" s="7">
        <v>30.217278436985801</v>
      </c>
      <c r="C1099" s="7">
        <v>19.5804320351649</v>
      </c>
      <c r="D1099" s="7">
        <v>32.818422733696998</v>
      </c>
      <c r="E1099" s="7">
        <v>38.614170088424601</v>
      </c>
      <c r="F1099" s="7">
        <v>24.452791282674202</v>
      </c>
    </row>
    <row r="1100" spans="1:6" x14ac:dyDescent="0.3">
      <c r="A1100" s="8" t="s">
        <v>98</v>
      </c>
      <c r="B1100" s="7">
        <v>22.662911243810299</v>
      </c>
      <c r="C1100" s="7">
        <v>20.9214280604407</v>
      </c>
      <c r="D1100" s="7">
        <v>30.7616461347572</v>
      </c>
      <c r="E1100" s="7">
        <v>28.348661866248399</v>
      </c>
      <c r="F1100" s="7">
        <v>29.435408243250599</v>
      </c>
    </row>
    <row r="1101" spans="1:6" x14ac:dyDescent="0.3">
      <c r="A1101" s="8" t="s">
        <v>99</v>
      </c>
      <c r="B1101" s="7">
        <v>2.6676158989290402</v>
      </c>
      <c r="C1101" s="7">
        <v>1.4526596738659501</v>
      </c>
      <c r="D1101" s="7">
        <v>3.8774362253075401</v>
      </c>
      <c r="E1101" s="7">
        <v>3.9770324850037699</v>
      </c>
      <c r="F1101" s="7">
        <v>2.6360949785692598</v>
      </c>
    </row>
    <row r="1102" spans="1:6" x14ac:dyDescent="0.3">
      <c r="A1102" s="8"/>
      <c r="B1102" s="7"/>
      <c r="C1102" s="7"/>
      <c r="D1102" s="7"/>
      <c r="E1102" s="7"/>
      <c r="F1102" s="7"/>
    </row>
    <row r="1103" spans="1:6" x14ac:dyDescent="0.3">
      <c r="A1103" s="6" t="s">
        <v>100</v>
      </c>
    </row>
    <row r="1104" spans="1:6" x14ac:dyDescent="0.3">
      <c r="A1104" s="8" t="s">
        <v>92</v>
      </c>
      <c r="B1104" s="7">
        <v>54.839334174067901</v>
      </c>
      <c r="C1104" s="7">
        <v>73.139551460643503</v>
      </c>
      <c r="D1104" s="7">
        <v>44.045054329310702</v>
      </c>
      <c r="E1104" s="7">
        <v>35.131761651164098</v>
      </c>
      <c r="F1104" s="7">
        <v>51.498185804126301</v>
      </c>
    </row>
    <row r="1105" spans="1:6" x14ac:dyDescent="0.3">
      <c r="A1105" s="8" t="s">
        <v>93</v>
      </c>
      <c r="B1105" s="7">
        <v>32.903027387978902</v>
      </c>
      <c r="C1105" s="7">
        <v>21.441097203493801</v>
      </c>
      <c r="D1105" s="7">
        <v>40.677707946870299</v>
      </c>
      <c r="E1105" s="7">
        <v>36.609287665596902</v>
      </c>
      <c r="F1105" s="7">
        <v>33.972285920024099</v>
      </c>
    </row>
    <row r="1106" spans="1:6" x14ac:dyDescent="0.3">
      <c r="A1106" s="8" t="s">
        <v>94</v>
      </c>
      <c r="B1106" s="7">
        <v>12.257638437953201</v>
      </c>
      <c r="C1106" s="7">
        <v>5.4193513358627303</v>
      </c>
      <c r="D1106" s="7">
        <v>15.2772377238191</v>
      </c>
      <c r="E1106" s="7">
        <v>28.258950683239</v>
      </c>
      <c r="F1106" s="7">
        <v>14.5295282758496</v>
      </c>
    </row>
    <row r="1107" spans="1:6" x14ac:dyDescent="0.3">
      <c r="A1107" s="8"/>
      <c r="B1107" s="7"/>
      <c r="C1107" s="7"/>
      <c r="D1107" s="7"/>
      <c r="E1107" s="7"/>
      <c r="F1107" s="7"/>
    </row>
    <row r="1108" spans="1:6" x14ac:dyDescent="0.3">
      <c r="A1108" s="6" t="s">
        <v>101</v>
      </c>
    </row>
    <row r="1109" spans="1:6" x14ac:dyDescent="0.3">
      <c r="A1109" s="8" t="s">
        <v>102</v>
      </c>
      <c r="B1109" s="7">
        <v>54.839334174067901</v>
      </c>
      <c r="C1109" s="7">
        <v>73.139551460643503</v>
      </c>
      <c r="D1109" s="7">
        <v>44.045054329310702</v>
      </c>
      <c r="E1109" s="7">
        <v>35.131761651164098</v>
      </c>
      <c r="F1109" s="7">
        <v>51.498185804126301</v>
      </c>
    </row>
    <row r="1110" spans="1:6" x14ac:dyDescent="0.3">
      <c r="A1110" s="8" t="s">
        <v>103</v>
      </c>
      <c r="B1110" s="7">
        <v>20.751485562210998</v>
      </c>
      <c r="C1110" s="7">
        <v>11.6804788258504</v>
      </c>
      <c r="D1110" s="7">
        <v>22.840920702265201</v>
      </c>
      <c r="E1110" s="7">
        <v>36.865032031878599</v>
      </c>
      <c r="F1110" s="7">
        <v>19.274115566066001</v>
      </c>
    </row>
    <row r="1111" spans="1:6" x14ac:dyDescent="0.3">
      <c r="A1111" s="8" t="s">
        <v>104</v>
      </c>
      <c r="B1111" s="7">
        <v>22.3448788790656</v>
      </c>
      <c r="C1111" s="7">
        <v>14.6520484089924</v>
      </c>
      <c r="D1111" s="7">
        <v>30.8835235143959</v>
      </c>
      <c r="E1111" s="7">
        <v>24.638701168516199</v>
      </c>
      <c r="F1111" s="7">
        <v>26.474943123133901</v>
      </c>
    </row>
    <row r="1112" spans="1:6" x14ac:dyDescent="0.3">
      <c r="A1112" s="8" t="s">
        <v>105</v>
      </c>
      <c r="B1112" s="7">
        <v>2.0643013846554901</v>
      </c>
      <c r="C1112" s="7">
        <v>0.52792130451375596</v>
      </c>
      <c r="D1112" s="7">
        <v>2.2305014540282899</v>
      </c>
      <c r="E1112" s="7">
        <v>3.36450514844107</v>
      </c>
      <c r="F1112" s="7">
        <v>2.7527555066738301</v>
      </c>
    </row>
    <row r="1113" spans="1:6" x14ac:dyDescent="0.3">
      <c r="A1113" s="8"/>
      <c r="B1113" s="7"/>
      <c r="C1113" s="7"/>
      <c r="D1113" s="7"/>
      <c r="E1113" s="7"/>
      <c r="F1113" s="7"/>
    </row>
    <row r="1114" spans="1:6" x14ac:dyDescent="0.3">
      <c r="A1114" s="6" t="s">
        <v>106</v>
      </c>
    </row>
    <row r="1115" spans="1:6" x14ac:dyDescent="0.3">
      <c r="A1115" s="8" t="s">
        <v>92</v>
      </c>
      <c r="B1115" s="7">
        <v>56.0286601947249</v>
      </c>
      <c r="C1115" s="7">
        <v>59.888348643225598</v>
      </c>
      <c r="D1115" s="7">
        <v>30.222839907640001</v>
      </c>
      <c r="E1115" s="7">
        <v>26.2556226182061</v>
      </c>
      <c r="F1115" s="7">
        <v>37.232039222238903</v>
      </c>
    </row>
    <row r="1116" spans="1:6" x14ac:dyDescent="0.3">
      <c r="A1116" s="8" t="s">
        <v>93</v>
      </c>
      <c r="B1116" s="7">
        <v>25.224234820024702</v>
      </c>
      <c r="C1116" s="7">
        <v>27.142159395333401</v>
      </c>
      <c r="D1116" s="7">
        <v>35.596679616158198</v>
      </c>
      <c r="E1116" s="7">
        <v>30.3853336739589</v>
      </c>
      <c r="F1116" s="7">
        <v>28.282893962225302</v>
      </c>
    </row>
    <row r="1117" spans="1:6" x14ac:dyDescent="0.3">
      <c r="A1117" s="8" t="s">
        <v>94</v>
      </c>
      <c r="B1117" s="7">
        <v>18.747104985250399</v>
      </c>
      <c r="C1117" s="7">
        <v>12.969491961440999</v>
      </c>
      <c r="D1117" s="7">
        <v>34.180480476201801</v>
      </c>
      <c r="E1117" s="7">
        <v>43.3590437078349</v>
      </c>
      <c r="F1117" s="7">
        <v>34.485066815535802</v>
      </c>
    </row>
    <row r="1118" spans="1:6" x14ac:dyDescent="0.3">
      <c r="A1118" s="8"/>
      <c r="B1118" s="7"/>
      <c r="C1118" s="7"/>
      <c r="D1118" s="7"/>
      <c r="E1118" s="7"/>
      <c r="F1118" s="7"/>
    </row>
    <row r="1119" spans="1:6" x14ac:dyDescent="0.3">
      <c r="A1119" s="6" t="s">
        <v>107</v>
      </c>
    </row>
    <row r="1120" spans="1:6" x14ac:dyDescent="0.3">
      <c r="A1120" s="8" t="s">
        <v>108</v>
      </c>
      <c r="B1120" s="7">
        <v>56.0286601947249</v>
      </c>
      <c r="C1120" s="7">
        <v>59.888348643225598</v>
      </c>
      <c r="D1120" s="7">
        <v>30.222839907640001</v>
      </c>
      <c r="E1120" s="7">
        <v>26.2556226182061</v>
      </c>
      <c r="F1120" s="7">
        <v>37.232039222238903</v>
      </c>
    </row>
    <row r="1121" spans="1:6" x14ac:dyDescent="0.3">
      <c r="A1121" s="8" t="s">
        <v>109</v>
      </c>
      <c r="B1121" s="7">
        <v>11.943597927329099</v>
      </c>
      <c r="C1121" s="7">
        <v>10.333776825925501</v>
      </c>
      <c r="D1121" s="7">
        <v>20.583795865716699</v>
      </c>
      <c r="E1121" s="7">
        <v>26.583576105251499</v>
      </c>
      <c r="F1121" s="7">
        <v>18.182074612022699</v>
      </c>
    </row>
    <row r="1122" spans="1:6" x14ac:dyDescent="0.3">
      <c r="A1122" s="8" t="s">
        <v>110</v>
      </c>
      <c r="B1122" s="7">
        <v>29.275924017838399</v>
      </c>
      <c r="C1122" s="7">
        <v>27.9766525412508</v>
      </c>
      <c r="D1122" s="7">
        <v>46.047802769310302</v>
      </c>
      <c r="E1122" s="7">
        <v>42.2000309480891</v>
      </c>
      <c r="F1122" s="7">
        <v>41.129974987687802</v>
      </c>
    </row>
    <row r="1123" spans="1:6" x14ac:dyDescent="0.3">
      <c r="A1123" s="8" t="s">
        <v>111</v>
      </c>
      <c r="B1123" s="7">
        <v>2.7518178601076699</v>
      </c>
      <c r="C1123" s="7">
        <v>1.8012219895982</v>
      </c>
      <c r="D1123" s="7">
        <v>3.1455614573330899</v>
      </c>
      <c r="E1123" s="7">
        <v>4.96077032845327</v>
      </c>
      <c r="F1123" s="7">
        <v>3.4559111780506702</v>
      </c>
    </row>
    <row r="1124" spans="1:6" x14ac:dyDescent="0.3">
      <c r="A1124" s="8"/>
      <c r="B1124" s="7"/>
      <c r="C1124" s="7"/>
      <c r="D1124" s="7"/>
      <c r="E1124" s="7"/>
      <c r="F1124" s="7"/>
    </row>
    <row r="1125" spans="1:6" x14ac:dyDescent="0.3">
      <c r="A1125" s="6" t="s">
        <v>112</v>
      </c>
    </row>
    <row r="1126" spans="1:6" x14ac:dyDescent="0.3">
      <c r="A1126" s="8" t="s">
        <v>92</v>
      </c>
      <c r="B1126" s="7">
        <v>54.137856864375799</v>
      </c>
      <c r="C1126" s="7">
        <v>57.4927273156895</v>
      </c>
      <c r="D1126" s="7">
        <v>43.977901354075797</v>
      </c>
      <c r="E1126" s="7">
        <v>37.960118003830203</v>
      </c>
      <c r="F1126" s="7">
        <v>57.490585637389401</v>
      </c>
    </row>
    <row r="1127" spans="1:6" x14ac:dyDescent="0.3">
      <c r="A1127" s="8" t="s">
        <v>93</v>
      </c>
      <c r="B1127" s="7">
        <v>25.188849798301</v>
      </c>
      <c r="C1127" s="7">
        <v>26.1971189030007</v>
      </c>
      <c r="D1127" s="7">
        <v>38.596790859871199</v>
      </c>
      <c r="E1127" s="7">
        <v>26.849137421783499</v>
      </c>
      <c r="F1127" s="7">
        <v>20.438102206434799</v>
      </c>
    </row>
    <row r="1128" spans="1:6" x14ac:dyDescent="0.3">
      <c r="A1128" s="8" t="s">
        <v>94</v>
      </c>
      <c r="B1128" s="7">
        <v>20.673293337323202</v>
      </c>
      <c r="C1128" s="7">
        <v>16.3101537813099</v>
      </c>
      <c r="D1128" s="7">
        <v>17.425307786053001</v>
      </c>
      <c r="E1128" s="7">
        <v>35.190744574386301</v>
      </c>
      <c r="F1128" s="7">
        <v>22.0713121561758</v>
      </c>
    </row>
    <row r="1129" spans="1:6" x14ac:dyDescent="0.3">
      <c r="A1129" s="8"/>
      <c r="B1129" s="7"/>
      <c r="C1129" s="7"/>
      <c r="D1129" s="7"/>
      <c r="E1129" s="7"/>
      <c r="F1129" s="7"/>
    </row>
    <row r="1130" spans="1:6" x14ac:dyDescent="0.3">
      <c r="A1130" s="6" t="s">
        <v>113</v>
      </c>
    </row>
    <row r="1131" spans="1:6" x14ac:dyDescent="0.3">
      <c r="A1131" s="8" t="s">
        <v>114</v>
      </c>
      <c r="B1131" s="7">
        <v>54.137856864375799</v>
      </c>
      <c r="C1131" s="7">
        <v>57.4927273156895</v>
      </c>
      <c r="D1131" s="7">
        <v>43.977901354075797</v>
      </c>
      <c r="E1131" s="7">
        <v>37.960118003830203</v>
      </c>
      <c r="F1131" s="7">
        <v>57.490585637389401</v>
      </c>
    </row>
    <row r="1132" spans="1:6" x14ac:dyDescent="0.3">
      <c r="A1132" s="8" t="s">
        <v>115</v>
      </c>
      <c r="B1132" s="7">
        <v>6.1843856273623397</v>
      </c>
      <c r="C1132" s="7">
        <v>6.1760337330196098</v>
      </c>
      <c r="D1132" s="7">
        <v>10.5228310842155</v>
      </c>
      <c r="E1132" s="7">
        <v>14.362898747440701</v>
      </c>
      <c r="F1132" s="7">
        <v>8.6066916806640599</v>
      </c>
    </row>
    <row r="1133" spans="1:6" x14ac:dyDescent="0.3">
      <c r="A1133" s="8" t="s">
        <v>116</v>
      </c>
      <c r="B1133" s="7">
        <v>37.7167412360063</v>
      </c>
      <c r="C1133" s="7">
        <v>35.190903652068101</v>
      </c>
      <c r="D1133" s="7">
        <v>43.496998201414499</v>
      </c>
      <c r="E1133" s="7">
        <v>44.560433700605003</v>
      </c>
      <c r="F1133" s="7">
        <v>31.780734149799301</v>
      </c>
    </row>
    <row r="1134" spans="1:6" x14ac:dyDescent="0.3">
      <c r="A1134" s="8" t="s">
        <v>117</v>
      </c>
      <c r="B1134" s="7">
        <v>1.96101627225556</v>
      </c>
      <c r="C1134" s="7">
        <v>1.1403352992228399</v>
      </c>
      <c r="D1134" s="7">
        <v>2.0022693602942998</v>
      </c>
      <c r="E1134" s="7">
        <v>3.1165495481240999</v>
      </c>
      <c r="F1134" s="7">
        <v>2.1219885321472902</v>
      </c>
    </row>
    <row r="1135" spans="1:6" x14ac:dyDescent="0.3">
      <c r="A1135" s="8"/>
      <c r="B1135" s="7"/>
      <c r="C1135" s="7"/>
      <c r="D1135" s="7"/>
      <c r="E1135" s="7"/>
      <c r="F1135" s="7"/>
    </row>
    <row r="1136" spans="1:6" x14ac:dyDescent="0.3">
      <c r="A1136" s="6" t="s">
        <v>118</v>
      </c>
    </row>
    <row r="1137" spans="1:6" x14ac:dyDescent="0.3">
      <c r="A1137" s="8" t="s">
        <v>92</v>
      </c>
      <c r="B1137" s="7">
        <v>58.779697791956202</v>
      </c>
      <c r="C1137" s="7">
        <v>60.227041783425399</v>
      </c>
      <c r="D1137" s="7">
        <v>44.597564608156397</v>
      </c>
      <c r="E1137" s="7">
        <v>31.654225980613301</v>
      </c>
      <c r="F1137" s="7">
        <v>47.483494384290402</v>
      </c>
    </row>
    <row r="1138" spans="1:6" x14ac:dyDescent="0.3">
      <c r="A1138" s="8" t="s">
        <v>93</v>
      </c>
      <c r="B1138" s="7">
        <v>24.7044466892788</v>
      </c>
      <c r="C1138" s="7">
        <v>28.7472520868568</v>
      </c>
      <c r="D1138" s="7">
        <v>36.594870738930197</v>
      </c>
      <c r="E1138" s="7">
        <v>19.746944183351498</v>
      </c>
      <c r="F1138" s="7">
        <v>21.308145170141302</v>
      </c>
    </row>
    <row r="1139" spans="1:6" x14ac:dyDescent="0.3">
      <c r="A1139" s="8" t="s">
        <v>94</v>
      </c>
      <c r="B1139" s="7">
        <v>16.515855518765001</v>
      </c>
      <c r="C1139" s="7">
        <v>11.025706129717801</v>
      </c>
      <c r="D1139" s="7">
        <v>18.807564652913399</v>
      </c>
      <c r="E1139" s="7">
        <v>48.598829836035101</v>
      </c>
      <c r="F1139" s="7">
        <v>31.2083604455682</v>
      </c>
    </row>
    <row r="1140" spans="1:6" x14ac:dyDescent="0.3">
      <c r="A1140" s="8"/>
      <c r="B1140" s="7"/>
      <c r="C1140" s="7"/>
      <c r="D1140" s="7"/>
      <c r="E1140" s="7"/>
      <c r="F1140" s="7"/>
    </row>
    <row r="1141" spans="1:6" x14ac:dyDescent="0.3">
      <c r="A1141" s="6" t="s">
        <v>119</v>
      </c>
    </row>
    <row r="1142" spans="1:6" x14ac:dyDescent="0.3">
      <c r="A1142" s="8" t="s">
        <v>120</v>
      </c>
      <c r="B1142" s="7">
        <v>58.779697791956202</v>
      </c>
      <c r="C1142" s="7">
        <v>60.227041783425399</v>
      </c>
      <c r="D1142" s="7">
        <v>44.597564608156397</v>
      </c>
      <c r="E1142" s="7">
        <v>31.654225980613301</v>
      </c>
      <c r="F1142" s="7">
        <v>47.483494384290402</v>
      </c>
    </row>
    <row r="1143" spans="1:6" x14ac:dyDescent="0.3">
      <c r="A1143" s="8" t="s">
        <v>121</v>
      </c>
      <c r="B1143" s="7">
        <v>10.652130074838</v>
      </c>
      <c r="C1143" s="7">
        <v>8.0921839378788807</v>
      </c>
      <c r="D1143" s="7">
        <v>13.528782605003901</v>
      </c>
      <c r="E1143" s="7">
        <v>22.447803697552899</v>
      </c>
      <c r="F1143" s="7">
        <v>14.8979677132919</v>
      </c>
    </row>
    <row r="1144" spans="1:6" x14ac:dyDescent="0.3">
      <c r="A1144" s="8" t="s">
        <v>122</v>
      </c>
      <c r="B1144" s="7">
        <v>28.877208541649399</v>
      </c>
      <c r="C1144" s="7">
        <v>29.796111469254502</v>
      </c>
      <c r="D1144" s="7">
        <v>38.4262997048953</v>
      </c>
      <c r="E1144" s="7">
        <v>41.900087716766599</v>
      </c>
      <c r="F1144" s="7">
        <v>34.899911940782097</v>
      </c>
    </row>
    <row r="1145" spans="1:6" x14ac:dyDescent="0.3">
      <c r="A1145" s="8" t="s">
        <v>123</v>
      </c>
      <c r="B1145" s="7">
        <v>1.6909635915563701</v>
      </c>
      <c r="C1145" s="7">
        <v>1.8846628094412701</v>
      </c>
      <c r="D1145" s="7">
        <v>3.4473530819444198</v>
      </c>
      <c r="E1145" s="7">
        <v>3.9978826050672001</v>
      </c>
      <c r="F1145" s="7">
        <v>2.7186259616355999</v>
      </c>
    </row>
    <row r="1146" spans="1:6" x14ac:dyDescent="0.3">
      <c r="A1146" s="8"/>
      <c r="B1146" s="7"/>
      <c r="C1146" s="7"/>
      <c r="D1146" s="7"/>
      <c r="E1146" s="7"/>
      <c r="F1146" s="7"/>
    </row>
    <row r="1147" spans="1:6" x14ac:dyDescent="0.3">
      <c r="A1147" s="6" t="s">
        <v>124</v>
      </c>
    </row>
    <row r="1148" spans="1:6" x14ac:dyDescent="0.3">
      <c r="A1148" s="8" t="s">
        <v>125</v>
      </c>
      <c r="B1148" s="7">
        <v>29.245277586795499</v>
      </c>
      <c r="C1148" s="7">
        <v>31.257838051070198</v>
      </c>
      <c r="D1148" s="7">
        <v>34.745278834058198</v>
      </c>
      <c r="E1148" s="7">
        <v>36.1617870445018</v>
      </c>
      <c r="F1148" s="7">
        <v>24.027776392314099</v>
      </c>
    </row>
    <row r="1149" spans="1:6" x14ac:dyDescent="0.3">
      <c r="A1149" s="8" t="s">
        <v>126</v>
      </c>
      <c r="B1149" s="7">
        <v>46.226805470760702</v>
      </c>
      <c r="C1149" s="7">
        <v>24.879915748371001</v>
      </c>
      <c r="D1149" s="7">
        <v>50.7402272280478</v>
      </c>
      <c r="E1149" s="7">
        <v>17.151714570637299</v>
      </c>
      <c r="F1149" s="7">
        <v>29.974278287848399</v>
      </c>
    </row>
    <row r="1150" spans="1:6" x14ac:dyDescent="0.3">
      <c r="A1150" s="8" t="s">
        <v>127</v>
      </c>
      <c r="B1150" s="7">
        <v>25.977605108898601</v>
      </c>
      <c r="C1150" s="7">
        <v>36.123109615203397</v>
      </c>
      <c r="D1150" s="7">
        <v>3.8502309870192999</v>
      </c>
      <c r="E1150" s="7">
        <v>9.2854083767903006</v>
      </c>
      <c r="F1150" s="7">
        <v>3.8017952662880301</v>
      </c>
    </row>
    <row r="1151" spans="1:6" x14ac:dyDescent="0.3">
      <c r="A1151" s="8" t="s">
        <v>128</v>
      </c>
      <c r="B1151" s="7">
        <v>26.615741130258598</v>
      </c>
      <c r="C1151" s="7">
        <v>26.0200741987158</v>
      </c>
      <c r="D1151" s="7">
        <v>40.548500956365103</v>
      </c>
      <c r="E1151" s="7">
        <v>6.8173635272957904</v>
      </c>
      <c r="F1151" s="7">
        <v>17.050779075157902</v>
      </c>
    </row>
    <row r="1152" spans="1:6" x14ac:dyDescent="0.3">
      <c r="A1152" s="8" t="s">
        <v>129</v>
      </c>
      <c r="B1152" s="7">
        <v>55.399356596447703</v>
      </c>
      <c r="C1152" s="7">
        <v>45.411017526198798</v>
      </c>
      <c r="D1152" s="7">
        <v>48.471397243219599</v>
      </c>
      <c r="E1152" s="7">
        <v>37.003508447766997</v>
      </c>
      <c r="F1152" s="7">
        <v>34.474737907892802</v>
      </c>
    </row>
    <row r="1153" spans="1:6" x14ac:dyDescent="0.3">
      <c r="A1153" s="8" t="s">
        <v>130</v>
      </c>
      <c r="B1153" s="7">
        <v>47.463563267199198</v>
      </c>
      <c r="C1153" s="7">
        <v>39.0621023799536</v>
      </c>
      <c r="D1153" s="7">
        <v>37.254078100032899</v>
      </c>
      <c r="E1153" s="7">
        <v>11.2001913803366</v>
      </c>
      <c r="F1153" s="7">
        <v>22.768713790333699</v>
      </c>
    </row>
    <row r="1154" spans="1:6" x14ac:dyDescent="0.3">
      <c r="A1154" s="8" t="s">
        <v>131</v>
      </c>
      <c r="B1154" s="7">
        <v>29.4163349344092</v>
      </c>
      <c r="C1154" s="7">
        <v>43.244243512761003</v>
      </c>
      <c r="D1154" s="7">
        <v>37.342833347191799</v>
      </c>
      <c r="E1154" s="7">
        <v>29.031284460955298</v>
      </c>
      <c r="F1154" s="7">
        <v>23.2208950353956</v>
      </c>
    </row>
    <row r="1155" spans="1:6" x14ac:dyDescent="0.3">
      <c r="A1155" s="8" t="s">
        <v>132</v>
      </c>
      <c r="B1155" s="7">
        <v>4.9792012061977298</v>
      </c>
      <c r="C1155" s="7">
        <v>12.9211960327439</v>
      </c>
      <c r="D1155" s="7">
        <v>46.746387300476897</v>
      </c>
      <c r="E1155" s="7">
        <v>4.4732312187604597</v>
      </c>
      <c r="F1155" s="7">
        <v>12.973101829874601</v>
      </c>
    </row>
    <row r="1156" spans="1:6" x14ac:dyDescent="0.3">
      <c r="A1156" s="8" t="s">
        <v>133</v>
      </c>
      <c r="B1156" s="7">
        <v>21.611870048556501</v>
      </c>
      <c r="C1156" s="7">
        <v>24.598320646335999</v>
      </c>
      <c r="D1156" s="7">
        <v>27.123204767132702</v>
      </c>
      <c r="E1156" s="7">
        <v>12.1517024057272</v>
      </c>
      <c r="F1156" s="7">
        <v>15.0818146585422</v>
      </c>
    </row>
    <row r="1157" spans="1:6" x14ac:dyDescent="0.3">
      <c r="A1157" s="8" t="s">
        <v>134</v>
      </c>
      <c r="B1157" s="7">
        <v>8.48493759264875</v>
      </c>
      <c r="C1157" s="7">
        <v>12.3466004024502</v>
      </c>
      <c r="D1157" s="7">
        <v>29.087348064594501</v>
      </c>
      <c r="E1157" s="7">
        <v>5.7783741622045097</v>
      </c>
      <c r="F1157" s="7">
        <v>12.1337267418506</v>
      </c>
    </row>
    <row r="1158" spans="1:6" x14ac:dyDescent="0.3">
      <c r="A1158" s="8" t="s">
        <v>135</v>
      </c>
      <c r="B1158" s="7">
        <v>15.1954252164244</v>
      </c>
      <c r="C1158" s="7">
        <v>20.660283658236001</v>
      </c>
      <c r="D1158" s="7">
        <v>59.346442878747702</v>
      </c>
      <c r="E1158" s="7">
        <v>3.7894214222874498</v>
      </c>
      <c r="F1158" s="7">
        <v>15.3520325279051</v>
      </c>
    </row>
    <row r="1159" spans="1:6" x14ac:dyDescent="0.3">
      <c r="A1159" s="8" t="s">
        <v>136</v>
      </c>
      <c r="B1159" s="7">
        <v>17.6215428609346</v>
      </c>
      <c r="C1159" s="7">
        <v>23.749233156007801</v>
      </c>
      <c r="D1159" s="7">
        <v>21.752200181088799</v>
      </c>
      <c r="E1159" s="7">
        <v>33.887074692697198</v>
      </c>
      <c r="F1159" s="7">
        <v>17.9053065764856</v>
      </c>
    </row>
    <row r="1160" spans="1:6" x14ac:dyDescent="0.3">
      <c r="A1160" s="8" t="s">
        <v>137</v>
      </c>
      <c r="B1160" s="7">
        <v>7.0839024427597002</v>
      </c>
      <c r="C1160" s="7">
        <v>8.0618338110480305</v>
      </c>
      <c r="D1160" s="7">
        <v>12.4120406594829</v>
      </c>
      <c r="E1160" s="7">
        <v>58.247284176222998</v>
      </c>
      <c r="F1160" s="7">
        <v>15.6997331972076</v>
      </c>
    </row>
    <row r="1161" spans="1:6" x14ac:dyDescent="0.3">
      <c r="A1161" s="8" t="s">
        <v>138</v>
      </c>
      <c r="B1161" s="7">
        <v>23.5561257733976</v>
      </c>
      <c r="C1161" s="7">
        <v>18.971586012547899</v>
      </c>
      <c r="D1161" s="7">
        <v>65.801214264603203</v>
      </c>
      <c r="E1161" s="7">
        <v>80.666663270047295</v>
      </c>
      <c r="F1161" s="7">
        <v>60.792698584688097</v>
      </c>
    </row>
    <row r="1162" spans="1:6" x14ac:dyDescent="0.3">
      <c r="A1162" s="8"/>
      <c r="B1162" s="7"/>
      <c r="C1162" s="7"/>
      <c r="D1162" s="7"/>
      <c r="E1162" s="7"/>
      <c r="F1162" s="7"/>
    </row>
    <row r="1163" spans="1:6" x14ac:dyDescent="0.3">
      <c r="A1163" s="6" t="s">
        <v>139</v>
      </c>
    </row>
    <row r="1164" spans="1:6" x14ac:dyDescent="0.3">
      <c r="A1164" s="8" t="s">
        <v>957</v>
      </c>
      <c r="B1164" s="7">
        <v>44.192916050372901</v>
      </c>
      <c r="C1164" s="7">
        <v>59.177950203948498</v>
      </c>
      <c r="D1164" s="7">
        <v>29.8416517639942</v>
      </c>
      <c r="E1164" s="7">
        <v>24.622397619739399</v>
      </c>
      <c r="F1164" s="7">
        <v>36.741922919053202</v>
      </c>
    </row>
    <row r="1165" spans="1:6" x14ac:dyDescent="0.3">
      <c r="A1165" s="8" t="s">
        <v>956</v>
      </c>
      <c r="B1165" s="7">
        <v>34.923572227954203</v>
      </c>
      <c r="C1165" s="7">
        <v>29.3158094459036</v>
      </c>
      <c r="D1165" s="7">
        <v>35.932103353012003</v>
      </c>
      <c r="E1165" s="7">
        <v>31.929303196630698</v>
      </c>
      <c r="F1165" s="7">
        <v>34.227075793948103</v>
      </c>
    </row>
    <row r="1166" spans="1:6" x14ac:dyDescent="0.3">
      <c r="A1166" s="8" t="s">
        <v>955</v>
      </c>
      <c r="B1166" s="7">
        <v>20.8835117216728</v>
      </c>
      <c r="C1166" s="7">
        <v>11.5062403501479</v>
      </c>
      <c r="D1166" s="7">
        <v>34.226244882993797</v>
      </c>
      <c r="E1166" s="7">
        <v>43.448299183629899</v>
      </c>
      <c r="F1166" s="7">
        <v>29.031001286998698</v>
      </c>
    </row>
    <row r="1167" spans="1:6" x14ac:dyDescent="0.3">
      <c r="A1167" s="8"/>
      <c r="B1167" s="7"/>
      <c r="C1167" s="7"/>
      <c r="D1167" s="7"/>
      <c r="E1167" s="7"/>
      <c r="F1167" s="7"/>
    </row>
    <row r="1168" spans="1:6" x14ac:dyDescent="0.3">
      <c r="A1168" s="6" t="s">
        <v>966</v>
      </c>
    </row>
    <row r="1169" spans="1:6" x14ac:dyDescent="0.3">
      <c r="A1169" s="8" t="s">
        <v>960</v>
      </c>
      <c r="B1169" s="7">
        <v>20.074941600509401</v>
      </c>
      <c r="C1169" s="7">
        <v>14.9619963507603</v>
      </c>
      <c r="D1169" s="7">
        <v>22.398560609015501</v>
      </c>
      <c r="E1169" s="7">
        <v>20.5337958230396</v>
      </c>
      <c r="F1169" s="7">
        <v>32.832094783796897</v>
      </c>
    </row>
    <row r="1170" spans="1:6" x14ac:dyDescent="0.3">
      <c r="A1170" s="8" t="s">
        <v>959</v>
      </c>
      <c r="B1170" s="7">
        <v>36.118849536989302</v>
      </c>
      <c r="C1170" s="7">
        <v>36.057933093076699</v>
      </c>
      <c r="D1170" s="7">
        <v>35.678814044283101</v>
      </c>
      <c r="E1170" s="7">
        <v>30.5217205551169</v>
      </c>
      <c r="F1170" s="7">
        <v>35.784500246278597</v>
      </c>
    </row>
    <row r="1171" spans="1:6" x14ac:dyDescent="0.3">
      <c r="A1171" s="8" t="s">
        <v>958</v>
      </c>
      <c r="B1171" s="7">
        <v>43.8062088625013</v>
      </c>
      <c r="C1171" s="7">
        <v>48.980070556163</v>
      </c>
      <c r="D1171" s="7">
        <v>41.922625346701402</v>
      </c>
      <c r="E1171" s="7">
        <v>48.944483621843503</v>
      </c>
      <c r="F1171" s="7">
        <v>31.383404969924499</v>
      </c>
    </row>
    <row r="1172" spans="1:6" x14ac:dyDescent="0.3">
      <c r="A1172" s="8"/>
      <c r="B1172" s="7"/>
      <c r="C1172" s="7"/>
      <c r="D1172" s="7"/>
      <c r="E1172" s="7"/>
      <c r="F1172" s="7"/>
    </row>
    <row r="1173" spans="1:6" x14ac:dyDescent="0.3">
      <c r="A1173" s="6" t="s">
        <v>965</v>
      </c>
    </row>
    <row r="1174" spans="1:6" x14ac:dyDescent="0.3">
      <c r="A1174" s="8" t="s">
        <v>961</v>
      </c>
      <c r="B1174" s="7">
        <v>24.468479457952899</v>
      </c>
      <c r="C1174" s="7">
        <v>25.745492050858001</v>
      </c>
      <c r="D1174" s="7">
        <v>24.633590174890202</v>
      </c>
      <c r="E1174" s="7">
        <v>27.507728880189401</v>
      </c>
      <c r="F1174" s="7">
        <v>32.348824356315298</v>
      </c>
    </row>
    <row r="1175" spans="1:6" x14ac:dyDescent="0.3">
      <c r="A1175" s="8" t="s">
        <v>962</v>
      </c>
      <c r="B1175" s="7">
        <v>46.602250486388897</v>
      </c>
      <c r="C1175" s="7">
        <v>45.244109252325401</v>
      </c>
      <c r="D1175" s="7">
        <v>35.8194156207039</v>
      </c>
      <c r="E1175" s="7">
        <v>38.713013448290098</v>
      </c>
      <c r="F1175" s="7">
        <v>35.601212664983599</v>
      </c>
    </row>
    <row r="1176" spans="1:6" x14ac:dyDescent="0.3">
      <c r="A1176" s="8" t="s">
        <v>963</v>
      </c>
      <c r="B1176" s="7">
        <v>28.929270055658201</v>
      </c>
      <c r="C1176" s="7">
        <v>29.010398696816601</v>
      </c>
      <c r="D1176" s="7">
        <v>39.546994204405898</v>
      </c>
      <c r="E1176" s="7">
        <v>33.779257671520497</v>
      </c>
      <c r="F1176" s="7">
        <v>32.049962978701103</v>
      </c>
    </row>
    <row r="1177" spans="1:6" x14ac:dyDescent="0.3">
      <c r="A1177" s="8"/>
      <c r="B1177" s="7"/>
      <c r="C1177" s="7"/>
      <c r="D1177" s="7"/>
      <c r="E1177" s="7"/>
      <c r="F1177" s="7"/>
    </row>
    <row r="1178" spans="1:6" x14ac:dyDescent="0.3">
      <c r="A1178" s="6" t="s">
        <v>140</v>
      </c>
    </row>
    <row r="1179" spans="1:6" x14ac:dyDescent="0.3">
      <c r="A1179" s="8" t="s">
        <v>141</v>
      </c>
      <c r="B1179" s="7">
        <v>75.682124024603894</v>
      </c>
      <c r="C1179" s="7">
        <v>81.072125781090605</v>
      </c>
      <c r="D1179" s="7">
        <v>75.364983759472196</v>
      </c>
      <c r="E1179" s="7">
        <v>51.6885914640105</v>
      </c>
      <c r="F1179" s="7">
        <v>51.659712750399997</v>
      </c>
    </row>
    <row r="1180" spans="1:6" x14ac:dyDescent="0.3">
      <c r="A1180" s="8" t="s">
        <v>142</v>
      </c>
      <c r="B1180" s="7">
        <v>93.523239468316106</v>
      </c>
      <c r="C1180" s="7">
        <v>96.067678177181193</v>
      </c>
      <c r="D1180" s="7">
        <v>95.294298004855193</v>
      </c>
      <c r="E1180" s="7">
        <v>97.334846557555807</v>
      </c>
      <c r="F1180" s="7">
        <v>93.294164184701202</v>
      </c>
    </row>
    <row r="1181" spans="1:6" x14ac:dyDescent="0.3">
      <c r="A1181" s="8" t="s">
        <v>143</v>
      </c>
      <c r="B1181" s="7">
        <v>11.316531899467901</v>
      </c>
      <c r="C1181" s="7">
        <v>16.137224000245201</v>
      </c>
      <c r="D1181" s="7">
        <v>18.0004901485887</v>
      </c>
      <c r="E1181" s="7">
        <v>10.526340218641099</v>
      </c>
      <c r="F1181" s="7">
        <v>20.118124955891599</v>
      </c>
    </row>
    <row r="1182" spans="1:6" x14ac:dyDescent="0.3">
      <c r="A1182" s="8"/>
      <c r="B1182" s="7"/>
      <c r="C1182" s="7"/>
      <c r="D1182" s="7"/>
      <c r="E1182" s="7"/>
      <c r="F1182" s="7"/>
    </row>
    <row r="1183" spans="1:6" x14ac:dyDescent="0.3">
      <c r="A1183" s="10" t="s">
        <v>964</v>
      </c>
      <c r="B1183" s="7">
        <v>31.572761</v>
      </c>
      <c r="C1183" s="7">
        <v>31.627576000000001</v>
      </c>
      <c r="D1183" s="7">
        <v>22.608433999999999</v>
      </c>
      <c r="E1183" s="7">
        <v>44.672561999999999</v>
      </c>
      <c r="F1183" s="7">
        <v>27.322209999999998</v>
      </c>
    </row>
    <row r="1184" spans="1:6" x14ac:dyDescent="0.3">
      <c r="A1184" s="8"/>
      <c r="B1184" s="7"/>
      <c r="C1184" s="7"/>
      <c r="D1184" s="7"/>
      <c r="E1184" s="7"/>
      <c r="F1184" s="7"/>
    </row>
    <row r="1185" spans="1:6" x14ac:dyDescent="0.3">
      <c r="A1185" s="10" t="s">
        <v>967</v>
      </c>
      <c r="B1185" s="7">
        <v>20.048776567371</v>
      </c>
      <c r="C1185" s="7">
        <v>23.497967311983501</v>
      </c>
      <c r="D1185" s="7">
        <v>26.328858009587101</v>
      </c>
      <c r="E1185" s="7">
        <v>16.262385322086601</v>
      </c>
      <c r="F1185" s="7">
        <v>20.5499378548657</v>
      </c>
    </row>
    <row r="1186" spans="1:6" x14ac:dyDescent="0.3">
      <c r="A1186" s="8"/>
      <c r="B1186" s="7"/>
      <c r="C1186" s="7"/>
      <c r="D1186" s="7"/>
      <c r="E1186" s="7"/>
      <c r="F1186" s="7"/>
    </row>
    <row r="1187" spans="1:6" x14ac:dyDescent="0.3">
      <c r="A1187" s="10" t="s">
        <v>144</v>
      </c>
      <c r="B1187" s="7">
        <v>20.2963680063745</v>
      </c>
      <c r="C1187" s="7">
        <v>25.335690263660201</v>
      </c>
      <c r="D1187" s="7">
        <v>19.2532741232577</v>
      </c>
      <c r="E1187" s="7">
        <v>19.527448015375501</v>
      </c>
      <c r="F1187" s="7">
        <v>31.602006853868499</v>
      </c>
    </row>
    <row r="1188" spans="1:6" x14ac:dyDescent="0.3">
      <c r="A1188" s="8"/>
      <c r="B1188" s="7"/>
      <c r="C1188" s="7"/>
      <c r="D1188" s="7"/>
      <c r="E1188" s="7"/>
      <c r="F1188" s="7"/>
    </row>
    <row r="1189" spans="1:6" x14ac:dyDescent="0.3">
      <c r="A1189" s="10" t="s">
        <v>145</v>
      </c>
      <c r="B1189" s="7">
        <v>11.9017623035694</v>
      </c>
      <c r="C1189" s="7">
        <v>1.88958301968238</v>
      </c>
      <c r="D1189" s="7">
        <v>4.4922115464632597</v>
      </c>
      <c r="E1189" s="7">
        <v>6.3269451309483102</v>
      </c>
      <c r="F1189" s="7">
        <v>6.5465235584707502</v>
      </c>
    </row>
    <row r="1190" spans="1:6" x14ac:dyDescent="0.3">
      <c r="A1190" s="8"/>
      <c r="B1190" s="7"/>
      <c r="C1190" s="7"/>
      <c r="D1190" s="7"/>
      <c r="E1190" s="7"/>
      <c r="F1190" s="7"/>
    </row>
    <row r="1191" spans="1:6" x14ac:dyDescent="0.3">
      <c r="A1191" s="6" t="s">
        <v>146</v>
      </c>
    </row>
    <row r="1192" spans="1:6" x14ac:dyDescent="0.3">
      <c r="A1192" s="8" t="s">
        <v>147</v>
      </c>
      <c r="B1192" s="7">
        <v>2.0674516415487201</v>
      </c>
      <c r="C1192" s="7">
        <v>2.906436149223</v>
      </c>
      <c r="D1192" s="7">
        <v>3.2426045689866498</v>
      </c>
      <c r="E1192" s="7">
        <v>2.7239098545812301</v>
      </c>
      <c r="F1192" s="7">
        <v>3.9809830535028499</v>
      </c>
    </row>
    <row r="1193" spans="1:6" x14ac:dyDescent="0.3">
      <c r="A1193" s="8" t="s">
        <v>148</v>
      </c>
      <c r="B1193" s="7">
        <v>9.6247774710566194</v>
      </c>
      <c r="C1193" s="7">
        <v>8.3515070363514496</v>
      </c>
      <c r="D1193" s="7">
        <v>11.914250390584501</v>
      </c>
      <c r="E1193" s="7">
        <v>17.361797690116799</v>
      </c>
      <c r="F1193" s="7">
        <v>12.072622923342101</v>
      </c>
    </row>
    <row r="1194" spans="1:6" x14ac:dyDescent="0.3">
      <c r="A1194" s="8" t="s">
        <v>149</v>
      </c>
      <c r="B1194" s="7">
        <v>88.307770887394696</v>
      </c>
      <c r="C1194" s="7">
        <v>88.742056814425595</v>
      </c>
      <c r="D1194" s="7">
        <v>84.843145040428894</v>
      </c>
      <c r="E1194" s="7">
        <v>79.914292455302004</v>
      </c>
      <c r="F1194" s="7">
        <v>83.946394023155094</v>
      </c>
    </row>
    <row r="1195" spans="1:6" x14ac:dyDescent="0.3">
      <c r="A1195" s="8"/>
      <c r="B1195" s="7"/>
      <c r="C1195" s="7"/>
      <c r="D1195" s="7"/>
      <c r="E1195" s="7"/>
      <c r="F1195" s="7"/>
    </row>
    <row r="1196" spans="1:6" x14ac:dyDescent="0.3">
      <c r="A1196" s="10" t="s">
        <v>150</v>
      </c>
      <c r="B1196" s="7">
        <v>74.329972771932901</v>
      </c>
      <c r="C1196" s="7">
        <v>75.269157665872598</v>
      </c>
      <c r="D1196" s="7">
        <v>66.814650994226596</v>
      </c>
      <c r="E1196" s="7">
        <v>64.813829915507995</v>
      </c>
      <c r="F1196" s="7">
        <v>61.684876476645002</v>
      </c>
    </row>
    <row r="1197" spans="1:6" x14ac:dyDescent="0.3">
      <c r="A1197" s="8"/>
      <c r="B1197" s="7"/>
      <c r="C1197" s="7"/>
      <c r="D1197" s="7"/>
      <c r="E1197" s="7"/>
      <c r="F1197" s="7"/>
    </row>
    <row r="1198" spans="1:6" x14ac:dyDescent="0.3">
      <c r="A1198" s="10" t="s">
        <v>151</v>
      </c>
      <c r="B1198" s="7">
        <v>18.426489664194001</v>
      </c>
      <c r="C1198" s="7">
        <v>15.4627907171279</v>
      </c>
      <c r="D1198" s="7">
        <v>25.437860231330699</v>
      </c>
      <c r="E1198" s="7">
        <v>22.056697512905998</v>
      </c>
      <c r="F1198" s="7">
        <v>28.572075084937602</v>
      </c>
    </row>
    <row r="1199" spans="1:6" x14ac:dyDescent="0.3">
      <c r="A1199" s="8"/>
      <c r="B1199" s="7"/>
      <c r="C1199" s="7"/>
      <c r="D1199" s="7"/>
      <c r="E1199" s="7"/>
      <c r="F1199" s="7"/>
    </row>
    <row r="1200" spans="1:6" x14ac:dyDescent="0.3">
      <c r="A1200" s="6" t="s">
        <v>152</v>
      </c>
    </row>
    <row r="1201" spans="1:6" x14ac:dyDescent="0.3">
      <c r="A1201" s="8" t="s">
        <v>153</v>
      </c>
      <c r="B1201" s="7">
        <v>63.153708228188698</v>
      </c>
      <c r="C1201" s="7">
        <v>70.571532019554397</v>
      </c>
      <c r="D1201" s="7">
        <v>58.2655430806022</v>
      </c>
      <c r="E1201" s="7">
        <v>63.200749109086402</v>
      </c>
      <c r="F1201" s="7">
        <v>57.693050421238702</v>
      </c>
    </row>
    <row r="1202" spans="1:6" x14ac:dyDescent="0.3">
      <c r="A1202" s="8" t="s">
        <v>154</v>
      </c>
      <c r="B1202" s="7">
        <v>18.419802107617201</v>
      </c>
      <c r="C1202" s="7">
        <v>13.9656772633176</v>
      </c>
      <c r="D1202" s="7">
        <v>16.296596688067101</v>
      </c>
      <c r="E1202" s="7">
        <v>14.742553378007599</v>
      </c>
      <c r="F1202" s="7">
        <v>13.7348744938236</v>
      </c>
    </row>
    <row r="1203" spans="1:6" x14ac:dyDescent="0.3">
      <c r="A1203" s="8" t="s">
        <v>155</v>
      </c>
      <c r="B1203" s="7">
        <v>6.4761059929104103</v>
      </c>
      <c r="C1203" s="7">
        <v>4.7102644919342902</v>
      </c>
      <c r="D1203" s="7">
        <v>7.52326480547993</v>
      </c>
      <c r="E1203" s="7">
        <v>8.3704113885455396</v>
      </c>
      <c r="F1203" s="7">
        <v>7.9795074953583596</v>
      </c>
    </row>
    <row r="1204" spans="1:6" x14ac:dyDescent="0.3">
      <c r="A1204" s="8" t="s">
        <v>156</v>
      </c>
      <c r="B1204" s="7">
        <v>9.3933930278343194</v>
      </c>
      <c r="C1204" s="7">
        <v>8.1351918838962796</v>
      </c>
      <c r="D1204" s="7">
        <v>14.023346812302</v>
      </c>
      <c r="E1204" s="7">
        <v>11.4894862636139</v>
      </c>
      <c r="F1204" s="7">
        <v>15.539464094716999</v>
      </c>
    </row>
    <row r="1205" spans="1:6" x14ac:dyDescent="0.3">
      <c r="A1205" s="8" t="s">
        <v>157</v>
      </c>
      <c r="B1205" s="7">
        <v>2.5569906434493199</v>
      </c>
      <c r="C1205" s="7">
        <v>2.61733434129737</v>
      </c>
      <c r="D1205" s="7">
        <v>3.8912486135487798</v>
      </c>
      <c r="E1205" s="7">
        <v>2.19679986074651</v>
      </c>
      <c r="F1205" s="7">
        <v>5.0531034948622597</v>
      </c>
    </row>
    <row r="1206" spans="1:6" x14ac:dyDescent="0.3">
      <c r="A1206" s="8"/>
      <c r="B1206" s="7"/>
      <c r="C1206" s="7"/>
      <c r="D1206" s="7"/>
      <c r="E1206" s="7"/>
      <c r="F1206" s="7"/>
    </row>
    <row r="1207" spans="1:6" x14ac:dyDescent="0.3">
      <c r="A1207" s="6" t="s">
        <v>158</v>
      </c>
    </row>
    <row r="1208" spans="1:6" x14ac:dyDescent="0.3">
      <c r="A1208" s="8" t="s">
        <v>159</v>
      </c>
      <c r="B1208" s="7">
        <v>21.361233562809002</v>
      </c>
      <c r="C1208" s="7">
        <v>28.047761881949601</v>
      </c>
      <c r="D1208" s="7">
        <v>33.488952200366597</v>
      </c>
      <c r="E1208" s="7">
        <v>49.207840616770703</v>
      </c>
      <c r="F1208" s="7">
        <v>46.543503833685897</v>
      </c>
    </row>
    <row r="1209" spans="1:6" x14ac:dyDescent="0.3">
      <c r="A1209" s="8" t="s">
        <v>160</v>
      </c>
      <c r="B1209" s="7">
        <v>50.691144256988899</v>
      </c>
      <c r="C1209" s="7">
        <v>52.402217306160303</v>
      </c>
      <c r="D1209" s="7">
        <v>46.1048019017</v>
      </c>
      <c r="E1209" s="7">
        <v>40.133670854971697</v>
      </c>
      <c r="F1209" s="7">
        <v>38.2923507238458</v>
      </c>
    </row>
    <row r="1210" spans="1:6" x14ac:dyDescent="0.3">
      <c r="A1210" s="8" t="s">
        <v>161</v>
      </c>
      <c r="B1210" s="7">
        <v>23.977486248910399</v>
      </c>
      <c r="C1210" s="7">
        <v>16.895304936750399</v>
      </c>
      <c r="D1210" s="7">
        <v>18.376817017413199</v>
      </c>
      <c r="E1210" s="7">
        <v>9.3525013113486395</v>
      </c>
      <c r="F1210" s="7">
        <v>12.708464754536299</v>
      </c>
    </row>
    <row r="1211" spans="1:6" x14ac:dyDescent="0.3">
      <c r="A1211" s="8" t="s">
        <v>162</v>
      </c>
      <c r="B1211" s="7">
        <v>3.9701359312917601</v>
      </c>
      <c r="C1211" s="7">
        <v>2.65471587513973</v>
      </c>
      <c r="D1211" s="7">
        <v>2.0294288805201801</v>
      </c>
      <c r="E1211" s="7">
        <v>1.3059872169089499</v>
      </c>
      <c r="F1211" s="7">
        <v>2.4556806879319399</v>
      </c>
    </row>
    <row r="1212" spans="1:6" x14ac:dyDescent="0.3">
      <c r="A1212" s="8"/>
      <c r="B1212" s="7"/>
      <c r="C1212" s="7"/>
      <c r="D1212" s="7"/>
      <c r="E1212" s="7"/>
      <c r="F1212" s="7"/>
    </row>
    <row r="1213" spans="1:6" x14ac:dyDescent="0.3">
      <c r="A1213" s="6" t="s">
        <v>163</v>
      </c>
    </row>
    <row r="1214" spans="1:6" x14ac:dyDescent="0.3">
      <c r="A1214" s="8" t="s">
        <v>48</v>
      </c>
      <c r="B1214" s="7">
        <v>20.692249906956299</v>
      </c>
      <c r="C1214" s="7">
        <v>23.317848523778999</v>
      </c>
      <c r="D1214" s="7">
        <v>32.8171774738884</v>
      </c>
      <c r="E1214" s="7">
        <v>41.338213368661897</v>
      </c>
      <c r="F1214" s="7">
        <v>39.617956202315099</v>
      </c>
    </row>
    <row r="1215" spans="1:6" x14ac:dyDescent="0.3">
      <c r="A1215" s="8" t="s">
        <v>164</v>
      </c>
      <c r="B1215" s="7">
        <v>53.054236949407603</v>
      </c>
      <c r="C1215" s="7">
        <v>57.702891099400098</v>
      </c>
      <c r="D1215" s="7">
        <v>51.187099539873998</v>
      </c>
      <c r="E1215" s="7">
        <v>50.372179007589899</v>
      </c>
      <c r="F1215" s="7">
        <v>43.818923931525298</v>
      </c>
    </row>
    <row r="1216" spans="1:6" x14ac:dyDescent="0.3">
      <c r="A1216" s="8" t="s">
        <v>165</v>
      </c>
      <c r="B1216" s="7">
        <v>21.651545553904299</v>
      </c>
      <c r="C1216" s="7">
        <v>14.964164144069599</v>
      </c>
      <c r="D1216" s="7">
        <v>13.7500822935749</v>
      </c>
      <c r="E1216" s="7">
        <v>6.9051209803897997</v>
      </c>
      <c r="F1216" s="7">
        <v>13.075237634949699</v>
      </c>
    </row>
    <row r="1217" spans="1:16" x14ac:dyDescent="0.3">
      <c r="A1217" s="8" t="s">
        <v>166</v>
      </c>
      <c r="B1217" s="7">
        <v>4.4606484891509197</v>
      </c>
      <c r="C1217" s="7">
        <v>3.3455885291307199</v>
      </c>
      <c r="D1217" s="7">
        <v>1.8964066411134399</v>
      </c>
      <c r="E1217" s="7">
        <v>0.99967201500388003</v>
      </c>
      <c r="F1217" s="7">
        <v>2.4986734856862198</v>
      </c>
    </row>
    <row r="1218" spans="1:16" x14ac:dyDescent="0.3">
      <c r="A1218" s="8" t="s">
        <v>167</v>
      </c>
      <c r="B1218" s="7">
        <v>0.14131910058090499</v>
      </c>
      <c r="C1218" s="7">
        <v>0.51552165560891405</v>
      </c>
      <c r="D1218" s="7">
        <v>5.9706320552276398E-2</v>
      </c>
      <c r="E1218" s="7">
        <v>0.384814628354611</v>
      </c>
      <c r="F1218" s="7">
        <v>0.64020810227533897</v>
      </c>
    </row>
    <row r="1219" spans="1:16" x14ac:dyDescent="0.3">
      <c r="A1219" s="8" t="s">
        <v>168</v>
      </c>
      <c r="B1219" s="7">
        <v>0</v>
      </c>
      <c r="C1219" s="7">
        <v>0.15398604801163701</v>
      </c>
      <c r="D1219" s="7">
        <v>0.28952773099700702</v>
      </c>
      <c r="E1219" s="7">
        <v>0</v>
      </c>
      <c r="F1219" s="7">
        <v>0.34900064324830399</v>
      </c>
    </row>
    <row r="1220" spans="1:16" x14ac:dyDescent="0.3">
      <c r="A1220" s="8"/>
      <c r="B1220" s="7"/>
      <c r="C1220" s="7"/>
      <c r="D1220" s="7"/>
      <c r="E1220" s="7"/>
      <c r="F1220" s="7"/>
    </row>
    <row r="1221" spans="1:16" x14ac:dyDescent="0.3">
      <c r="A1221" s="10" t="s">
        <v>169</v>
      </c>
      <c r="B1221" s="7">
        <v>20.126184274211699</v>
      </c>
      <c r="C1221" s="7">
        <v>15.765411494745599</v>
      </c>
      <c r="D1221" s="7">
        <v>16.555201885829899</v>
      </c>
      <c r="E1221" s="7">
        <v>23.035226594247099</v>
      </c>
      <c r="F1221" s="7">
        <v>18.829970514949899</v>
      </c>
    </row>
    <row r="1222" spans="1:16" x14ac:dyDescent="0.3">
      <c r="A1222" s="8"/>
      <c r="B1222" s="7"/>
      <c r="C1222" s="7"/>
      <c r="D1222" s="7"/>
      <c r="E1222" s="7"/>
      <c r="F1222" s="7"/>
    </row>
    <row r="1224" spans="1:16" ht="100.8" x14ac:dyDescent="0.3">
      <c r="B1224" s="5" t="s">
        <v>372</v>
      </c>
      <c r="C1224" s="5" t="s">
        <v>373</v>
      </c>
      <c r="D1224" s="5" t="s">
        <v>374</v>
      </c>
      <c r="E1224" s="12" t="s">
        <v>946</v>
      </c>
      <c r="F1224" s="12" t="s">
        <v>947</v>
      </c>
      <c r="G1224" s="12" t="s">
        <v>948</v>
      </c>
      <c r="H1224" s="12" t="s">
        <v>949</v>
      </c>
      <c r="I1224" s="12" t="s">
        <v>950</v>
      </c>
      <c r="J1224" s="12" t="s">
        <v>951</v>
      </c>
      <c r="K1224" s="12" t="s">
        <v>952</v>
      </c>
      <c r="L1224" s="12" t="s">
        <v>953</v>
      </c>
      <c r="M1224" s="12" t="s">
        <v>954</v>
      </c>
      <c r="N1224" s="5" t="s">
        <v>52</v>
      </c>
      <c r="O1224" s="5"/>
      <c r="P1224" s="5"/>
    </row>
    <row r="1225" spans="1:16" x14ac:dyDescent="0.3">
      <c r="A1225" s="6" t="s">
        <v>176</v>
      </c>
    </row>
    <row r="1226" spans="1:16" x14ac:dyDescent="0.3">
      <c r="A1226" s="8" t="s">
        <v>177</v>
      </c>
      <c r="B1226" s="7">
        <v>59.848228674669897</v>
      </c>
      <c r="C1226" s="7">
        <v>43.011470709885103</v>
      </c>
      <c r="D1226" s="7">
        <v>52.831625044256697</v>
      </c>
      <c r="E1226" s="7">
        <v>53.705261325233998</v>
      </c>
      <c r="F1226" s="7">
        <v>41.1923198909276</v>
      </c>
      <c r="G1226" s="7">
        <v>49.440764441432997</v>
      </c>
      <c r="H1226" s="7">
        <v>37.211672534037596</v>
      </c>
      <c r="I1226" s="7">
        <v>26.809910769549699</v>
      </c>
      <c r="J1226" s="7">
        <v>34.227157012514098</v>
      </c>
      <c r="K1226" s="7">
        <v>59.410814203088101</v>
      </c>
      <c r="L1226" s="7">
        <v>44.380109113115999</v>
      </c>
      <c r="M1226" s="7">
        <v>53.704304103695499</v>
      </c>
      <c r="N1226" s="7">
        <v>51.342584693965499</v>
      </c>
    </row>
    <row r="1227" spans="1:16" x14ac:dyDescent="0.3">
      <c r="A1227" s="8" t="s">
        <v>178</v>
      </c>
      <c r="B1227" s="7">
        <v>30.721878145167398</v>
      </c>
      <c r="C1227" s="7">
        <v>41.3447639645428</v>
      </c>
      <c r="D1227" s="7">
        <v>35.1488930943394</v>
      </c>
      <c r="E1227" s="7">
        <v>31.180319576492298</v>
      </c>
      <c r="F1227" s="7">
        <v>35.4588604243025</v>
      </c>
      <c r="G1227" s="7">
        <v>32.638475854813699</v>
      </c>
      <c r="H1227" s="7">
        <v>42.0449020096165</v>
      </c>
      <c r="I1227" s="7">
        <v>42.392431025119699</v>
      </c>
      <c r="J1227" s="7">
        <v>42.144616439194202</v>
      </c>
      <c r="K1227" s="7">
        <v>25.217588776245499</v>
      </c>
      <c r="L1227" s="7">
        <v>34.848744665984199</v>
      </c>
      <c r="M1227" s="7">
        <v>28.8741230522247</v>
      </c>
      <c r="N1227" s="7">
        <v>30.612351388467999</v>
      </c>
    </row>
    <row r="1228" spans="1:16" x14ac:dyDescent="0.3">
      <c r="A1228" s="8" t="s">
        <v>179</v>
      </c>
      <c r="B1228" s="7">
        <v>9.4298931801627095</v>
      </c>
      <c r="C1228" s="7">
        <v>15.643765325572099</v>
      </c>
      <c r="D1228" s="7">
        <v>12.019481861403801</v>
      </c>
      <c r="E1228" s="7">
        <v>15.1144190982737</v>
      </c>
      <c r="F1228" s="7">
        <v>23.348819684769801</v>
      </c>
      <c r="G1228" s="7">
        <v>17.920759703753301</v>
      </c>
      <c r="H1228" s="7">
        <v>20.7434254563459</v>
      </c>
      <c r="I1228" s="7">
        <v>30.797658205330599</v>
      </c>
      <c r="J1228" s="7">
        <v>23.6282265482916</v>
      </c>
      <c r="K1228" s="7">
        <v>15.3715970206664</v>
      </c>
      <c r="L1228" s="7">
        <v>20.771146220899801</v>
      </c>
      <c r="M1228" s="7">
        <v>17.421572844079801</v>
      </c>
      <c r="N1228" s="7">
        <v>18.045063917566502</v>
      </c>
    </row>
    <row r="1229" spans="1:16" x14ac:dyDescent="0.3">
      <c r="A1229" s="8"/>
      <c r="B1229" s="7"/>
      <c r="C1229" s="7"/>
      <c r="D1229" s="7"/>
      <c r="E1229" s="7"/>
      <c r="F1229" s="7"/>
      <c r="G1229" s="7"/>
      <c r="H1229" s="7"/>
      <c r="I1229" s="7"/>
      <c r="J1229" s="7"/>
      <c r="K1229" s="7"/>
      <c r="L1229" s="7"/>
      <c r="M1229" s="7"/>
      <c r="N1229" s="7"/>
    </row>
    <row r="1230" spans="1:16" x14ac:dyDescent="0.3">
      <c r="A1230" s="6" t="s">
        <v>180</v>
      </c>
    </row>
    <row r="1231" spans="1:16" x14ac:dyDescent="0.3">
      <c r="A1231" s="8" t="s">
        <v>181</v>
      </c>
      <c r="B1231" s="7">
        <v>6.5698334585528997</v>
      </c>
      <c r="C1231" s="7">
        <v>7.4874166281787904</v>
      </c>
      <c r="D1231" s="7">
        <v>6.9494503605925004</v>
      </c>
      <c r="E1231" s="7">
        <v>1.9285459683272901</v>
      </c>
      <c r="F1231" s="7">
        <v>3.21535322451613</v>
      </c>
      <c r="G1231" s="7">
        <v>2.36335910737801</v>
      </c>
      <c r="H1231" s="7">
        <v>2.1630542569467202</v>
      </c>
      <c r="I1231" s="7">
        <v>2.9164456699983701</v>
      </c>
      <c r="J1231" s="7">
        <v>2.3857896605692099</v>
      </c>
      <c r="K1231" s="7">
        <v>2.6501755182186502</v>
      </c>
      <c r="L1231" s="7">
        <v>4.9975927293089599</v>
      </c>
      <c r="M1231" s="7">
        <v>3.5515081976198299</v>
      </c>
      <c r="N1231" s="7">
        <v>4.9297148853080799</v>
      </c>
    </row>
    <row r="1232" spans="1:16" x14ac:dyDescent="0.3">
      <c r="A1232" s="8" t="s">
        <v>182</v>
      </c>
      <c r="B1232" s="7">
        <v>5.5691271356808096</v>
      </c>
      <c r="C1232" s="7">
        <v>5.8167870045146399</v>
      </c>
      <c r="D1232" s="7">
        <v>5.6715874632874703</v>
      </c>
      <c r="E1232" s="7">
        <v>1.4838444497222301</v>
      </c>
      <c r="F1232" s="7">
        <v>2.6150350423664199</v>
      </c>
      <c r="G1232" s="7">
        <v>1.86607460119729</v>
      </c>
      <c r="H1232" s="7">
        <v>2.0760215122875798</v>
      </c>
      <c r="I1232" s="7">
        <v>2.6797747839263502</v>
      </c>
      <c r="J1232" s="7">
        <v>2.2545173463483299</v>
      </c>
      <c r="K1232" s="7">
        <v>2.4244395893076098</v>
      </c>
      <c r="L1232" s="7">
        <v>4.7850521098326597</v>
      </c>
      <c r="M1232" s="7">
        <v>3.33083884296417</v>
      </c>
      <c r="N1232" s="7">
        <v>3.9355418532017401</v>
      </c>
    </row>
    <row r="1233" spans="1:14" x14ac:dyDescent="0.3">
      <c r="A1233" s="8" t="s">
        <v>183</v>
      </c>
      <c r="B1233" s="7">
        <v>0.64103205689503795</v>
      </c>
      <c r="C1233" s="7">
        <v>0.32268333384721698</v>
      </c>
      <c r="D1233" s="7">
        <v>0.509326768467671</v>
      </c>
      <c r="E1233" s="7">
        <v>0.158650468801357</v>
      </c>
      <c r="F1233" s="7">
        <v>0.68659801087573002</v>
      </c>
      <c r="G1233" s="7">
        <v>0.33689625257959599</v>
      </c>
      <c r="H1233" s="7">
        <v>9.5524800386966202E-2</v>
      </c>
      <c r="I1233" s="7">
        <v>1.4059142902952899</v>
      </c>
      <c r="J1233" s="7">
        <v>0.48293316061126301</v>
      </c>
      <c r="K1233" s="7">
        <v>0.300981327691491</v>
      </c>
      <c r="L1233" s="7">
        <v>2.3624167947568302</v>
      </c>
      <c r="M1233" s="7">
        <v>1.0925062190335</v>
      </c>
      <c r="N1233" s="7">
        <v>0.908777232201055</v>
      </c>
    </row>
    <row r="1234" spans="1:14" x14ac:dyDescent="0.3">
      <c r="A1234" s="8" t="s">
        <v>184</v>
      </c>
      <c r="B1234" s="7">
        <v>3.7473200852331701</v>
      </c>
      <c r="C1234" s="7">
        <v>1.5364553716771101</v>
      </c>
      <c r="D1234" s="7">
        <v>2.8326546454442099</v>
      </c>
      <c r="E1234" s="7">
        <v>0.32611263600521201</v>
      </c>
      <c r="F1234" s="7">
        <v>1.4131499287665099</v>
      </c>
      <c r="G1234" s="7">
        <v>0.69329040597810898</v>
      </c>
      <c r="H1234" s="7">
        <v>1.2234515972845399</v>
      </c>
      <c r="I1234" s="7">
        <v>0.80494459817886699</v>
      </c>
      <c r="J1234" s="7">
        <v>1.09972265141421</v>
      </c>
      <c r="K1234" s="7">
        <v>1.8977223327050801</v>
      </c>
      <c r="L1234" s="7">
        <v>1.40507792646663</v>
      </c>
      <c r="M1234" s="7">
        <v>1.7085627318599199</v>
      </c>
      <c r="N1234" s="7">
        <v>2.65659472906871</v>
      </c>
    </row>
    <row r="1235" spans="1:14" x14ac:dyDescent="0.3">
      <c r="A1235" s="8"/>
      <c r="B1235" s="7"/>
      <c r="C1235" s="7"/>
      <c r="D1235" s="7"/>
      <c r="E1235" s="7"/>
      <c r="F1235" s="7"/>
      <c r="G1235" s="7"/>
      <c r="H1235" s="7"/>
      <c r="I1235" s="7"/>
      <c r="J1235" s="7"/>
      <c r="K1235" s="7"/>
      <c r="L1235" s="7"/>
      <c r="M1235" s="7"/>
      <c r="N1235" s="7"/>
    </row>
    <row r="1236" spans="1:14" x14ac:dyDescent="0.3">
      <c r="A1236" s="6" t="s">
        <v>185</v>
      </c>
    </row>
    <row r="1237" spans="1:14" x14ac:dyDescent="0.3">
      <c r="A1237" s="8" t="s">
        <v>181</v>
      </c>
      <c r="B1237" s="7">
        <v>1.4045634803856799</v>
      </c>
      <c r="C1237" s="7">
        <v>2.8375253150311899</v>
      </c>
      <c r="D1237" s="7">
        <v>1.9996368328954699</v>
      </c>
      <c r="E1237" s="7">
        <v>1.0159111505679901</v>
      </c>
      <c r="F1237" s="7">
        <v>2.1611088249875499</v>
      </c>
      <c r="G1237" s="7">
        <v>1.40399217262825</v>
      </c>
      <c r="H1237" s="7">
        <v>0.182557545046103</v>
      </c>
      <c r="I1237" s="7">
        <v>2.7696953141221501</v>
      </c>
      <c r="J1237" s="7">
        <v>0.94742845442909596</v>
      </c>
      <c r="K1237" s="7">
        <v>2.3107731146224202</v>
      </c>
      <c r="L1237" s="7">
        <v>5.28380671070666</v>
      </c>
      <c r="M1237" s="7">
        <v>3.4497102741411099</v>
      </c>
      <c r="N1237" s="7">
        <v>3.3300730295081702</v>
      </c>
    </row>
    <row r="1238" spans="1:14" x14ac:dyDescent="0.3">
      <c r="A1238" s="8" t="s">
        <v>182</v>
      </c>
      <c r="B1238" s="7">
        <v>0.90112245589552498</v>
      </c>
      <c r="C1238" s="7">
        <v>2.35660401999636</v>
      </c>
      <c r="D1238" s="7">
        <v>1.5055476910448899</v>
      </c>
      <c r="E1238" s="7">
        <v>0.84823570674444404</v>
      </c>
      <c r="F1238" s="7">
        <v>1.57159733083332</v>
      </c>
      <c r="G1238" s="7">
        <v>1.0931139149275599</v>
      </c>
      <c r="H1238" s="7">
        <v>9.5524800386966202E-2</v>
      </c>
      <c r="I1238" s="7">
        <v>2.58212895027637</v>
      </c>
      <c r="J1238" s="7">
        <v>0.83067358145890502</v>
      </c>
      <c r="K1238" s="7">
        <v>1.33480932560187</v>
      </c>
      <c r="L1238" s="7">
        <v>5.28380671070666</v>
      </c>
      <c r="M1238" s="7">
        <v>2.8476277043318601</v>
      </c>
      <c r="N1238" s="7">
        <v>2.2341231646823898</v>
      </c>
    </row>
    <row r="1239" spans="1:14" x14ac:dyDescent="0.3">
      <c r="A1239" s="8" t="s">
        <v>183</v>
      </c>
      <c r="B1239" s="7">
        <v>0</v>
      </c>
      <c r="C1239" s="7">
        <v>0</v>
      </c>
      <c r="D1239" s="7">
        <v>0</v>
      </c>
      <c r="E1239" s="7">
        <v>8.8179052875223304E-2</v>
      </c>
      <c r="F1239" s="7">
        <v>0.95978047958478696</v>
      </c>
      <c r="G1239" s="7">
        <v>0.38299592800767401</v>
      </c>
      <c r="H1239" s="7">
        <v>9.5524800386966202E-2</v>
      </c>
      <c r="I1239" s="7">
        <v>0</v>
      </c>
      <c r="J1239" s="7">
        <v>6.72834976569993E-2</v>
      </c>
      <c r="K1239" s="7">
        <v>0.22607615241360199</v>
      </c>
      <c r="L1239" s="7">
        <v>0</v>
      </c>
      <c r="M1239" s="7">
        <v>0.13946881262302699</v>
      </c>
      <c r="N1239" s="7">
        <v>0.70060652960526104</v>
      </c>
    </row>
    <row r="1240" spans="1:14" x14ac:dyDescent="0.3">
      <c r="A1240" s="8" t="s">
        <v>184</v>
      </c>
      <c r="B1240" s="7">
        <v>0.90112245589552498</v>
      </c>
      <c r="C1240" s="7">
        <v>1.1699361843412801</v>
      </c>
      <c r="D1240" s="7">
        <v>1.0127541007302601</v>
      </c>
      <c r="E1240" s="7">
        <v>0.17735695311924099</v>
      </c>
      <c r="F1240" s="7">
        <v>2.0385501011795499</v>
      </c>
      <c r="G1240" s="7">
        <v>0.80784601702724301</v>
      </c>
      <c r="H1240" s="7">
        <v>8.7032744659136504E-2</v>
      </c>
      <c r="I1240" s="7">
        <v>0.75895322268530196</v>
      </c>
      <c r="J1240" s="7">
        <v>0.28568178190946902</v>
      </c>
      <c r="K1240" s="7">
        <v>0.46933703054288201</v>
      </c>
      <c r="L1240" s="7">
        <v>2.8599167021474501</v>
      </c>
      <c r="M1240" s="7">
        <v>1.3851423629705</v>
      </c>
      <c r="N1240" s="7">
        <v>1.7691325326062399</v>
      </c>
    </row>
    <row r="1241" spans="1:14" x14ac:dyDescent="0.3">
      <c r="A1241" s="8"/>
      <c r="B1241" s="7"/>
      <c r="C1241" s="7"/>
      <c r="D1241" s="7"/>
      <c r="E1241" s="7"/>
      <c r="F1241" s="7"/>
      <c r="G1241" s="7"/>
      <c r="H1241" s="7"/>
      <c r="I1241" s="7"/>
      <c r="J1241" s="7"/>
      <c r="K1241" s="7"/>
      <c r="L1241" s="7"/>
      <c r="M1241" s="7"/>
      <c r="N1241" s="7"/>
    </row>
    <row r="1242" spans="1:14" x14ac:dyDescent="0.3">
      <c r="A1242" s="6" t="s">
        <v>186</v>
      </c>
    </row>
    <row r="1243" spans="1:14" x14ac:dyDescent="0.3">
      <c r="A1243" s="8" t="s">
        <v>181</v>
      </c>
      <c r="B1243" s="7">
        <v>3.1678364675236401</v>
      </c>
      <c r="C1243" s="7">
        <v>14.802815385181299</v>
      </c>
      <c r="D1243" s="7">
        <v>8.0103398514963207</v>
      </c>
      <c r="E1243" s="7">
        <v>4.4195775329270104</v>
      </c>
      <c r="F1243" s="7">
        <v>13.8156129093557</v>
      </c>
      <c r="G1243" s="7">
        <v>7.5940536212814402</v>
      </c>
      <c r="H1243" s="7">
        <v>3.5533648965170102</v>
      </c>
      <c r="I1243" s="7">
        <v>17.152113914950299</v>
      </c>
      <c r="J1243" s="7">
        <v>7.5586635559382396</v>
      </c>
      <c r="K1243" s="7">
        <v>1.61113466775536</v>
      </c>
      <c r="L1243" s="7">
        <v>11.587684340829099</v>
      </c>
      <c r="M1243" s="7">
        <v>5.4188994915311799</v>
      </c>
      <c r="N1243" s="7">
        <v>8.2072840248644798</v>
      </c>
    </row>
    <row r="1244" spans="1:14" x14ac:dyDescent="0.3">
      <c r="A1244" s="8" t="s">
        <v>182</v>
      </c>
      <c r="B1244" s="7">
        <v>2.0284369842628198</v>
      </c>
      <c r="C1244" s="7">
        <v>9.6886752672286907</v>
      </c>
      <c r="D1244" s="7">
        <v>5.2166447214511598</v>
      </c>
      <c r="E1244" s="7">
        <v>3.1689754044022198</v>
      </c>
      <c r="F1244" s="7">
        <v>11.0560607396449</v>
      </c>
      <c r="G1244" s="7">
        <v>5.8336486203363203</v>
      </c>
      <c r="H1244" s="7">
        <v>3.4830974366493099</v>
      </c>
      <c r="I1244" s="7">
        <v>11.5832355728868</v>
      </c>
      <c r="J1244" s="7">
        <v>5.8688663315837699</v>
      </c>
      <c r="K1244" s="7">
        <v>0.84406338083254295</v>
      </c>
      <c r="L1244" s="7">
        <v>7.5136530756268298</v>
      </c>
      <c r="M1244" s="7">
        <v>3.3896557811188601</v>
      </c>
      <c r="N1244" s="7">
        <v>5.3474728073652402</v>
      </c>
    </row>
    <row r="1245" spans="1:14" x14ac:dyDescent="0.3">
      <c r="A1245" s="8" t="s">
        <v>183</v>
      </c>
      <c r="B1245" s="7">
        <v>0</v>
      </c>
      <c r="C1245" s="7">
        <v>0</v>
      </c>
      <c r="D1245" s="7">
        <v>0</v>
      </c>
      <c r="E1245" s="7">
        <v>0.24852306161353999</v>
      </c>
      <c r="F1245" s="7">
        <v>1.0859592933536599</v>
      </c>
      <c r="G1245" s="7">
        <v>0.53092583999469201</v>
      </c>
      <c r="H1245" s="7">
        <v>0</v>
      </c>
      <c r="I1245" s="7">
        <v>0</v>
      </c>
      <c r="J1245" s="7">
        <v>0</v>
      </c>
      <c r="K1245" s="7">
        <v>0.30493383260398399</v>
      </c>
      <c r="L1245" s="7">
        <v>0.80567783250262803</v>
      </c>
      <c r="M1245" s="7">
        <v>0.49605355345066099</v>
      </c>
      <c r="N1245" s="7">
        <v>0.42122871950799501</v>
      </c>
    </row>
    <row r="1246" spans="1:14" x14ac:dyDescent="0.3">
      <c r="A1246" s="8" t="s">
        <v>184</v>
      </c>
      <c r="B1246" s="7">
        <v>1.5377536672929399</v>
      </c>
      <c r="C1246" s="7">
        <v>8.1339114516876698</v>
      </c>
      <c r="D1246" s="7">
        <v>4.2892513400558103</v>
      </c>
      <c r="E1246" s="7">
        <v>1.19474084834637</v>
      </c>
      <c r="F1246" s="7">
        <v>7.85727130438638</v>
      </c>
      <c r="G1246" s="7">
        <v>3.44487983042097</v>
      </c>
      <c r="H1246" s="7">
        <v>0.58149671657921098</v>
      </c>
      <c r="I1246" s="7">
        <v>9.3060098916364797</v>
      </c>
      <c r="J1246" s="7">
        <v>3.1457729295666899</v>
      </c>
      <c r="K1246" s="7">
        <v>0.92424849565759803</v>
      </c>
      <c r="L1246" s="7">
        <v>6.2229083703988399</v>
      </c>
      <c r="M1246" s="7">
        <v>2.9465960351728202</v>
      </c>
      <c r="N1246" s="7">
        <v>4.8506736937123902</v>
      </c>
    </row>
    <row r="1247" spans="1:14" x14ac:dyDescent="0.3">
      <c r="A1247" s="8"/>
      <c r="B1247" s="7"/>
      <c r="C1247" s="7"/>
      <c r="D1247" s="7"/>
      <c r="E1247" s="7"/>
      <c r="F1247" s="7"/>
      <c r="G1247" s="7"/>
      <c r="H1247" s="7"/>
      <c r="I1247" s="7"/>
      <c r="J1247" s="7"/>
      <c r="K1247" s="7"/>
      <c r="L1247" s="7"/>
      <c r="M1247" s="7"/>
      <c r="N1247" s="7"/>
    </row>
    <row r="1248" spans="1:14" x14ac:dyDescent="0.3">
      <c r="A1248" s="6" t="s">
        <v>187</v>
      </c>
    </row>
    <row r="1249" spans="1:14" x14ac:dyDescent="0.3">
      <c r="A1249" s="8" t="s">
        <v>187</v>
      </c>
      <c r="B1249" s="7">
        <v>20.8740927732144</v>
      </c>
      <c r="C1249" s="7">
        <v>20.8467488769444</v>
      </c>
      <c r="D1249" s="7">
        <v>20.862812989570799</v>
      </c>
      <c r="E1249" s="7">
        <v>17.490023076246999</v>
      </c>
      <c r="F1249" s="7">
        <v>18.4450891774787</v>
      </c>
      <c r="G1249" s="7">
        <v>17.811941273370099</v>
      </c>
      <c r="H1249" s="7">
        <v>18.534684763264298</v>
      </c>
      <c r="I1249" s="7">
        <v>19.491548763521202</v>
      </c>
      <c r="J1249" s="7">
        <v>18.817402238028901</v>
      </c>
      <c r="K1249" s="7">
        <v>35.203849541538901</v>
      </c>
      <c r="L1249" s="7">
        <v>36.541868632479101</v>
      </c>
      <c r="M1249" s="7">
        <v>35.718174360934498</v>
      </c>
      <c r="N1249" s="7">
        <v>21.579234940482198</v>
      </c>
    </row>
    <row r="1250" spans="1:14" x14ac:dyDescent="0.3">
      <c r="A1250" s="8" t="s">
        <v>182</v>
      </c>
      <c r="B1250" s="7">
        <v>20.594444091300101</v>
      </c>
      <c r="C1250" s="7">
        <v>20.8467488769444</v>
      </c>
      <c r="D1250" s="7">
        <v>20.698523750110301</v>
      </c>
      <c r="E1250" s="7">
        <v>17.163887920406498</v>
      </c>
      <c r="F1250" s="7">
        <v>18.288500791716402</v>
      </c>
      <c r="G1250" s="7">
        <v>17.542954193962501</v>
      </c>
      <c r="H1250" s="7">
        <v>17.621742833949401</v>
      </c>
      <c r="I1250" s="7">
        <v>18.540781851624001</v>
      </c>
      <c r="J1250" s="7">
        <v>17.8932844430154</v>
      </c>
      <c r="K1250" s="7">
        <v>34.851652855065097</v>
      </c>
      <c r="L1250" s="7">
        <v>36.2693845423452</v>
      </c>
      <c r="M1250" s="7">
        <v>35.396618617473898</v>
      </c>
      <c r="N1250" s="7">
        <v>20.7556606238116</v>
      </c>
    </row>
    <row r="1251" spans="1:14" x14ac:dyDescent="0.3">
      <c r="A1251" s="8" t="s">
        <v>183</v>
      </c>
      <c r="B1251" s="7">
        <v>9.3215079953674191</v>
      </c>
      <c r="C1251" s="7">
        <v>9.6500319444280098</v>
      </c>
      <c r="D1251" s="7">
        <v>9.4572522609579206</v>
      </c>
      <c r="E1251" s="7">
        <v>5.3704148309168902</v>
      </c>
      <c r="F1251" s="7">
        <v>8.9110480295514591</v>
      </c>
      <c r="G1251" s="7">
        <v>6.56383406599255</v>
      </c>
      <c r="H1251" s="7">
        <v>3.85243099964927</v>
      </c>
      <c r="I1251" s="7">
        <v>12.451647665824</v>
      </c>
      <c r="J1251" s="7">
        <v>6.38777399427698</v>
      </c>
      <c r="K1251" s="7">
        <v>15.323229347542</v>
      </c>
      <c r="L1251" s="7">
        <v>17.202603083761801</v>
      </c>
      <c r="M1251" s="7">
        <v>16.045646960267501</v>
      </c>
      <c r="N1251" s="7">
        <v>9.0329325288974296</v>
      </c>
    </row>
    <row r="1252" spans="1:14" x14ac:dyDescent="0.3">
      <c r="A1252" s="8" t="s">
        <v>184</v>
      </c>
      <c r="B1252" s="7">
        <v>3.7032485617296298</v>
      </c>
      <c r="C1252" s="7">
        <v>1.70983815325282</v>
      </c>
      <c r="D1252" s="7">
        <v>2.8783457058289299</v>
      </c>
      <c r="E1252" s="7">
        <v>1.63017213846595</v>
      </c>
      <c r="F1252" s="7">
        <v>2.1315965687596199</v>
      </c>
      <c r="G1252" s="7">
        <v>1.7991223294583201</v>
      </c>
      <c r="H1252" s="7">
        <v>1.14177690757905</v>
      </c>
      <c r="I1252" s="7">
        <v>3.33598917010417</v>
      </c>
      <c r="J1252" s="7">
        <v>1.79269898269238</v>
      </c>
      <c r="K1252" s="7">
        <v>3.8059027627635502</v>
      </c>
      <c r="L1252" s="7">
        <v>4.3663786284922201</v>
      </c>
      <c r="M1252" s="7">
        <v>4.0213456143404498</v>
      </c>
      <c r="N1252" s="7">
        <v>2.8389651472934201</v>
      </c>
    </row>
    <row r="1253" spans="1:14" x14ac:dyDescent="0.3">
      <c r="A1253" s="8"/>
      <c r="B1253" s="7"/>
      <c r="C1253" s="7"/>
      <c r="D1253" s="7"/>
      <c r="E1253" s="7"/>
      <c r="F1253" s="7"/>
      <c r="G1253" s="7"/>
      <c r="H1253" s="7"/>
      <c r="I1253" s="7"/>
      <c r="J1253" s="7"/>
      <c r="K1253" s="7"/>
      <c r="L1253" s="7"/>
      <c r="M1253" s="7"/>
      <c r="N1253" s="7"/>
    </row>
    <row r="1254" spans="1:14" x14ac:dyDescent="0.3">
      <c r="A1254" s="6" t="s">
        <v>188</v>
      </c>
    </row>
    <row r="1255" spans="1:14" x14ac:dyDescent="0.3">
      <c r="A1255" s="8" t="s">
        <v>181</v>
      </c>
      <c r="B1255" s="7">
        <v>12.142285345170199</v>
      </c>
      <c r="C1255" s="7">
        <v>19.2906970769399</v>
      </c>
      <c r="D1255" s="7">
        <v>15.0911166651044</v>
      </c>
      <c r="E1255" s="7">
        <v>9.6447651995624799</v>
      </c>
      <c r="F1255" s="7">
        <v>15.2892293062853</v>
      </c>
      <c r="G1255" s="7">
        <v>11.5473096481811</v>
      </c>
      <c r="H1255" s="7">
        <v>10.04193320109</v>
      </c>
      <c r="I1255" s="7">
        <v>13.6821541044889</v>
      </c>
      <c r="J1255" s="7">
        <v>11.1225562051594</v>
      </c>
      <c r="K1255" s="7">
        <v>27.379503520903199</v>
      </c>
      <c r="L1255" s="7">
        <v>26.833719195284601</v>
      </c>
      <c r="M1255" s="7">
        <v>27.169939900827099</v>
      </c>
      <c r="N1255" s="7">
        <v>16.279276098263299</v>
      </c>
    </row>
    <row r="1256" spans="1:14" x14ac:dyDescent="0.3">
      <c r="A1256" s="8" t="s">
        <v>182</v>
      </c>
      <c r="B1256" s="7">
        <v>12.142285345170199</v>
      </c>
      <c r="C1256" s="7">
        <v>18.313521009670801</v>
      </c>
      <c r="D1256" s="7">
        <v>14.6880162981449</v>
      </c>
      <c r="E1256" s="7">
        <v>9.3092553394172697</v>
      </c>
      <c r="F1256" s="7">
        <v>14.718439698332</v>
      </c>
      <c r="G1256" s="7">
        <v>11.133351173897999</v>
      </c>
      <c r="H1256" s="7">
        <v>10.04193320109</v>
      </c>
      <c r="I1256" s="7">
        <v>11.185098302062499</v>
      </c>
      <c r="J1256" s="7">
        <v>10.381289118860501</v>
      </c>
      <c r="K1256" s="7">
        <v>27.2000631235762</v>
      </c>
      <c r="L1256" s="7">
        <v>24.9715626216794</v>
      </c>
      <c r="M1256" s="7">
        <v>26.344390634283801</v>
      </c>
      <c r="N1256" s="7">
        <v>15.281366405131701</v>
      </c>
    </row>
    <row r="1257" spans="1:14" x14ac:dyDescent="0.3">
      <c r="A1257" s="8" t="s">
        <v>183</v>
      </c>
      <c r="B1257" s="7">
        <v>4.2997431710923797</v>
      </c>
      <c r="C1257" s="7">
        <v>8.1347496497336795</v>
      </c>
      <c r="D1257" s="7">
        <v>5.8817431510471199</v>
      </c>
      <c r="E1257" s="7">
        <v>4.6357229265099296</v>
      </c>
      <c r="F1257" s="7">
        <v>7.6620445694052002</v>
      </c>
      <c r="G1257" s="7">
        <v>5.6549346786373897</v>
      </c>
      <c r="H1257" s="7">
        <v>3.8932289433012301</v>
      </c>
      <c r="I1257" s="7">
        <v>6.4856041352601403</v>
      </c>
      <c r="J1257" s="7">
        <v>4.6611587868648101</v>
      </c>
      <c r="K1257" s="7">
        <v>11.2526719782879</v>
      </c>
      <c r="L1257" s="7">
        <v>10.3759331954857</v>
      </c>
      <c r="M1257" s="7">
        <v>10.9160324953257</v>
      </c>
      <c r="N1257" s="7">
        <v>6.4992268433690299</v>
      </c>
    </row>
    <row r="1258" spans="1:14" x14ac:dyDescent="0.3">
      <c r="A1258" s="8" t="s">
        <v>184</v>
      </c>
      <c r="B1258" s="7">
        <v>1.1795164481583</v>
      </c>
      <c r="C1258" s="7">
        <v>2.90332175206479</v>
      </c>
      <c r="D1258" s="7">
        <v>1.89167901299727</v>
      </c>
      <c r="E1258" s="7">
        <v>1.1850739397914101</v>
      </c>
      <c r="F1258" s="7">
        <v>2.9138586000481599</v>
      </c>
      <c r="G1258" s="7">
        <v>1.7685268911051699</v>
      </c>
      <c r="H1258" s="7">
        <v>1.35199616831459</v>
      </c>
      <c r="I1258" s="7">
        <v>3.77102396554915</v>
      </c>
      <c r="J1258" s="7">
        <v>2.07397937223437</v>
      </c>
      <c r="K1258" s="7">
        <v>3.0042105654153701</v>
      </c>
      <c r="L1258" s="7">
        <v>3.9194764519798002</v>
      </c>
      <c r="M1258" s="7">
        <v>3.3557931835563402</v>
      </c>
      <c r="N1258" s="7">
        <v>3.0926053083860299</v>
      </c>
    </row>
    <row r="1259" spans="1:14" x14ac:dyDescent="0.3">
      <c r="A1259" s="8"/>
      <c r="B1259" s="7"/>
      <c r="C1259" s="7"/>
      <c r="D1259" s="7"/>
      <c r="E1259" s="7"/>
      <c r="F1259" s="7"/>
      <c r="G1259" s="7"/>
      <c r="H1259" s="7"/>
      <c r="I1259" s="7"/>
      <c r="J1259" s="7"/>
      <c r="K1259" s="7"/>
      <c r="L1259" s="7"/>
      <c r="M1259" s="7"/>
      <c r="N1259" s="7"/>
    </row>
    <row r="1260" spans="1:14" x14ac:dyDescent="0.3">
      <c r="A1260" s="6" t="s">
        <v>189</v>
      </c>
    </row>
    <row r="1261" spans="1:14" x14ac:dyDescent="0.3">
      <c r="A1261" s="8" t="s">
        <v>181</v>
      </c>
      <c r="B1261" s="7">
        <v>17.165803664644201</v>
      </c>
      <c r="C1261" s="7">
        <v>23.834311993284199</v>
      </c>
      <c r="D1261" s="7">
        <v>19.919689014991299</v>
      </c>
      <c r="E1261" s="7">
        <v>17.0460940956165</v>
      </c>
      <c r="F1261" s="7">
        <v>22.192900448011901</v>
      </c>
      <c r="G1261" s="7">
        <v>18.7818861738481</v>
      </c>
      <c r="H1261" s="7">
        <v>15.914300489889699</v>
      </c>
      <c r="I1261" s="7">
        <v>26.3362023754832</v>
      </c>
      <c r="J1261" s="7">
        <v>19.0081091412303</v>
      </c>
      <c r="K1261" s="7">
        <v>22.402927885539899</v>
      </c>
      <c r="L1261" s="7">
        <v>29.852613497576002</v>
      </c>
      <c r="M1261" s="7">
        <v>25.2549539187861</v>
      </c>
      <c r="N1261" s="7">
        <v>19.197963808120299</v>
      </c>
    </row>
    <row r="1262" spans="1:14" x14ac:dyDescent="0.3">
      <c r="A1262" s="8" t="s">
        <v>182</v>
      </c>
      <c r="B1262" s="7">
        <v>17.165803664644201</v>
      </c>
      <c r="C1262" s="7">
        <v>21.289822487277799</v>
      </c>
      <c r="D1262" s="7">
        <v>18.868894440047502</v>
      </c>
      <c r="E1262" s="7">
        <v>16.1523068751187</v>
      </c>
      <c r="F1262" s="7">
        <v>21.7793767406339</v>
      </c>
      <c r="G1262" s="7">
        <v>18.0500707751867</v>
      </c>
      <c r="H1262" s="7">
        <v>15.1322570335359</v>
      </c>
      <c r="I1262" s="7">
        <v>24.627919077329</v>
      </c>
      <c r="J1262" s="7">
        <v>17.951105426448098</v>
      </c>
      <c r="K1262" s="7">
        <v>22.402927885539899</v>
      </c>
      <c r="L1262" s="7">
        <v>29.590944509014498</v>
      </c>
      <c r="M1262" s="7">
        <v>25.154776970880501</v>
      </c>
      <c r="N1262" s="7">
        <v>18.008726334443899</v>
      </c>
    </row>
    <row r="1263" spans="1:14" x14ac:dyDescent="0.3">
      <c r="A1263" s="8" t="s">
        <v>183</v>
      </c>
      <c r="B1263" s="7">
        <v>6.9303030156670999</v>
      </c>
      <c r="C1263" s="7">
        <v>9.17761240656497</v>
      </c>
      <c r="D1263" s="7">
        <v>7.8564522057877602</v>
      </c>
      <c r="E1263" s="7">
        <v>6.0660975711842298</v>
      </c>
      <c r="F1263" s="7">
        <v>9.26425544882464</v>
      </c>
      <c r="G1263" s="7">
        <v>7.1434687070157601</v>
      </c>
      <c r="H1263" s="7">
        <v>4.3907941536569304</v>
      </c>
      <c r="I1263" s="7">
        <v>7.9284790456838499</v>
      </c>
      <c r="J1263" s="7">
        <v>5.43959286403381</v>
      </c>
      <c r="K1263" s="7">
        <v>8.3942149066998404</v>
      </c>
      <c r="L1263" s="7">
        <v>15.629106485681</v>
      </c>
      <c r="M1263" s="7">
        <v>11.164009526976299</v>
      </c>
      <c r="N1263" s="7">
        <v>6.2614991288523703</v>
      </c>
    </row>
    <row r="1264" spans="1:14" x14ac:dyDescent="0.3">
      <c r="A1264" s="8" t="s">
        <v>184</v>
      </c>
      <c r="B1264" s="7">
        <v>2.50534191121245</v>
      </c>
      <c r="C1264" s="7">
        <v>3.3154964479491502</v>
      </c>
      <c r="D1264" s="7">
        <v>2.8392184887367802</v>
      </c>
      <c r="E1264" s="7">
        <v>2.6015937972919501</v>
      </c>
      <c r="F1264" s="7">
        <v>3.4916471017466302</v>
      </c>
      <c r="G1264" s="7">
        <v>2.90091710091232</v>
      </c>
      <c r="H1264" s="7">
        <v>2.60718990845184</v>
      </c>
      <c r="I1264" s="7">
        <v>3.9273359215640098</v>
      </c>
      <c r="J1264" s="7">
        <v>3.0009100568939999</v>
      </c>
      <c r="K1264" s="7">
        <v>2.5294453053911199</v>
      </c>
      <c r="L1264" s="7">
        <v>4.0270934651530599</v>
      </c>
      <c r="M1264" s="7">
        <v>3.1028025935676</v>
      </c>
      <c r="N1264" s="7">
        <v>3.4035108458451901</v>
      </c>
    </row>
    <row r="1265" spans="1:14" x14ac:dyDescent="0.3">
      <c r="A1265" s="8"/>
      <c r="B1265" s="7"/>
      <c r="C1265" s="7"/>
      <c r="D1265" s="7"/>
      <c r="E1265" s="7"/>
      <c r="F1265" s="7"/>
      <c r="G1265" s="7"/>
      <c r="H1265" s="7"/>
      <c r="I1265" s="7"/>
      <c r="J1265" s="7"/>
      <c r="K1265" s="7"/>
      <c r="L1265" s="7"/>
      <c r="M1265" s="7"/>
      <c r="N1265" s="7"/>
    </row>
    <row r="1266" spans="1:14" x14ac:dyDescent="0.3">
      <c r="A1266" s="6" t="s">
        <v>190</v>
      </c>
    </row>
    <row r="1267" spans="1:14" x14ac:dyDescent="0.3">
      <c r="A1267" s="8" t="s">
        <v>181</v>
      </c>
      <c r="B1267" s="7">
        <v>6.0965338125179596</v>
      </c>
      <c r="C1267" s="7">
        <v>7.1107606726231696</v>
      </c>
      <c r="D1267" s="7">
        <v>6.5149182093350504</v>
      </c>
      <c r="E1267" s="7">
        <v>4.4326647593913</v>
      </c>
      <c r="F1267" s="7">
        <v>6.1824865241611198</v>
      </c>
      <c r="G1267" s="7">
        <v>5.0231065776405996</v>
      </c>
      <c r="H1267" s="7">
        <v>6.1064925876388001</v>
      </c>
      <c r="I1267" s="7">
        <v>6.9090805655495098</v>
      </c>
      <c r="J1267" s="7">
        <v>6.3447459944334401</v>
      </c>
      <c r="K1267" s="7">
        <v>11.4196874825512</v>
      </c>
      <c r="L1267" s="7">
        <v>12.8712313379581</v>
      </c>
      <c r="M1267" s="7">
        <v>11.9760103633045</v>
      </c>
      <c r="N1267" s="7">
        <v>6.6943202183143002</v>
      </c>
    </row>
    <row r="1268" spans="1:14" x14ac:dyDescent="0.3">
      <c r="A1268" s="8" t="s">
        <v>182</v>
      </c>
      <c r="B1268" s="7">
        <v>6.0965338125179596</v>
      </c>
      <c r="C1268" s="7">
        <v>7.1107606726231696</v>
      </c>
      <c r="D1268" s="7">
        <v>6.5149182093350504</v>
      </c>
      <c r="E1268" s="7">
        <v>4.1267038420157904</v>
      </c>
      <c r="F1268" s="7">
        <v>6.0568015580652999</v>
      </c>
      <c r="G1268" s="7">
        <v>4.7782816000825798</v>
      </c>
      <c r="H1268" s="7">
        <v>6.1064925876388001</v>
      </c>
      <c r="I1268" s="7">
        <v>6.9090805655495098</v>
      </c>
      <c r="J1268" s="7">
        <v>6.3447459944334401</v>
      </c>
      <c r="K1268" s="7">
        <v>11.4196874825512</v>
      </c>
      <c r="L1268" s="7">
        <v>12.8712313379581</v>
      </c>
      <c r="M1268" s="7">
        <v>11.9760103633045</v>
      </c>
      <c r="N1268" s="7">
        <v>6.2124378944286898</v>
      </c>
    </row>
    <row r="1269" spans="1:14" x14ac:dyDescent="0.3">
      <c r="A1269" s="8" t="s">
        <v>183</v>
      </c>
      <c r="B1269" s="7">
        <v>2.2915145825135799</v>
      </c>
      <c r="C1269" s="7">
        <v>4.1548335684936299</v>
      </c>
      <c r="D1269" s="7">
        <v>3.0601627229761901</v>
      </c>
      <c r="E1269" s="7">
        <v>1.5847001931347799</v>
      </c>
      <c r="F1269" s="7">
        <v>2.86736989873555</v>
      </c>
      <c r="G1269" s="7">
        <v>2.0175110361796098</v>
      </c>
      <c r="H1269" s="7">
        <v>1.4681439032494901</v>
      </c>
      <c r="I1269" s="7">
        <v>2.64363242949302</v>
      </c>
      <c r="J1269" s="7">
        <v>1.8170952378490901</v>
      </c>
      <c r="K1269" s="7">
        <v>4.5980357088902801</v>
      </c>
      <c r="L1269" s="7">
        <v>7.4184940105381001</v>
      </c>
      <c r="M1269" s="7">
        <v>5.6790126849373204</v>
      </c>
      <c r="N1269" s="7">
        <v>2.48695201695149</v>
      </c>
    </row>
    <row r="1270" spans="1:14" x14ac:dyDescent="0.3">
      <c r="A1270" s="8" t="s">
        <v>184</v>
      </c>
      <c r="B1270" s="7">
        <v>0.25172053309891701</v>
      </c>
      <c r="C1270" s="7">
        <v>1.2190853014901599</v>
      </c>
      <c r="D1270" s="7">
        <v>0.65077358626248305</v>
      </c>
      <c r="E1270" s="7">
        <v>0.50215464273914001</v>
      </c>
      <c r="F1270" s="7">
        <v>0.44144145537760998</v>
      </c>
      <c r="G1270" s="7">
        <v>0.48166371265632002</v>
      </c>
      <c r="H1270" s="7">
        <v>0.83649538233843601</v>
      </c>
      <c r="I1270" s="7">
        <v>1.4609534501450401</v>
      </c>
      <c r="J1270" s="7">
        <v>1.0226209082897799</v>
      </c>
      <c r="K1270" s="7">
        <v>1.0236520017555599</v>
      </c>
      <c r="L1270" s="7">
        <v>1.35468321262206</v>
      </c>
      <c r="M1270" s="7">
        <v>1.1505239775229701</v>
      </c>
      <c r="N1270" s="7">
        <v>0.87908802218230597</v>
      </c>
    </row>
    <row r="1271" spans="1:14" x14ac:dyDescent="0.3">
      <c r="A1271" s="8"/>
      <c r="B1271" s="7"/>
      <c r="C1271" s="7"/>
      <c r="D1271" s="7"/>
      <c r="E1271" s="7"/>
      <c r="F1271" s="7"/>
      <c r="G1271" s="7"/>
      <c r="H1271" s="7"/>
      <c r="I1271" s="7"/>
      <c r="J1271" s="7"/>
      <c r="K1271" s="7"/>
      <c r="L1271" s="7"/>
      <c r="M1271" s="7"/>
      <c r="N1271" s="7"/>
    </row>
    <row r="1272" spans="1:14" x14ac:dyDescent="0.3">
      <c r="A1272" s="6" t="s">
        <v>191</v>
      </c>
    </row>
    <row r="1273" spans="1:14" x14ac:dyDescent="0.3">
      <c r="A1273" s="8" t="s">
        <v>181</v>
      </c>
      <c r="B1273" s="7">
        <v>5.45826010166763</v>
      </c>
      <c r="C1273" s="7">
        <v>10.3980535938238</v>
      </c>
      <c r="D1273" s="7">
        <v>7.5197292809389698</v>
      </c>
      <c r="E1273" s="7">
        <v>3.48998991015648</v>
      </c>
      <c r="F1273" s="7">
        <v>6.7636120021161101</v>
      </c>
      <c r="G1273" s="7">
        <v>4.5948021241810801</v>
      </c>
      <c r="H1273" s="7">
        <v>3.4253435566987398</v>
      </c>
      <c r="I1273" s="7">
        <v>8.3281644355768094</v>
      </c>
      <c r="J1273" s="7">
        <v>4.8684149607668896</v>
      </c>
      <c r="K1273" s="7">
        <v>11.7079547739724</v>
      </c>
      <c r="L1273" s="7">
        <v>8.2860120371502397</v>
      </c>
      <c r="M1273" s="7">
        <v>10.394038866239599</v>
      </c>
      <c r="N1273" s="7">
        <v>6.3935917695582001</v>
      </c>
    </row>
    <row r="1274" spans="1:14" x14ac:dyDescent="0.3">
      <c r="A1274" s="8" t="s">
        <v>182</v>
      </c>
      <c r="B1274" s="7">
        <v>5.45826010166763</v>
      </c>
      <c r="C1274" s="7">
        <v>10.3980535938238</v>
      </c>
      <c r="D1274" s="7">
        <v>7.5197292809389698</v>
      </c>
      <c r="E1274" s="7">
        <v>3.2344072009641698</v>
      </c>
      <c r="F1274" s="7">
        <v>6.1887797366601296</v>
      </c>
      <c r="G1274" s="7">
        <v>4.2314761266146101</v>
      </c>
      <c r="H1274" s="7">
        <v>3.4253435566987398</v>
      </c>
      <c r="I1274" s="7">
        <v>6.6614242606360898</v>
      </c>
      <c r="J1274" s="7">
        <v>4.3778351203263597</v>
      </c>
      <c r="K1274" s="7">
        <v>11.285664912866</v>
      </c>
      <c r="L1274" s="7">
        <v>7.5318894095925701</v>
      </c>
      <c r="M1274" s="7">
        <v>9.8443358997484705</v>
      </c>
      <c r="N1274" s="7">
        <v>5.6842697622996603</v>
      </c>
    </row>
    <row r="1275" spans="1:14" x14ac:dyDescent="0.3">
      <c r="A1275" s="8" t="s">
        <v>183</v>
      </c>
      <c r="B1275" s="7">
        <v>2.04838040133947</v>
      </c>
      <c r="C1275" s="7">
        <v>1.5617609123754601</v>
      </c>
      <c r="D1275" s="7">
        <v>1.8453048921861099</v>
      </c>
      <c r="E1275" s="7">
        <v>0.25213418093578699</v>
      </c>
      <c r="F1275" s="7">
        <v>0.648978621654693</v>
      </c>
      <c r="G1275" s="7">
        <v>0.38595327832677101</v>
      </c>
      <c r="H1275" s="7">
        <v>0.83664489155800503</v>
      </c>
      <c r="I1275" s="7">
        <v>2.62925728404604</v>
      </c>
      <c r="J1275" s="7">
        <v>1.36476143657861</v>
      </c>
      <c r="K1275" s="7">
        <v>3.5744941379007402</v>
      </c>
      <c r="L1275" s="7">
        <v>2.3836750593586</v>
      </c>
      <c r="M1275" s="7">
        <v>3.1172579271097698</v>
      </c>
      <c r="N1275" s="7">
        <v>1.41196473805281</v>
      </c>
    </row>
    <row r="1276" spans="1:14" x14ac:dyDescent="0.3">
      <c r="A1276" s="8" t="s">
        <v>184</v>
      </c>
      <c r="B1276" s="7">
        <v>2.1676278944918899</v>
      </c>
      <c r="C1276" s="7">
        <v>2.7433934074021802</v>
      </c>
      <c r="D1276" s="7">
        <v>2.4079057241697202</v>
      </c>
      <c r="E1276" s="7">
        <v>1.3260119343378001</v>
      </c>
      <c r="F1276" s="7">
        <v>2.9113187179464299</v>
      </c>
      <c r="G1276" s="7">
        <v>1.8608410063110099</v>
      </c>
      <c r="H1276" s="7">
        <v>1.7362528815012399</v>
      </c>
      <c r="I1276" s="7">
        <v>4.3330491157167099</v>
      </c>
      <c r="J1276" s="7">
        <v>2.50058070019278</v>
      </c>
      <c r="K1276" s="7">
        <v>3.7735212785396102</v>
      </c>
      <c r="L1276" s="7">
        <v>5.3634857421293898</v>
      </c>
      <c r="M1276" s="7">
        <v>4.3815618222667103</v>
      </c>
      <c r="N1276" s="7">
        <v>2.5235252068623999</v>
      </c>
    </row>
    <row r="1277" spans="1:14" x14ac:dyDescent="0.3">
      <c r="A1277" s="8"/>
      <c r="B1277" s="7"/>
      <c r="C1277" s="7"/>
      <c r="D1277" s="7"/>
      <c r="E1277" s="7"/>
      <c r="F1277" s="7"/>
      <c r="G1277" s="7"/>
      <c r="H1277" s="7"/>
      <c r="I1277" s="7"/>
      <c r="J1277" s="7"/>
      <c r="K1277" s="7"/>
      <c r="L1277" s="7"/>
      <c r="M1277" s="7"/>
      <c r="N1277" s="7"/>
    </row>
    <row r="1278" spans="1:14" x14ac:dyDescent="0.3">
      <c r="A1278" s="6" t="s">
        <v>192</v>
      </c>
    </row>
    <row r="1279" spans="1:14" x14ac:dyDescent="0.3">
      <c r="A1279" s="8" t="s">
        <v>181</v>
      </c>
      <c r="B1279" s="7">
        <v>9.2618095766696698</v>
      </c>
      <c r="C1279" s="7">
        <v>9.4612785586657804</v>
      </c>
      <c r="D1279" s="7">
        <v>9.3449158624722894</v>
      </c>
      <c r="E1279" s="7">
        <v>3.1923020970443798</v>
      </c>
      <c r="F1279" s="7">
        <v>3.56943418054929</v>
      </c>
      <c r="G1279" s="7">
        <v>3.3185270746086202</v>
      </c>
      <c r="H1279" s="7">
        <v>4.0824828736217</v>
      </c>
      <c r="I1279" s="7">
        <v>5.53737983589264</v>
      </c>
      <c r="J1279" s="7">
        <v>4.5099800175628602</v>
      </c>
      <c r="K1279" s="7">
        <v>9.7545914286961999</v>
      </c>
      <c r="L1279" s="7">
        <v>6.76514769963718</v>
      </c>
      <c r="M1279" s="7">
        <v>8.6044002645596294</v>
      </c>
      <c r="N1279" s="7">
        <v>5.8440658048551999</v>
      </c>
    </row>
    <row r="1280" spans="1:14" x14ac:dyDescent="0.3">
      <c r="A1280" s="8" t="s">
        <v>182</v>
      </c>
      <c r="B1280" s="7">
        <v>8.0939191642120907</v>
      </c>
      <c r="C1280" s="7">
        <v>7.6564029477214701</v>
      </c>
      <c r="D1280" s="7">
        <v>7.9116334405517401</v>
      </c>
      <c r="E1280" s="7">
        <v>2.8693702883458299</v>
      </c>
      <c r="F1280" s="7">
        <v>3.31494033758272</v>
      </c>
      <c r="G1280" s="7">
        <v>3.0185012478376301</v>
      </c>
      <c r="H1280" s="7">
        <v>3.0732978020174602</v>
      </c>
      <c r="I1280" s="7">
        <v>5.0362426055406297</v>
      </c>
      <c r="J1280" s="7">
        <v>3.6500763086619901</v>
      </c>
      <c r="K1280" s="7">
        <v>8.9543080328347795</v>
      </c>
      <c r="L1280" s="7">
        <v>6.2324088359426497</v>
      </c>
      <c r="M1280" s="7">
        <v>7.9070548681394204</v>
      </c>
      <c r="N1280" s="7">
        <v>5.2713593134319199</v>
      </c>
    </row>
    <row r="1281" spans="1:14" x14ac:dyDescent="0.3">
      <c r="A1281" s="8" t="s">
        <v>183</v>
      </c>
      <c r="B1281" s="7">
        <v>0.68201621388766198</v>
      </c>
      <c r="C1281" s="7">
        <v>0</v>
      </c>
      <c r="D1281" s="7">
        <v>0.39786258846595401</v>
      </c>
      <c r="E1281" s="7">
        <v>8.6228606348429895E-2</v>
      </c>
      <c r="F1281" s="7">
        <v>0.27968142108983701</v>
      </c>
      <c r="G1281" s="7">
        <v>0.15092184577412901</v>
      </c>
      <c r="H1281" s="7">
        <v>1.21584999251765</v>
      </c>
      <c r="I1281" s="7">
        <v>0.37945562425442098</v>
      </c>
      <c r="J1281" s="7">
        <v>0.97041832142544204</v>
      </c>
      <c r="K1281" s="7">
        <v>3.0239727241376801</v>
      </c>
      <c r="L1281" s="7">
        <v>1.2147616991262</v>
      </c>
      <c r="M1281" s="7">
        <v>2.3289965057513</v>
      </c>
      <c r="N1281" s="7">
        <v>0.75101527031627802</v>
      </c>
    </row>
    <row r="1282" spans="1:14" x14ac:dyDescent="0.3">
      <c r="A1282" s="8" t="s">
        <v>184</v>
      </c>
      <c r="B1282" s="7">
        <v>4.0166012289467199</v>
      </c>
      <c r="C1282" s="7">
        <v>4.2635111963052301</v>
      </c>
      <c r="D1282" s="7">
        <v>4.1194732149039801</v>
      </c>
      <c r="E1282" s="7">
        <v>1.14187243373345</v>
      </c>
      <c r="F1282" s="7">
        <v>1.7985395885265401</v>
      </c>
      <c r="G1282" s="7">
        <v>1.3615743006774199</v>
      </c>
      <c r="H1282" s="7">
        <v>2.48224482418071</v>
      </c>
      <c r="I1282" s="7">
        <v>2.9445037206192799</v>
      </c>
      <c r="J1282" s="7">
        <v>2.61807187112184</v>
      </c>
      <c r="K1282" s="7">
        <v>5.2522333248731901</v>
      </c>
      <c r="L1282" s="7">
        <v>3.0388355354496399</v>
      </c>
      <c r="M1282" s="7">
        <v>4.3994499408105598</v>
      </c>
      <c r="N1282" s="7">
        <v>2.8492507008786698</v>
      </c>
    </row>
    <row r="1283" spans="1:14" x14ac:dyDescent="0.3">
      <c r="A1283" s="8"/>
      <c r="B1283" s="7"/>
      <c r="C1283" s="7"/>
      <c r="D1283" s="7"/>
      <c r="E1283" s="7"/>
      <c r="F1283" s="7"/>
      <c r="G1283" s="7"/>
      <c r="H1283" s="7"/>
      <c r="I1283" s="7"/>
      <c r="J1283" s="7"/>
      <c r="K1283" s="7"/>
      <c r="L1283" s="7"/>
      <c r="M1283" s="7"/>
      <c r="N1283" s="7"/>
    </row>
    <row r="1284" spans="1:14" x14ac:dyDescent="0.3">
      <c r="A1284" s="6" t="s">
        <v>193</v>
      </c>
    </row>
    <row r="1285" spans="1:14" x14ac:dyDescent="0.3">
      <c r="A1285" s="8" t="s">
        <v>181</v>
      </c>
      <c r="B1285" s="7">
        <v>6.3725549828204402</v>
      </c>
      <c r="C1285" s="7">
        <v>17.697651483540302</v>
      </c>
      <c r="D1285" s="7">
        <v>11.119258312295401</v>
      </c>
      <c r="E1285" s="7">
        <v>3.3191378772993998</v>
      </c>
      <c r="F1285" s="7">
        <v>9.2612363116553897</v>
      </c>
      <c r="G1285" s="7">
        <v>5.3290847207014096</v>
      </c>
      <c r="H1285" s="7">
        <v>2.1875547468201999</v>
      </c>
      <c r="I1285" s="7">
        <v>6.6987816468841501</v>
      </c>
      <c r="J1285" s="7">
        <v>3.5208205896887201</v>
      </c>
      <c r="K1285" s="7">
        <v>3.2269343391543699</v>
      </c>
      <c r="L1285" s="7">
        <v>5.4779314120365896</v>
      </c>
      <c r="M1285" s="7">
        <v>4.0853184735756702</v>
      </c>
      <c r="N1285" s="7">
        <v>6.1229682100956504</v>
      </c>
    </row>
    <row r="1286" spans="1:14" x14ac:dyDescent="0.3">
      <c r="A1286" s="8" t="s">
        <v>182</v>
      </c>
      <c r="B1286" s="7">
        <v>5.6250357899310099</v>
      </c>
      <c r="C1286" s="7">
        <v>16.529368104530501</v>
      </c>
      <c r="D1286" s="7">
        <v>10.1953836452558</v>
      </c>
      <c r="E1286" s="7">
        <v>2.7459022111474201</v>
      </c>
      <c r="F1286" s="7">
        <v>8.5504475236430402</v>
      </c>
      <c r="G1286" s="7">
        <v>4.7093209692042199</v>
      </c>
      <c r="H1286" s="7">
        <v>1.59558238882865</v>
      </c>
      <c r="I1286" s="7">
        <v>5.4523892947130896</v>
      </c>
      <c r="J1286" s="7">
        <v>2.7354383579625101</v>
      </c>
      <c r="K1286" s="7">
        <v>3.2269343391543699</v>
      </c>
      <c r="L1286" s="7">
        <v>5.4779314120365896</v>
      </c>
      <c r="M1286" s="7">
        <v>4.0853184735756702</v>
      </c>
      <c r="N1286" s="7">
        <v>5.2866246792624398</v>
      </c>
    </row>
    <row r="1287" spans="1:14" x14ac:dyDescent="0.3">
      <c r="A1287" s="8" t="s">
        <v>183</v>
      </c>
      <c r="B1287" s="7">
        <v>1.8421763448740001</v>
      </c>
      <c r="C1287" s="7">
        <v>6.2226961349497802</v>
      </c>
      <c r="D1287" s="7">
        <v>3.6781896513444599</v>
      </c>
      <c r="E1287" s="7">
        <v>0.60960704683692701</v>
      </c>
      <c r="F1287" s="7">
        <v>2.8444013263346699</v>
      </c>
      <c r="G1287" s="7">
        <v>1.3649092846428901</v>
      </c>
      <c r="H1287" s="7">
        <v>0.22887912231971599</v>
      </c>
      <c r="I1287" s="7">
        <v>1.9594112386323701</v>
      </c>
      <c r="J1287" s="7">
        <v>0.74094909578766799</v>
      </c>
      <c r="K1287" s="7">
        <v>0.921706760737387</v>
      </c>
      <c r="L1287" s="7">
        <v>1.38631714199273</v>
      </c>
      <c r="M1287" s="7">
        <v>1.09838390909146</v>
      </c>
      <c r="N1287" s="7">
        <v>1.29002076461188</v>
      </c>
    </row>
    <row r="1288" spans="1:14" x14ac:dyDescent="0.3">
      <c r="A1288" s="8" t="s">
        <v>184</v>
      </c>
      <c r="B1288" s="7">
        <v>1.3242253444077099</v>
      </c>
      <c r="C1288" s="7">
        <v>4.5257996722095299</v>
      </c>
      <c r="D1288" s="7">
        <v>2.6634871312900099</v>
      </c>
      <c r="E1288" s="7">
        <v>0.363080901092171</v>
      </c>
      <c r="F1288" s="7">
        <v>1.6979570277101801</v>
      </c>
      <c r="G1288" s="7">
        <v>0.81444647239983603</v>
      </c>
      <c r="H1288" s="7">
        <v>0.45346592011023501</v>
      </c>
      <c r="I1288" s="7">
        <v>1.64131194760576</v>
      </c>
      <c r="J1288" s="7">
        <v>0.80495334877448799</v>
      </c>
      <c r="K1288" s="7">
        <v>0.65254603103174902</v>
      </c>
      <c r="L1288" s="7">
        <v>0.42223490028530603</v>
      </c>
      <c r="M1288" s="7">
        <v>0.56496573697000196</v>
      </c>
      <c r="N1288" s="7">
        <v>1.17386827383301</v>
      </c>
    </row>
    <row r="1289" spans="1:14" x14ac:dyDescent="0.3">
      <c r="A1289" s="8"/>
      <c r="B1289" s="7"/>
      <c r="C1289" s="7"/>
      <c r="D1289" s="7"/>
      <c r="E1289" s="7"/>
      <c r="F1289" s="7"/>
      <c r="G1289" s="7"/>
      <c r="H1289" s="7"/>
      <c r="I1289" s="7"/>
      <c r="J1289" s="7"/>
      <c r="K1289" s="7"/>
      <c r="L1289" s="7"/>
      <c r="M1289" s="7"/>
      <c r="N1289" s="7"/>
    </row>
    <row r="1290" spans="1:14" x14ac:dyDescent="0.3">
      <c r="A1290" s="6" t="s">
        <v>194</v>
      </c>
    </row>
    <row r="1291" spans="1:14" x14ac:dyDescent="0.3">
      <c r="A1291" s="8" t="s">
        <v>181</v>
      </c>
      <c r="B1291" s="7">
        <v>6.6538939540086801</v>
      </c>
      <c r="C1291" s="7">
        <v>13.4105262197995</v>
      </c>
      <c r="D1291" s="7">
        <v>9.4597550152522203</v>
      </c>
      <c r="E1291" s="7">
        <v>3.7300968694297101</v>
      </c>
      <c r="F1291" s="7">
        <v>6.8802407155644998</v>
      </c>
      <c r="G1291" s="7">
        <v>4.7919691432453604</v>
      </c>
      <c r="H1291" s="7">
        <v>3.6406939439586399</v>
      </c>
      <c r="I1291" s="7">
        <v>10.879227729624199</v>
      </c>
      <c r="J1291" s="7">
        <v>5.7763056590287496</v>
      </c>
      <c r="K1291" s="7">
        <v>12.6307722296765</v>
      </c>
      <c r="L1291" s="7">
        <v>26.374981015478301</v>
      </c>
      <c r="M1291" s="7">
        <v>17.913105181529598</v>
      </c>
      <c r="N1291" s="7">
        <v>10.254890276746799</v>
      </c>
    </row>
    <row r="1292" spans="1:14" x14ac:dyDescent="0.3">
      <c r="A1292" s="8" t="s">
        <v>195</v>
      </c>
      <c r="B1292" s="7">
        <v>5.8997765565986002</v>
      </c>
      <c r="C1292" s="7">
        <v>12.929604897981299</v>
      </c>
      <c r="D1292" s="7">
        <v>8.8190891422752298</v>
      </c>
      <c r="E1292" s="7">
        <v>3.4039279636097102</v>
      </c>
      <c r="F1292" s="7">
        <v>6.75434982557171</v>
      </c>
      <c r="G1292" s="7">
        <v>4.5333113361082598</v>
      </c>
      <c r="H1292" s="7">
        <v>3.6406939439586399</v>
      </c>
      <c r="I1292" s="7">
        <v>10.555456211754899</v>
      </c>
      <c r="J1292" s="7">
        <v>5.6807821363041704</v>
      </c>
      <c r="K1292" s="7">
        <v>12.1481221333752</v>
      </c>
      <c r="L1292" s="7">
        <v>25.108544509396001</v>
      </c>
      <c r="M1292" s="7">
        <v>17.122378101353299</v>
      </c>
      <c r="N1292" s="7">
        <v>9.6807850961733095</v>
      </c>
    </row>
    <row r="1293" spans="1:14" x14ac:dyDescent="0.3">
      <c r="A1293" s="8" t="s">
        <v>196</v>
      </c>
      <c r="B1293" s="7">
        <v>3.0552473030072602</v>
      </c>
      <c r="C1293" s="7">
        <v>6.4978805100932098</v>
      </c>
      <c r="D1293" s="7">
        <v>4.4848871122970602</v>
      </c>
      <c r="E1293" s="7">
        <v>0.44789815079822798</v>
      </c>
      <c r="F1293" s="7">
        <v>2.31583032821012</v>
      </c>
      <c r="G1293" s="7">
        <v>1.07702794733299</v>
      </c>
      <c r="H1293" s="7">
        <v>1.74101361722595</v>
      </c>
      <c r="I1293" s="7">
        <v>5.3644513474605997</v>
      </c>
      <c r="J1293" s="7">
        <v>2.8100500125302399</v>
      </c>
      <c r="K1293" s="7">
        <v>10.155443119795599</v>
      </c>
      <c r="L1293" s="7">
        <v>15.191929805805801</v>
      </c>
      <c r="M1293" s="7">
        <v>12.0842513644512</v>
      </c>
      <c r="N1293" s="7">
        <v>5.2148880482180902</v>
      </c>
    </row>
    <row r="1294" spans="1:14" x14ac:dyDescent="0.3">
      <c r="A1294" s="8" t="s">
        <v>197</v>
      </c>
      <c r="B1294" s="7">
        <v>1.4968872405126199</v>
      </c>
      <c r="C1294" s="7">
        <v>5.1055596500107301</v>
      </c>
      <c r="D1294" s="7">
        <v>2.9913653418368802</v>
      </c>
      <c r="E1294" s="7">
        <v>1.1002012386565001</v>
      </c>
      <c r="F1294" s="7">
        <v>3.0958231353555599</v>
      </c>
      <c r="G1294" s="7">
        <v>1.7712870247850701</v>
      </c>
      <c r="H1294" s="7">
        <v>1.11021560301708</v>
      </c>
      <c r="I1294" s="7">
        <v>4.4689629328654403</v>
      </c>
      <c r="J1294" s="7">
        <v>2.1011593988157902</v>
      </c>
      <c r="K1294" s="7">
        <v>3.1199700527640699</v>
      </c>
      <c r="L1294" s="7">
        <v>8.1292823191340595</v>
      </c>
      <c r="M1294" s="7">
        <v>5.0383713911944596</v>
      </c>
      <c r="N1294" s="7">
        <v>3.3975686993299301</v>
      </c>
    </row>
    <row r="1295" spans="1:14" x14ac:dyDescent="0.3">
      <c r="A1295" s="8"/>
      <c r="B1295" s="7"/>
      <c r="C1295" s="7"/>
      <c r="D1295" s="7"/>
      <c r="E1295" s="7"/>
      <c r="F1295" s="7"/>
      <c r="G1295" s="7"/>
      <c r="H1295" s="7"/>
      <c r="I1295" s="7"/>
      <c r="J1295" s="7"/>
      <c r="K1295" s="7"/>
      <c r="L1295" s="7"/>
      <c r="M1295" s="7"/>
      <c r="N1295" s="7"/>
    </row>
    <row r="1296" spans="1:14" x14ac:dyDescent="0.3">
      <c r="A1296" s="6" t="s">
        <v>198</v>
      </c>
    </row>
    <row r="1297" spans="1:14" x14ac:dyDescent="0.3">
      <c r="A1297" s="8" t="s">
        <v>181</v>
      </c>
      <c r="B1297" s="7">
        <v>2.8501545901710399</v>
      </c>
      <c r="C1297" s="7">
        <v>7.0581372410005701</v>
      </c>
      <c r="D1297" s="7">
        <v>4.5940781360172602</v>
      </c>
      <c r="E1297" s="7">
        <v>1.51958020329405</v>
      </c>
      <c r="F1297" s="7">
        <v>2.4519473634859499</v>
      </c>
      <c r="G1297" s="7">
        <v>1.83368568816984</v>
      </c>
      <c r="H1297" s="7">
        <v>1.60297409627117</v>
      </c>
      <c r="I1297" s="7">
        <v>5.2399504299088804</v>
      </c>
      <c r="J1297" s="7">
        <v>2.6764222189277</v>
      </c>
      <c r="K1297" s="7">
        <v>3.0235679011728398</v>
      </c>
      <c r="L1297" s="7">
        <v>9.5158568296776807</v>
      </c>
      <c r="M1297" s="7">
        <v>5.5153313647003603</v>
      </c>
      <c r="N1297" s="7">
        <v>3.8162079939278799</v>
      </c>
    </row>
    <row r="1298" spans="1:14" x14ac:dyDescent="0.3">
      <c r="A1298" s="8" t="s">
        <v>182</v>
      </c>
      <c r="B1298" s="7">
        <v>2.5777144527474301</v>
      </c>
      <c r="C1298" s="7">
        <v>6.5755431566015199</v>
      </c>
      <c r="D1298" s="7">
        <v>4.2372609956772402</v>
      </c>
      <c r="E1298" s="7">
        <v>1.35234860928675</v>
      </c>
      <c r="F1298" s="7">
        <v>2.3260564734931601</v>
      </c>
      <c r="G1298" s="7">
        <v>1.68038137778428</v>
      </c>
      <c r="H1298" s="7">
        <v>1.60297409627117</v>
      </c>
      <c r="I1298" s="7">
        <v>5.2399504299088804</v>
      </c>
      <c r="J1298" s="7">
        <v>2.6764222189277</v>
      </c>
      <c r="K1298" s="7">
        <v>3.0235679011728398</v>
      </c>
      <c r="L1298" s="7">
        <v>9.1626219236678192</v>
      </c>
      <c r="M1298" s="7">
        <v>5.3797585578627896</v>
      </c>
      <c r="N1298" s="7">
        <v>3.5968005660511002</v>
      </c>
    </row>
    <row r="1299" spans="1:14" x14ac:dyDescent="0.3">
      <c r="A1299" s="8" t="s">
        <v>183</v>
      </c>
      <c r="B1299" s="7">
        <v>1.8978006961236999</v>
      </c>
      <c r="C1299" s="7">
        <v>3.3260683952256</v>
      </c>
      <c r="D1299" s="7">
        <v>2.4897208338515502</v>
      </c>
      <c r="E1299" s="7">
        <v>0.236254194506754</v>
      </c>
      <c r="F1299" s="7">
        <v>0.58096875640406198</v>
      </c>
      <c r="G1299" s="7">
        <v>0.35228821204446997</v>
      </c>
      <c r="H1299" s="7">
        <v>9.5441734829476696E-2</v>
      </c>
      <c r="I1299" s="7">
        <v>2.6674784790956898</v>
      </c>
      <c r="J1299" s="7">
        <v>0.85457453121329696</v>
      </c>
      <c r="K1299" s="7">
        <v>2.4913353350605001</v>
      </c>
      <c r="L1299" s="7">
        <v>5.5643240894467603</v>
      </c>
      <c r="M1299" s="7">
        <v>3.6662847219669699</v>
      </c>
      <c r="N1299" s="7">
        <v>2.0697220936708201</v>
      </c>
    </row>
    <row r="1300" spans="1:14" x14ac:dyDescent="0.3">
      <c r="A1300" s="8" t="s">
        <v>184</v>
      </c>
      <c r="B1300" s="7">
        <v>0.85626872175459401</v>
      </c>
      <c r="C1300" s="7">
        <v>1.48816797289325</v>
      </c>
      <c r="D1300" s="7">
        <v>1.1176376502630201</v>
      </c>
      <c r="E1300" s="7">
        <v>0.38483479750244498</v>
      </c>
      <c r="F1300" s="7">
        <v>0.454919181479572</v>
      </c>
      <c r="G1300" s="7">
        <v>0.40843690115621301</v>
      </c>
      <c r="H1300" s="7">
        <v>0.72794967016358703</v>
      </c>
      <c r="I1300" s="7">
        <v>2.9523881248547901</v>
      </c>
      <c r="J1300" s="7">
        <v>1.38448935151063</v>
      </c>
      <c r="K1300" s="7">
        <v>0.97656186837063097</v>
      </c>
      <c r="L1300" s="7">
        <v>3.1353018020209502</v>
      </c>
      <c r="M1300" s="7">
        <v>1.80195055809902</v>
      </c>
      <c r="N1300" s="7">
        <v>1.28497621640056</v>
      </c>
    </row>
    <row r="1301" spans="1:14" x14ac:dyDescent="0.3">
      <c r="A1301" s="8"/>
      <c r="B1301" s="7"/>
      <c r="C1301" s="7"/>
      <c r="D1301" s="7"/>
      <c r="E1301" s="7"/>
      <c r="F1301" s="7"/>
      <c r="G1301" s="7"/>
      <c r="H1301" s="7"/>
      <c r="I1301" s="7"/>
      <c r="J1301" s="7"/>
      <c r="K1301" s="7"/>
      <c r="L1301" s="7"/>
      <c r="M1301" s="7"/>
      <c r="N1301" s="7"/>
    </row>
    <row r="1302" spans="1:14" x14ac:dyDescent="0.3">
      <c r="A1302" s="6" t="s">
        <v>199</v>
      </c>
    </row>
    <row r="1303" spans="1:14" x14ac:dyDescent="0.3">
      <c r="A1303" s="8" t="s">
        <v>181</v>
      </c>
      <c r="B1303" s="7">
        <v>8.4746274253632894</v>
      </c>
      <c r="C1303" s="7">
        <v>10.8125069877558</v>
      </c>
      <c r="D1303" s="7">
        <v>9.4454905672286191</v>
      </c>
      <c r="E1303" s="7">
        <v>2.8320995254216599</v>
      </c>
      <c r="F1303" s="7">
        <v>7.1197184192394296</v>
      </c>
      <c r="G1303" s="7">
        <v>4.2765568906167797</v>
      </c>
      <c r="H1303" s="7">
        <v>5.0373171416553202</v>
      </c>
      <c r="I1303" s="7">
        <v>6.6505990423633401</v>
      </c>
      <c r="J1303" s="7">
        <v>5.5139815212632399</v>
      </c>
      <c r="K1303" s="7">
        <v>6.2151670892947699</v>
      </c>
      <c r="L1303" s="7">
        <v>19.385125131103599</v>
      </c>
      <c r="M1303" s="7">
        <v>11.265055927586801</v>
      </c>
      <c r="N1303" s="7">
        <v>7.0680974149922902</v>
      </c>
    </row>
    <row r="1304" spans="1:14" x14ac:dyDescent="0.3">
      <c r="A1304" s="8" t="s">
        <v>182</v>
      </c>
      <c r="B1304" s="7">
        <v>8.0844918125317999</v>
      </c>
      <c r="C1304" s="7">
        <v>10.448908615301599</v>
      </c>
      <c r="D1304" s="7">
        <v>9.0663752092398298</v>
      </c>
      <c r="E1304" s="7">
        <v>2.6648679314143502</v>
      </c>
      <c r="F1304" s="7">
        <v>6.9938275292466496</v>
      </c>
      <c r="G1304" s="7">
        <v>4.1232525802312097</v>
      </c>
      <c r="H1304" s="7">
        <v>4.6477444055454402</v>
      </c>
      <c r="I1304" s="7">
        <v>6.6505990423633401</v>
      </c>
      <c r="J1304" s="7">
        <v>5.2395129380534096</v>
      </c>
      <c r="K1304" s="7">
        <v>6.2151670892947699</v>
      </c>
      <c r="L1304" s="7">
        <v>19.031890225093701</v>
      </c>
      <c r="M1304" s="7">
        <v>11.1296115318271</v>
      </c>
      <c r="N1304" s="7">
        <v>6.6338146380770997</v>
      </c>
    </row>
    <row r="1305" spans="1:14" x14ac:dyDescent="0.3">
      <c r="A1305" s="8" t="s">
        <v>183</v>
      </c>
      <c r="B1305" s="7">
        <v>4.1650857432430497</v>
      </c>
      <c r="C1305" s="7">
        <v>7.3121420371424204</v>
      </c>
      <c r="D1305" s="7">
        <v>5.4719798237898702</v>
      </c>
      <c r="E1305" s="7">
        <v>1.3791204655479801</v>
      </c>
      <c r="F1305" s="7">
        <v>4.3786498640583398</v>
      </c>
      <c r="G1305" s="7">
        <v>2.3887890009182202</v>
      </c>
      <c r="H1305" s="7">
        <v>3.3749870585194199</v>
      </c>
      <c r="I1305" s="7">
        <v>3.09838866809184</v>
      </c>
      <c r="J1305" s="7">
        <v>3.2932625935540298</v>
      </c>
      <c r="K1305" s="7">
        <v>4.9209878747916402</v>
      </c>
      <c r="L1305" s="7">
        <v>10.672339259533301</v>
      </c>
      <c r="M1305" s="7">
        <v>7.1214766607137703</v>
      </c>
      <c r="N1305" s="7">
        <v>3.77654442456824</v>
      </c>
    </row>
    <row r="1306" spans="1:14" x14ac:dyDescent="0.3">
      <c r="A1306" s="8" t="s">
        <v>184</v>
      </c>
      <c r="B1306" s="7">
        <v>1.273694219227</v>
      </c>
      <c r="C1306" s="7">
        <v>2.49775687599606</v>
      </c>
      <c r="D1306" s="7">
        <v>1.78201694718423</v>
      </c>
      <c r="E1306" s="7">
        <v>0.854190986607539</v>
      </c>
      <c r="F1306" s="7">
        <v>2.1101096617067499</v>
      </c>
      <c r="G1306" s="7">
        <v>1.27714287786007</v>
      </c>
      <c r="H1306" s="7">
        <v>1.05063304336323</v>
      </c>
      <c r="I1306" s="7">
        <v>2.6427501007209901</v>
      </c>
      <c r="J1306" s="7">
        <v>1.5210440044454601</v>
      </c>
      <c r="K1306" s="7">
        <v>1.7831020830475399</v>
      </c>
      <c r="L1306" s="7">
        <v>6.6053186835342999</v>
      </c>
      <c r="M1306" s="7">
        <v>3.6281003874130699</v>
      </c>
      <c r="N1306" s="7">
        <v>1.9885727413058001</v>
      </c>
    </row>
    <row r="1307" spans="1:14" x14ac:dyDescent="0.3">
      <c r="A1307" s="8"/>
      <c r="B1307" s="7"/>
      <c r="C1307" s="7"/>
      <c r="D1307" s="7"/>
      <c r="E1307" s="7"/>
      <c r="F1307" s="7"/>
      <c r="G1307" s="7"/>
      <c r="H1307" s="7"/>
      <c r="I1307" s="7"/>
      <c r="J1307" s="7"/>
      <c r="K1307" s="7"/>
      <c r="L1307" s="7"/>
      <c r="M1307" s="7"/>
      <c r="N1307" s="7"/>
    </row>
    <row r="1308" spans="1:14" x14ac:dyDescent="0.3">
      <c r="A1308" s="6" t="s">
        <v>200</v>
      </c>
    </row>
    <row r="1309" spans="1:14" x14ac:dyDescent="0.3">
      <c r="A1309" s="8" t="s">
        <v>181</v>
      </c>
      <c r="B1309" s="7">
        <v>15.4445402253212</v>
      </c>
      <c r="C1309" s="7">
        <v>24.215926950723201</v>
      </c>
      <c r="D1309" s="7">
        <v>19.087078622818801</v>
      </c>
      <c r="E1309" s="7">
        <v>6.7465807308365502</v>
      </c>
      <c r="F1309" s="7">
        <v>12.893063389961901</v>
      </c>
      <c r="G1309" s="7">
        <v>8.8184796141914195</v>
      </c>
      <c r="H1309" s="7">
        <v>9.9845405983024307</v>
      </c>
      <c r="I1309" s="7">
        <v>18.092323732239802</v>
      </c>
      <c r="J1309" s="7">
        <v>12.374060904557</v>
      </c>
      <c r="K1309" s="7">
        <v>17.791297336017301</v>
      </c>
      <c r="L1309" s="7">
        <v>37.342387811889701</v>
      </c>
      <c r="M1309" s="7">
        <v>25.298287009850299</v>
      </c>
      <c r="N1309" s="7">
        <v>16.155211266623301</v>
      </c>
    </row>
    <row r="1310" spans="1:14" x14ac:dyDescent="0.3">
      <c r="A1310" s="8" t="s">
        <v>182</v>
      </c>
      <c r="B1310" s="7">
        <v>14.4658127124983</v>
      </c>
      <c r="C1310" s="7">
        <v>23.570464470939299</v>
      </c>
      <c r="D1310" s="7">
        <v>18.2534425732198</v>
      </c>
      <c r="E1310" s="7">
        <v>6.4306230183471396</v>
      </c>
      <c r="F1310" s="7">
        <v>12.767172499969099</v>
      </c>
      <c r="G1310" s="7">
        <v>8.5688417161279702</v>
      </c>
      <c r="H1310" s="7">
        <v>9.6324934304049794</v>
      </c>
      <c r="I1310" s="7">
        <v>17.8258646484711</v>
      </c>
      <c r="J1310" s="7">
        <v>12.0483546306889</v>
      </c>
      <c r="K1310" s="7">
        <v>17.393208070458201</v>
      </c>
      <c r="L1310" s="7">
        <v>36.372776011583099</v>
      </c>
      <c r="M1310" s="7">
        <v>24.658693042109199</v>
      </c>
      <c r="N1310" s="7">
        <v>15.4778888621705</v>
      </c>
    </row>
    <row r="1311" spans="1:14" x14ac:dyDescent="0.3">
      <c r="A1311" s="8" t="s">
        <v>183</v>
      </c>
      <c r="B1311" s="7">
        <v>7.7452708409335704</v>
      </c>
      <c r="C1311" s="7">
        <v>15.2734700287611</v>
      </c>
      <c r="D1311" s="7">
        <v>10.8361635870678</v>
      </c>
      <c r="E1311" s="7">
        <v>1.97004692137814</v>
      </c>
      <c r="F1311" s="7">
        <v>6.4522498274192097</v>
      </c>
      <c r="G1311" s="7">
        <v>3.4595996583662298</v>
      </c>
      <c r="H1311" s="7">
        <v>5.17747198367727</v>
      </c>
      <c r="I1311" s="7">
        <v>8.9235285845396604</v>
      </c>
      <c r="J1311" s="7">
        <v>6.2417874818907002</v>
      </c>
      <c r="K1311" s="7">
        <v>14.506182996965</v>
      </c>
      <c r="L1311" s="7">
        <v>25.174659660782101</v>
      </c>
      <c r="M1311" s="7">
        <v>18.316641790964599</v>
      </c>
      <c r="N1311" s="7">
        <v>8.9351931429063303</v>
      </c>
    </row>
    <row r="1312" spans="1:14" x14ac:dyDescent="0.3">
      <c r="A1312" s="8" t="s">
        <v>184</v>
      </c>
      <c r="B1312" s="7">
        <v>3.2574864596173301</v>
      </c>
      <c r="C1312" s="7">
        <v>9.1666536120856694</v>
      </c>
      <c r="D1312" s="7">
        <v>5.65897842980685</v>
      </c>
      <c r="E1312" s="7">
        <v>1.9941649418587499</v>
      </c>
      <c r="F1312" s="7">
        <v>5.2721017980448703</v>
      </c>
      <c r="G1312" s="7">
        <v>3.0762062001824302</v>
      </c>
      <c r="H1312" s="7">
        <v>2.7992818804518298</v>
      </c>
      <c r="I1312" s="7">
        <v>7.8583409059405698</v>
      </c>
      <c r="J1312" s="7">
        <v>4.2475998170857601</v>
      </c>
      <c r="K1312" s="7">
        <v>5.3751798017522603</v>
      </c>
      <c r="L1312" s="7">
        <v>17.080881830536299</v>
      </c>
      <c r="M1312" s="7">
        <v>9.5352493966885206</v>
      </c>
      <c r="N1312" s="7">
        <v>5.7424232802848802</v>
      </c>
    </row>
    <row r="1313" spans="1:14" x14ac:dyDescent="0.3">
      <c r="A1313" s="8"/>
      <c r="B1313" s="7"/>
      <c r="C1313" s="7"/>
      <c r="D1313" s="7"/>
      <c r="E1313" s="7"/>
      <c r="F1313" s="7"/>
      <c r="G1313" s="7"/>
      <c r="H1313" s="7"/>
      <c r="I1313" s="7"/>
      <c r="J1313" s="7"/>
      <c r="K1313" s="7"/>
      <c r="L1313" s="7"/>
      <c r="M1313" s="7"/>
      <c r="N1313" s="7"/>
    </row>
    <row r="1314" spans="1:14" x14ac:dyDescent="0.3">
      <c r="A1314" s="6" t="s">
        <v>201</v>
      </c>
    </row>
    <row r="1315" spans="1:14" x14ac:dyDescent="0.3">
      <c r="A1315" s="8" t="s">
        <v>181</v>
      </c>
      <c r="B1315" s="7">
        <v>11.395328821996699</v>
      </c>
      <c r="C1315" s="7">
        <v>20.440511149676102</v>
      </c>
      <c r="D1315" s="7">
        <v>15.151567712424701</v>
      </c>
      <c r="E1315" s="7">
        <v>7.0416605397924101</v>
      </c>
      <c r="F1315" s="7">
        <v>14.123017318288399</v>
      </c>
      <c r="G1315" s="7">
        <v>9.4368487670303391</v>
      </c>
      <c r="H1315" s="7">
        <v>9.8361302482609094</v>
      </c>
      <c r="I1315" s="7">
        <v>11.001248797018899</v>
      </c>
      <c r="J1315" s="7">
        <v>10.1803791423752</v>
      </c>
      <c r="K1315" s="7">
        <v>10.8030298456555</v>
      </c>
      <c r="L1315" s="7">
        <v>16.937171965457399</v>
      </c>
      <c r="M1315" s="7">
        <v>13.158343049694199</v>
      </c>
      <c r="N1315" s="7">
        <v>9.84572771439157</v>
      </c>
    </row>
    <row r="1316" spans="1:14" x14ac:dyDescent="0.3">
      <c r="A1316" s="8" t="s">
        <v>182</v>
      </c>
      <c r="B1316" s="7">
        <v>10.980906315057901</v>
      </c>
      <c r="C1316" s="7">
        <v>18.145706374339301</v>
      </c>
      <c r="D1316" s="7">
        <v>13.956269292811999</v>
      </c>
      <c r="E1316" s="7">
        <v>6.8734175881900201</v>
      </c>
      <c r="F1316" s="7">
        <v>13.4052269396353</v>
      </c>
      <c r="G1316" s="7">
        <v>9.0827276611768006</v>
      </c>
      <c r="H1316" s="7">
        <v>9.3190165565420298</v>
      </c>
      <c r="I1316" s="7">
        <v>9.0036658907480795</v>
      </c>
      <c r="J1316" s="7">
        <v>9.2258422455901403</v>
      </c>
      <c r="K1316" s="7">
        <v>9.5694502551457408</v>
      </c>
      <c r="L1316" s="7">
        <v>15.367022096659401</v>
      </c>
      <c r="M1316" s="7">
        <v>11.7924712578486</v>
      </c>
      <c r="N1316" s="7">
        <v>9.2874448788523907</v>
      </c>
    </row>
    <row r="1317" spans="1:14" x14ac:dyDescent="0.3">
      <c r="A1317" s="8" t="s">
        <v>183</v>
      </c>
      <c r="B1317" s="7">
        <v>3.7830686299829801</v>
      </c>
      <c r="C1317" s="7">
        <v>10.8291401873333</v>
      </c>
      <c r="D1317" s="7">
        <v>6.7036337919599198</v>
      </c>
      <c r="E1317" s="7">
        <v>3.2024092999509901</v>
      </c>
      <c r="F1317" s="7">
        <v>6.2504119004886496</v>
      </c>
      <c r="G1317" s="7">
        <v>4.2325021935094203</v>
      </c>
      <c r="H1317" s="7">
        <v>4.6996644086144697</v>
      </c>
      <c r="I1317" s="7">
        <v>4.0515160657545399</v>
      </c>
      <c r="J1317" s="7">
        <v>4.5081608483206104</v>
      </c>
      <c r="K1317" s="7">
        <v>5.2949123198078603</v>
      </c>
      <c r="L1317" s="7">
        <v>7.9068746764013902</v>
      </c>
      <c r="M1317" s="7">
        <v>6.2942589933884801</v>
      </c>
      <c r="N1317" s="7">
        <v>4.4500782617407699</v>
      </c>
    </row>
    <row r="1318" spans="1:14" x14ac:dyDescent="0.3">
      <c r="A1318" s="8" t="s">
        <v>184</v>
      </c>
      <c r="B1318" s="7">
        <v>2.6198676748653802</v>
      </c>
      <c r="C1318" s="7">
        <v>7.4090933115144004</v>
      </c>
      <c r="D1318" s="7">
        <v>4.6068261285897902</v>
      </c>
      <c r="E1318" s="7">
        <v>2.0181210733445401</v>
      </c>
      <c r="F1318" s="7">
        <v>5.7924274030597998</v>
      </c>
      <c r="G1318" s="7">
        <v>3.2942741523000998</v>
      </c>
      <c r="H1318" s="7">
        <v>3.4120572492520602</v>
      </c>
      <c r="I1318" s="7">
        <v>5.9595119351879902</v>
      </c>
      <c r="J1318" s="7">
        <v>4.1647346994348302</v>
      </c>
      <c r="K1318" s="7">
        <v>3.85010257986628</v>
      </c>
      <c r="L1318" s="7">
        <v>3.4179663417208599</v>
      </c>
      <c r="M1318" s="7">
        <v>3.6847656212251598</v>
      </c>
      <c r="N1318" s="7">
        <v>3.2148940070411198</v>
      </c>
    </row>
    <row r="1319" spans="1:14" x14ac:dyDescent="0.3">
      <c r="A1319" s="8"/>
      <c r="B1319" s="7"/>
      <c r="C1319" s="7"/>
      <c r="D1319" s="7"/>
      <c r="E1319" s="7"/>
      <c r="F1319" s="7"/>
      <c r="G1319" s="7"/>
      <c r="H1319" s="7"/>
      <c r="I1319" s="7"/>
      <c r="J1319" s="7"/>
      <c r="K1319" s="7"/>
      <c r="L1319" s="7"/>
      <c r="M1319" s="7"/>
      <c r="N1319" s="7"/>
    </row>
    <row r="1320" spans="1:14" x14ac:dyDescent="0.3">
      <c r="A1320" s="6" t="s">
        <v>202</v>
      </c>
    </row>
    <row r="1321" spans="1:14" x14ac:dyDescent="0.3">
      <c r="A1321" s="8" t="s">
        <v>181</v>
      </c>
      <c r="B1321" s="7">
        <v>11.907560718580299</v>
      </c>
      <c r="C1321" s="7">
        <v>14.077656770988</v>
      </c>
      <c r="D1321" s="7">
        <v>12.8081724519489</v>
      </c>
      <c r="E1321" s="7">
        <v>4.9571490898573201</v>
      </c>
      <c r="F1321" s="7">
        <v>8.4275708280400696</v>
      </c>
      <c r="G1321" s="7">
        <v>6.1275319053990396</v>
      </c>
      <c r="H1321" s="7">
        <v>6.0568384038039103</v>
      </c>
      <c r="I1321" s="7">
        <v>8.7499961450512593</v>
      </c>
      <c r="J1321" s="7">
        <v>6.8525656498323499</v>
      </c>
      <c r="K1321" s="7">
        <v>14.956334559024199</v>
      </c>
      <c r="L1321" s="7">
        <v>20.096378616988101</v>
      </c>
      <c r="M1321" s="7">
        <v>16.927233102075</v>
      </c>
      <c r="N1321" s="7">
        <v>10.069999155816101</v>
      </c>
    </row>
    <row r="1322" spans="1:14" x14ac:dyDescent="0.3">
      <c r="A1322" s="8" t="s">
        <v>182</v>
      </c>
      <c r="B1322" s="7">
        <v>11.907560718580299</v>
      </c>
      <c r="C1322" s="7">
        <v>12.6210351947511</v>
      </c>
      <c r="D1322" s="7">
        <v>12.2036598170444</v>
      </c>
      <c r="E1322" s="7">
        <v>4.2412957914251601</v>
      </c>
      <c r="F1322" s="7">
        <v>8.3016799380472808</v>
      </c>
      <c r="G1322" s="7">
        <v>5.6106405535960597</v>
      </c>
      <c r="H1322" s="7">
        <v>5.6437626722338603</v>
      </c>
      <c r="I1322" s="7">
        <v>7.8404498832009404</v>
      </c>
      <c r="J1322" s="7">
        <v>6.2928014708150304</v>
      </c>
      <c r="K1322" s="7">
        <v>14.956334559024199</v>
      </c>
      <c r="L1322" s="7">
        <v>20.096378616988101</v>
      </c>
      <c r="M1322" s="7">
        <v>16.927233102075</v>
      </c>
      <c r="N1322" s="7">
        <v>9.4409432397457493</v>
      </c>
    </row>
    <row r="1323" spans="1:14" x14ac:dyDescent="0.3">
      <c r="A1323" s="8" t="s">
        <v>183</v>
      </c>
      <c r="B1323" s="7">
        <v>6.6039354049567001</v>
      </c>
      <c r="C1323" s="7">
        <v>5.2755058240101498</v>
      </c>
      <c r="D1323" s="7">
        <v>6.0537473286586501</v>
      </c>
      <c r="E1323" s="7">
        <v>2.9760700479688</v>
      </c>
      <c r="F1323" s="7">
        <v>3.5713097555034801</v>
      </c>
      <c r="G1323" s="7">
        <v>3.1766441784262902</v>
      </c>
      <c r="H1323" s="7">
        <v>3.26893450556648</v>
      </c>
      <c r="I1323" s="7">
        <v>5.2478028892810196</v>
      </c>
      <c r="J1323" s="7">
        <v>3.8536159986366298</v>
      </c>
      <c r="K1323" s="7">
        <v>7.6774739190262604</v>
      </c>
      <c r="L1323" s="7">
        <v>14.2308142238971</v>
      </c>
      <c r="M1323" s="7">
        <v>10.1902867885919</v>
      </c>
      <c r="N1323" s="7">
        <v>4.77959780824657</v>
      </c>
    </row>
    <row r="1324" spans="1:14" x14ac:dyDescent="0.3">
      <c r="A1324" s="8" t="s">
        <v>184</v>
      </c>
      <c r="B1324" s="7">
        <v>4.6811480443883404</v>
      </c>
      <c r="C1324" s="7">
        <v>3.4830916078091101</v>
      </c>
      <c r="D1324" s="7">
        <v>4.1863302813163799</v>
      </c>
      <c r="E1324" s="7">
        <v>1.30301306431241</v>
      </c>
      <c r="F1324" s="7">
        <v>3.0195567412178201</v>
      </c>
      <c r="G1324" s="7">
        <v>1.88169756428141</v>
      </c>
      <c r="H1324" s="7">
        <v>0.66695008165415204</v>
      </c>
      <c r="I1324" s="7">
        <v>2.7347541497633299</v>
      </c>
      <c r="J1324" s="7">
        <v>1.27827562905763</v>
      </c>
      <c r="K1324" s="7">
        <v>3.7221931393671501</v>
      </c>
      <c r="L1324" s="7">
        <v>7.0834317223630903</v>
      </c>
      <c r="M1324" s="7">
        <v>5.0110264939779299</v>
      </c>
      <c r="N1324" s="7">
        <v>3.0214721479873701</v>
      </c>
    </row>
    <row r="1325" spans="1:14" x14ac:dyDescent="0.3">
      <c r="A1325" s="8"/>
      <c r="B1325" s="7"/>
      <c r="C1325" s="7"/>
      <c r="D1325" s="7"/>
      <c r="E1325" s="7"/>
      <c r="F1325" s="7"/>
      <c r="G1325" s="7"/>
      <c r="H1325" s="7"/>
      <c r="I1325" s="7"/>
      <c r="J1325" s="7"/>
      <c r="K1325" s="7"/>
      <c r="L1325" s="7"/>
      <c r="M1325" s="7"/>
      <c r="N1325" s="7"/>
    </row>
    <row r="1326" spans="1:14" x14ac:dyDescent="0.3">
      <c r="A1326" s="6" t="s">
        <v>203</v>
      </c>
    </row>
    <row r="1327" spans="1:14" x14ac:dyDescent="0.3">
      <c r="A1327" s="8" t="s">
        <v>181</v>
      </c>
      <c r="B1327" s="7">
        <v>19.850961189688899</v>
      </c>
      <c r="C1327" s="7">
        <v>23.031905098560401</v>
      </c>
      <c r="D1327" s="7">
        <v>21.170255579197299</v>
      </c>
      <c r="E1327" s="7">
        <v>8.5007436697048906</v>
      </c>
      <c r="F1327" s="7">
        <v>11.274394406205699</v>
      </c>
      <c r="G1327" s="7">
        <v>9.4339605912582094</v>
      </c>
      <c r="H1327" s="7">
        <v>9.1619840586869792</v>
      </c>
      <c r="I1327" s="7">
        <v>12.0108329204618</v>
      </c>
      <c r="J1327" s="7">
        <v>10.0056773827143</v>
      </c>
      <c r="K1327" s="7">
        <v>22.795950291807198</v>
      </c>
      <c r="L1327" s="7">
        <v>22.6413065970997</v>
      </c>
      <c r="M1327" s="7">
        <v>22.736749230341701</v>
      </c>
      <c r="N1327" s="7">
        <v>17.326879949471699</v>
      </c>
    </row>
    <row r="1328" spans="1:14" x14ac:dyDescent="0.3">
      <c r="A1328" s="8" t="s">
        <v>182</v>
      </c>
      <c r="B1328" s="7">
        <v>18.583409291422001</v>
      </c>
      <c r="C1328" s="7">
        <v>19.617234161980701</v>
      </c>
      <c r="D1328" s="7">
        <v>19.012187475048101</v>
      </c>
      <c r="E1328" s="7">
        <v>8.0859204488641296</v>
      </c>
      <c r="F1328" s="7">
        <v>11.1479561177708</v>
      </c>
      <c r="G1328" s="7">
        <v>9.1161667819797803</v>
      </c>
      <c r="H1328" s="7">
        <v>7.83773229742458</v>
      </c>
      <c r="I1328" s="7">
        <v>12.0108329204618</v>
      </c>
      <c r="J1328" s="7">
        <v>9.0736059105854192</v>
      </c>
      <c r="K1328" s="7">
        <v>21.432382048212499</v>
      </c>
      <c r="L1328" s="7">
        <v>21.797255127024499</v>
      </c>
      <c r="M1328" s="7">
        <v>21.5720636149698</v>
      </c>
      <c r="N1328" s="7">
        <v>16.254485883100301</v>
      </c>
    </row>
    <row r="1329" spans="1:14" x14ac:dyDescent="0.3">
      <c r="A1329" s="8" t="s">
        <v>183</v>
      </c>
      <c r="B1329" s="7">
        <v>8.1777146384126702</v>
      </c>
      <c r="C1329" s="7">
        <v>9.5132635398111507</v>
      </c>
      <c r="D1329" s="7">
        <v>8.73245203293469</v>
      </c>
      <c r="E1329" s="7">
        <v>4.3299154649608003</v>
      </c>
      <c r="F1329" s="7">
        <v>4.4660048994713701</v>
      </c>
      <c r="G1329" s="7">
        <v>4.3756921985558401</v>
      </c>
      <c r="H1329" s="7">
        <v>4.5831965400619703</v>
      </c>
      <c r="I1329" s="7">
        <v>5.0028411211906603</v>
      </c>
      <c r="J1329" s="7">
        <v>4.70730350485091</v>
      </c>
      <c r="K1329" s="7">
        <v>12.0431497282518</v>
      </c>
      <c r="L1329" s="7">
        <v>14.3910929251944</v>
      </c>
      <c r="M1329" s="7">
        <v>12.9419948430348</v>
      </c>
      <c r="N1329" s="7">
        <v>8.2939400614363592</v>
      </c>
    </row>
    <row r="1330" spans="1:14" x14ac:dyDescent="0.3">
      <c r="A1330" s="8" t="s">
        <v>184</v>
      </c>
      <c r="B1330" s="7">
        <v>6.0283248258602704</v>
      </c>
      <c r="C1330" s="7">
        <v>6.44167643561138</v>
      </c>
      <c r="D1330" s="7">
        <v>6.1999023993888001</v>
      </c>
      <c r="E1330" s="7">
        <v>2.2390621831680901</v>
      </c>
      <c r="F1330" s="7">
        <v>3.56625596869352</v>
      </c>
      <c r="G1330" s="7">
        <v>2.6857038413073702</v>
      </c>
      <c r="H1330" s="7">
        <v>3.7446474002583301</v>
      </c>
      <c r="I1330" s="7">
        <v>4.7050778687420296</v>
      </c>
      <c r="J1330" s="7">
        <v>4.0298368788275098</v>
      </c>
      <c r="K1330" s="7">
        <v>5.5032783567821104</v>
      </c>
      <c r="L1330" s="7">
        <v>9.0161560888813401</v>
      </c>
      <c r="M1330" s="7">
        <v>6.8452936595641702</v>
      </c>
      <c r="N1330" s="7">
        <v>4.9485423806589797</v>
      </c>
    </row>
    <row r="1331" spans="1:14" x14ac:dyDescent="0.3">
      <c r="A1331" s="8"/>
      <c r="B1331" s="7"/>
      <c r="C1331" s="7"/>
      <c r="D1331" s="7"/>
      <c r="E1331" s="7"/>
      <c r="F1331" s="7"/>
      <c r="G1331" s="7"/>
      <c r="H1331" s="7"/>
      <c r="I1331" s="7"/>
      <c r="J1331" s="7"/>
      <c r="K1331" s="7"/>
      <c r="L1331" s="7"/>
      <c r="M1331" s="7"/>
      <c r="N1331" s="7"/>
    </row>
    <row r="1332" spans="1:14" x14ac:dyDescent="0.3">
      <c r="A1332" s="6" t="s">
        <v>204</v>
      </c>
    </row>
    <row r="1333" spans="1:14" x14ac:dyDescent="0.3">
      <c r="A1333" s="8" t="s">
        <v>181</v>
      </c>
      <c r="B1333" s="7">
        <v>27.074508623282899</v>
      </c>
      <c r="C1333" s="7">
        <v>31.266173508891502</v>
      </c>
      <c r="D1333" s="7">
        <v>28.811877475919001</v>
      </c>
      <c r="E1333" s="7">
        <v>10.457818418412399</v>
      </c>
      <c r="F1333" s="7">
        <v>16.941707886576399</v>
      </c>
      <c r="G1333" s="7">
        <v>12.640401201370301</v>
      </c>
      <c r="H1333" s="7">
        <v>13.691668963711599</v>
      </c>
      <c r="I1333" s="7">
        <v>17.615866621928198</v>
      </c>
      <c r="J1333" s="7">
        <v>14.852659443748401</v>
      </c>
      <c r="K1333" s="7">
        <v>30.372936639778501</v>
      </c>
      <c r="L1333" s="7">
        <v>32.956160847152802</v>
      </c>
      <c r="M1333" s="7">
        <v>31.363448154713701</v>
      </c>
      <c r="N1333" s="7">
        <v>22.6722893382893</v>
      </c>
    </row>
    <row r="1334" spans="1:14" x14ac:dyDescent="0.3">
      <c r="A1334" s="8" t="s">
        <v>182</v>
      </c>
      <c r="B1334" s="7">
        <v>26.135844272921901</v>
      </c>
      <c r="C1334" s="7">
        <v>28.539012251546001</v>
      </c>
      <c r="D1334" s="7">
        <v>27.124895968275801</v>
      </c>
      <c r="E1334" s="7">
        <v>9.5697370827240391</v>
      </c>
      <c r="F1334" s="7">
        <v>16.815269598141501</v>
      </c>
      <c r="G1334" s="7">
        <v>12.0216578294239</v>
      </c>
      <c r="H1334" s="7">
        <v>12.535068982991501</v>
      </c>
      <c r="I1334" s="7">
        <v>16.859666829485899</v>
      </c>
      <c r="J1334" s="7">
        <v>13.818283839861101</v>
      </c>
      <c r="K1334" s="7">
        <v>29.410399260818799</v>
      </c>
      <c r="L1334" s="7">
        <v>32.386961521523197</v>
      </c>
      <c r="M1334" s="7">
        <v>30.5554468860615</v>
      </c>
      <c r="N1334" s="7">
        <v>21.605050160674899</v>
      </c>
    </row>
    <row r="1335" spans="1:14" x14ac:dyDescent="0.3">
      <c r="A1335" s="8" t="s">
        <v>183</v>
      </c>
      <c r="B1335" s="7">
        <v>14.3929791536486</v>
      </c>
      <c r="C1335" s="7">
        <v>15.7319967114028</v>
      </c>
      <c r="D1335" s="7">
        <v>14.942195548712199</v>
      </c>
      <c r="E1335" s="7">
        <v>5.70232400577253</v>
      </c>
      <c r="F1335" s="7">
        <v>7.5089431018693498</v>
      </c>
      <c r="G1335" s="7">
        <v>6.2923983745959902</v>
      </c>
      <c r="H1335" s="7">
        <v>6.9233972518868603</v>
      </c>
      <c r="I1335" s="7">
        <v>8.7413822095627403</v>
      </c>
      <c r="J1335" s="7">
        <v>7.4551459293919597</v>
      </c>
      <c r="K1335" s="7">
        <v>17.698882683348099</v>
      </c>
      <c r="L1335" s="7">
        <v>24.050461404368701</v>
      </c>
      <c r="M1335" s="7">
        <v>20.2161517478206</v>
      </c>
      <c r="N1335" s="7">
        <v>11.888112378350099</v>
      </c>
    </row>
    <row r="1336" spans="1:14" x14ac:dyDescent="0.3">
      <c r="A1336" s="8" t="s">
        <v>184</v>
      </c>
      <c r="B1336" s="7">
        <v>10.457959766117501</v>
      </c>
      <c r="C1336" s="7">
        <v>10.3997094710972</v>
      </c>
      <c r="D1336" s="7">
        <v>10.434626772612701</v>
      </c>
      <c r="E1336" s="7">
        <v>3.2584210142429599</v>
      </c>
      <c r="F1336" s="7">
        <v>6.1350539142752698</v>
      </c>
      <c r="G1336" s="7">
        <v>4.1926667311457901</v>
      </c>
      <c r="H1336" s="7">
        <v>4.5570862377656303</v>
      </c>
      <c r="I1336" s="7">
        <v>6.6577329044213798</v>
      </c>
      <c r="J1336" s="7">
        <v>5.1703207030771496</v>
      </c>
      <c r="K1336" s="7">
        <v>9.3578592294042604</v>
      </c>
      <c r="L1336" s="7">
        <v>14.244586201751501</v>
      </c>
      <c r="M1336" s="7">
        <v>11.238095083448099</v>
      </c>
      <c r="N1336" s="7">
        <v>7.5380007723140796</v>
      </c>
    </row>
    <row r="1337" spans="1:14" x14ac:dyDescent="0.3">
      <c r="A1337" s="8"/>
      <c r="B1337" s="7"/>
      <c r="C1337" s="7"/>
      <c r="D1337" s="7"/>
      <c r="E1337" s="7"/>
      <c r="F1337" s="7"/>
      <c r="G1337" s="7"/>
      <c r="H1337" s="7"/>
      <c r="I1337" s="7"/>
      <c r="J1337" s="7"/>
      <c r="K1337" s="7"/>
      <c r="L1337" s="7"/>
      <c r="M1337" s="7"/>
      <c r="N1337" s="7"/>
    </row>
  </sheetData>
  <pageMargins left="0.7" right="0.7" top="0.75" bottom="0.75" header="0.3" footer="0.3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PLAN</vt:lpstr>
      <vt:lpstr>DESCRIPTIF ECHANTILLON</vt:lpstr>
      <vt:lpstr>GLOBAL ET PAR SEXE</vt:lpstr>
      <vt:lpstr>PAR CATEGORIE SOCIOPROF</vt:lpstr>
      <vt:lpstr>PAR SECTEUR D ACTIVITE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Manon</dc:creator>
  <cp:lastModifiedBy>Ariane Leroyer</cp:lastModifiedBy>
  <dcterms:created xsi:type="dcterms:W3CDTF">2025-05-27T15:26:43Z</dcterms:created>
  <dcterms:modified xsi:type="dcterms:W3CDTF">2025-06-21T15:08:33Z</dcterms:modified>
</cp:coreProperties>
</file>