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ersonnels\Homedir7\4590\Documents\EVREST\Organisation nationale\Données 2023\Rapports OR2S 2022-2023\"/>
    </mc:Choice>
  </mc:AlternateContent>
  <xr:revisionPtr revIDLastSave="0" documentId="13_ncr:1_{9FD50FCE-2210-40E5-9D70-EE8909BCE5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N" sheetId="1" r:id="rId1"/>
    <sheet name="DESCRIPTIF ECHANTILLON" sheetId="2" r:id="rId2"/>
    <sheet name="GLOBAL ET PAR SEXE" sheetId="4" r:id="rId3"/>
    <sheet name="PAR CATEGORIE SOCIOPROF" sheetId="5" r:id="rId4"/>
    <sheet name="PAR SECTEUR D ACTIVITE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83" i="1"/>
  <c r="A81" i="1"/>
  <c r="A74" i="1"/>
  <c r="A72" i="1"/>
  <c r="A61" i="1"/>
  <c r="A59" i="1"/>
  <c r="A53" i="1"/>
  <c r="A51" i="1"/>
  <c r="A32" i="1"/>
  <c r="A30" i="1"/>
  <c r="A23" i="1"/>
  <c r="A21" i="1"/>
  <c r="A18" i="1"/>
  <c r="A12" i="1"/>
  <c r="A10" i="1"/>
  <c r="A6" i="1"/>
</calcChain>
</file>

<file path=xl/sharedStrings.xml><?xml version="1.0" encoding="utf-8"?>
<sst xmlns="http://schemas.openxmlformats.org/spreadsheetml/2006/main" count="3071" uniqueCount="924">
  <si>
    <t>Rapport national Evrest 2024 - données redressées</t>
  </si>
  <si>
    <t>28/08/2024</t>
  </si>
  <si>
    <t>1 - Descriptif de l'échantillon national</t>
  </si>
  <si>
    <t>Echantillon national Evrest redressé 2022-2023 (n=10748)</t>
  </si>
  <si>
    <t>Sexe</t>
  </si>
  <si>
    <t>Hommes</t>
  </si>
  <si>
    <t>Femmes</t>
  </si>
  <si>
    <t>Age</t>
  </si>
  <si>
    <t>24 ans et moins</t>
  </si>
  <si>
    <t>25 à 34 ans</t>
  </si>
  <si>
    <t>35 à 44 ans</t>
  </si>
  <si>
    <t>45 à 54 ans</t>
  </si>
  <si>
    <t>55 ans et plus</t>
  </si>
  <si>
    <t>Catégorie socioprofessionnelle</t>
  </si>
  <si>
    <t>3 Cadres et professions intellectuelles supérieures</t>
  </si>
  <si>
    <t>4 Professions intermédiaires</t>
  </si>
  <si>
    <t>5 Employés</t>
  </si>
  <si>
    <t>6 Ouvriers</t>
  </si>
  <si>
    <t>Secteur d'activité</t>
  </si>
  <si>
    <t>BE Indus. manufacturière, extract. &amp; autr.</t>
  </si>
  <si>
    <t>FZ Construction</t>
  </si>
  <si>
    <t>GI Commerce, transp., hébergement &amp; restau</t>
  </si>
  <si>
    <t>JU Services divers</t>
  </si>
  <si>
    <t>OQ Admin. pub. enseign., santé &amp; act. soc.</t>
  </si>
  <si>
    <t>1.2 - Descriptif des catégories socio-professionnelles</t>
  </si>
  <si>
    <t>Effectifs enquêtés</t>
  </si>
  <si>
    <t>% non redressés</t>
  </si>
  <si>
    <t>31 Professions libérales (exercées sous statut de salarié)</t>
  </si>
  <si>
    <t>33 Cadres de la fonction publique</t>
  </si>
  <si>
    <t>34 Professeurs, professions scientifiques</t>
  </si>
  <si>
    <t>35 Professions de l'information, des arts et des spectacles</t>
  </si>
  <si>
    <t>37 Cadres administratifs et commerciaux d'entreprises</t>
  </si>
  <si>
    <t>38 Ingénieurs et cadres techniques d'entreprises</t>
  </si>
  <si>
    <t>42 Professeurs des écoles, instituteurs et professions assimilées</t>
  </si>
  <si>
    <t>43 Professions intermédiaires de la santé et du travail social</t>
  </si>
  <si>
    <t>45 Professions intermédiaires administratives de la fonction publique</t>
  </si>
  <si>
    <t>46 Professions intermédiaires administratives et commerciales des entrepri</t>
  </si>
  <si>
    <t>47 Techniciens (sauf techniciens tertiaires)</t>
  </si>
  <si>
    <t>48 Contremaîtres, agents de maîtrise (maîtrise administrative exclue)</t>
  </si>
  <si>
    <t>52 Employés civils et agents de service de la fonction publique</t>
  </si>
  <si>
    <t>53 Policiers, militaires et agents de surveillance</t>
  </si>
  <si>
    <t>54 Employés administratifs d'entreprise</t>
  </si>
  <si>
    <t>55 Employés de commerce</t>
  </si>
  <si>
    <t>56 Personnels des services directs aux particuliers</t>
  </si>
  <si>
    <t>62 Ouvriers qualifiés de type industriel</t>
  </si>
  <si>
    <t>63 Ouvriers qualifiés de type artisanal</t>
  </si>
  <si>
    <t>64 Chauffeurs</t>
  </si>
  <si>
    <t>65 Ouvriers qualifiés de la manutention, du magasinage et du transport</t>
  </si>
  <si>
    <t>67 Ouvriers non qualifiés de type industriel</t>
  </si>
  <si>
    <t>68 Ouvriers non qualifiés de type artisanal</t>
  </si>
  <si>
    <t>69 Ouvriers agricoles et assimilés</t>
  </si>
  <si>
    <t>1.3 - Descriptif des secteurs d’activité</t>
  </si>
  <si>
    <t>B Industries extractives</t>
  </si>
  <si>
    <t>C Industrie manufacturière</t>
  </si>
  <si>
    <t>D Production et distribution d'électricité, de gaz, de vapeur et d'air conditionné</t>
  </si>
  <si>
    <t>E Production et distribution d'eau - assainissement, gestion des déchets et dépollution</t>
  </si>
  <si>
    <t>F Construction</t>
  </si>
  <si>
    <t>G Commerce - réparation d'automobiles et de motocycles</t>
  </si>
  <si>
    <t>H Transports et entreposage</t>
  </si>
  <si>
    <t>I Hébergement et restauration</t>
  </si>
  <si>
    <t>J Information et communication</t>
  </si>
  <si>
    <t>K Activités financières et d'assurance</t>
  </si>
  <si>
    <t>L Activités immobilières</t>
  </si>
  <si>
    <t>M Activités spécialisées, scientifiques et techniques</t>
  </si>
  <si>
    <t>N Activités de services administratifs et de soutien</t>
  </si>
  <si>
    <t>O Administration publique</t>
  </si>
  <si>
    <t>P Enseignement</t>
  </si>
  <si>
    <t>Q Santé humaine et action sociale</t>
  </si>
  <si>
    <t>R Arts, spectacles et activités récréatives</t>
  </si>
  <si>
    <t>S Autres activités de services</t>
  </si>
  <si>
    <t>T Activités des ménages en tant qu'employeurs - activités indifférenciées des ménages en tant que producteurs de biens et services pour usage propre</t>
  </si>
  <si>
    <t>Lieu de travail actuel</t>
  </si>
  <si>
    <t>Sur site exclusivement</t>
  </si>
  <si>
    <t>Sur site et en télétravail</t>
  </si>
  <si>
    <t>En télétravail exclusivement</t>
  </si>
  <si>
    <t>Non pas du tout</t>
  </si>
  <si>
    <t>Plutôt non</t>
  </si>
  <si>
    <t>Plutôt oui</t>
  </si>
  <si>
    <t>Oui tout à fait</t>
  </si>
  <si>
    <t>Jamais</t>
  </si>
  <si>
    <t>Rarement</t>
  </si>
  <si>
    <t>Assez souvent</t>
  </si>
  <si>
    <t>Très souvent</t>
  </si>
  <si>
    <t>Non concernés</t>
  </si>
  <si>
    <t>2 - Descriptif des réponses selon le sexe (données redressées)</t>
  </si>
  <si>
    <t>Hommes
n=7011</t>
  </si>
  <si>
    <t>Femmes
n=3737</t>
  </si>
  <si>
    <t>Ensemble
n=10748</t>
  </si>
  <si>
    <t>Secteur d'activité (19 classes)</t>
  </si>
  <si>
    <t>Changement de travail depuis un an et raison : uniquement 2021</t>
  </si>
  <si>
    <t>Non, pas de changement</t>
  </si>
  <si>
    <t>Oui, raison médicale</t>
  </si>
  <si>
    <t>Oui, autre raison</t>
  </si>
  <si>
    <t>Oui, raison non précisée</t>
  </si>
  <si>
    <t>Travail à temps plein</t>
  </si>
  <si>
    <t>Travail en journée normale</t>
  </si>
  <si>
    <t>Coupures de plus de 2 heures</t>
  </si>
  <si>
    <t>Horaires décalés</t>
  </si>
  <si>
    <t>Horaires irréguliers ou alternés</t>
  </si>
  <si>
    <t>Travail de nuit</t>
  </si>
  <si>
    <t>Déplacements professionnels de plus de 24h</t>
  </si>
  <si>
    <t>Travailler chez vous sur vos temps de repos, de congés</t>
  </si>
  <si>
    <t>Dépasser ses horaires normaux à cause de la charge de travail</t>
  </si>
  <si>
    <t>Sauter ou écourter un repas, ne prend pas de pause à cause de la charge de travail</t>
  </si>
  <si>
    <t>Traiter trop vite une opération qui demanderait davantage de soin,  à cause de la charge de travail</t>
  </si>
  <si>
    <t>Difficultés liées à la pression temporelle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</si>
  <si>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</si>
  <si>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</si>
  <si>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</si>
  <si>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</si>
  <si>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</si>
  <si>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</si>
  <si>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</si>
  <si>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</si>
  <si>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</si>
  <si>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</si>
  <si>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</si>
  <si>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Difficultées liées à la pression temporelle (&gt;5/10)</t>
  </si>
  <si>
    <t>Abandon fréquent d'une tâche pour une autre non prévue</t>
  </si>
  <si>
    <t>Oui</t>
  </si>
  <si>
    <t>Si abandon, perturbe le travail</t>
  </si>
  <si>
    <t>Si abandon, aspect positif du travail</t>
  </si>
  <si>
    <t>Le travail permet d’apprendre</t>
  </si>
  <si>
    <t>Le travail est varié</t>
  </si>
  <si>
    <t>Pouvoir choisir soi-même la façon de procéder</t>
  </si>
  <si>
    <t>Avoir des possibilités suffisantes d’entraide, de coopération</t>
  </si>
  <si>
    <t>Avoir les moyens de faire un travail de bonne qualité</t>
  </si>
  <si>
    <t>Le travail est reconnu par l'entourage professionnel</t>
  </si>
  <si>
    <t>Devoir faire des choses qu'il désapprouve</t>
  </si>
  <si>
    <t>Travailler avec la peur de perdre son emploi</t>
  </si>
  <si>
    <t>Concilier vie professionnelle et vie hors-travail</t>
  </si>
  <si>
    <t>Postures contraignantes - fréquence</t>
  </si>
  <si>
    <t>Non jamais</t>
  </si>
  <si>
    <t>Oui parfois</t>
  </si>
  <si>
    <t>Oui souvent</t>
  </si>
  <si>
    <t>Postures contraignantes - difficile ou pénible</t>
  </si>
  <si>
    <t>Pas de postures contraignantes</t>
  </si>
  <si>
    <t>Postures contraignantes, difficile ou pénible</t>
  </si>
  <si>
    <t>Postures contraignantes, pas difficile ou pénible</t>
  </si>
  <si>
    <t>Postures contraignantes, difficile ou pénible n.p.</t>
  </si>
  <si>
    <t>Effort, Port de charges lourdes - fréquence</t>
  </si>
  <si>
    <t>Effort, Port de charges lourdes - difficile ou pénible</t>
  </si>
  <si>
    <t>Pas d'effort, port de charges lourdes</t>
  </si>
  <si>
    <t>Effort, port de charges lourdes, difficile ou pénible</t>
  </si>
  <si>
    <t>Efforts, port de charges lourdes, pas difficile ou pénible</t>
  </si>
  <si>
    <t>Effort, port de charges lourdes, difficile ou pénible n.p.</t>
  </si>
  <si>
    <t>Gestes répétitifs - fréquence</t>
  </si>
  <si>
    <t>Gestes répétitifs - difficile ou pénible</t>
  </si>
  <si>
    <t>Pas de gestes répétitifs</t>
  </si>
  <si>
    <t>Gestes répétitifs, difficile ou pénible</t>
  </si>
  <si>
    <t>Gestes répétitifs, pas difficile ou pénible</t>
  </si>
  <si>
    <t>Gestes répétitifs, difficile ou pénible non précisé</t>
  </si>
  <si>
    <t>Importants déplacements à pied - fréquence</t>
  </si>
  <si>
    <t>Importants déplacements à pied - difficile ou pénible</t>
  </si>
  <si>
    <t>Pas d'importants déplacements à pieds</t>
  </si>
  <si>
    <t>Importants dépl. à pieds, difficile ou pénible</t>
  </si>
  <si>
    <t>Importants dépl. à pieds, pas difficile ou pénible</t>
  </si>
  <si>
    <t>Importants dépl. à pieds, difficile ou pénible n.p.</t>
  </si>
  <si>
    <t>Station debout prolongée - fréquence</t>
  </si>
  <si>
    <t>Station debout prolongée - difficile ou pénible</t>
  </si>
  <si>
    <t>Pas de station debout prolongée</t>
  </si>
  <si>
    <t>Station debout prolongée, difficile ou pénible</t>
  </si>
  <si>
    <t>Station debout prolongée, pas difficile ou pénible</t>
  </si>
  <si>
    <t>Station debout prolongée, difficile ou pénible n.p.</t>
  </si>
  <si>
    <t>Exposition</t>
  </si>
  <si>
    <t>Produits chimiques</t>
  </si>
  <si>
    <t>Poussières, fumées</t>
  </si>
  <si>
    <t>Rayonnements ionisants</t>
  </si>
  <si>
    <t>Vibrations</t>
  </si>
  <si>
    <t>Gêne sonore</t>
  </si>
  <si>
    <t>Bruit &gt; 80db</t>
  </si>
  <si>
    <t>Contrainte visuelle</t>
  </si>
  <si>
    <t>Conduite routière prolongée</t>
  </si>
  <si>
    <t>Chaleur intense</t>
  </si>
  <si>
    <t>Froid intense</t>
  </si>
  <si>
    <t>Intempéries</t>
  </si>
  <si>
    <t>Pression psychologique</t>
  </si>
  <si>
    <t>Agent biologique</t>
  </si>
  <si>
    <t>Contact avec le public</t>
  </si>
  <si>
    <t>Indicateur de cumul de "contrainte physique"</t>
  </si>
  <si>
    <t>median</t>
  </si>
  <si>
    <t>plutot defavorable</t>
  </si>
  <si>
    <t>plutot favorable</t>
  </si>
  <si>
    <t>Indicateur de cumul de "d'intensité"</t>
  </si>
  <si>
    <t>Indicateur de cumul de "de manque de pouvoir d'agir"</t>
  </si>
  <si>
    <t>Formation</t>
  </si>
  <si>
    <t>En a bénéficié depuis 1 an</t>
  </si>
  <si>
    <t>Si formation depuis 1 an, en rapport avec le travail actuel</t>
  </si>
  <si>
    <t>Si formation depuis 1 an, en rapport avec le travail futur</t>
  </si>
  <si>
    <t>Rôle de formateur ou tuteur depuis un an</t>
  </si>
  <si>
    <t>Avoir changé de travail depuis deux ans</t>
  </si>
  <si>
    <t>Avoir changé de travail depuis deux ans : Si oui, changement pour raison médicale</t>
  </si>
  <si>
    <t>Pense que dans deux ans son état de santé permettra d'effectuer le travail actuel</t>
  </si>
  <si>
    <t>Non, sans doute pas</t>
  </si>
  <si>
    <t>Ce n'est pas sûr</t>
  </si>
  <si>
    <t>Oui, c'est à peu près certain</t>
  </si>
  <si>
    <t>Activité physique ou sportive régulière</t>
  </si>
  <si>
    <t>Consommation quotidienne de tabac</t>
  </si>
  <si>
    <t>Consommation de tabac (détail)</t>
  </si>
  <si>
    <t>Non-fumeur</t>
  </si>
  <si>
    <t>Ancien fumeur</t>
  </si>
  <si>
    <t>Moins de 5 cigarettes par jour</t>
  </si>
  <si>
    <t>5 à 15 cigarettes par jour</t>
  </si>
  <si>
    <t>Plus de 15 cigarettes par jour</t>
  </si>
  <si>
    <t>Fréquence de consommation des boissons contenant de l’alcool</t>
  </si>
  <si>
    <t>Jamais ou une fois par mois</t>
  </si>
  <si>
    <t>2 à 4 fois par mois</t>
  </si>
  <si>
    <t>2 à 3 fois par semaine</t>
  </si>
  <si>
    <t>4 fois par semaine ou plus</t>
  </si>
  <si>
    <t>Nombre de verres standards consommé au cours d’une journée ordinaire de consommation d’alcool</t>
  </si>
  <si>
    <t>1 ou 2</t>
  </si>
  <si>
    <t>3 ou 4</t>
  </si>
  <si>
    <t>5 ou 6</t>
  </si>
  <si>
    <t>7 à 9</t>
  </si>
  <si>
    <t>10 ou plus</t>
  </si>
  <si>
    <t>Consommation quotidienne de café</t>
  </si>
  <si>
    <t>Consommation de café (détail)</t>
  </si>
  <si>
    <t>Pas de café</t>
  </si>
  <si>
    <t>1 à 4 tasses par jour</t>
  </si>
  <si>
    <t>Plus de 4 tasses par jour</t>
  </si>
  <si>
    <t>Trajets domicile/travail longs ou pénibles</t>
  </si>
  <si>
    <t>Hommes &lt; 45 ans
n=4184</t>
  </si>
  <si>
    <t>Hommes &gt;= 45 ans
n=2827</t>
  </si>
  <si>
    <t>Hommes ensemble
n=7011</t>
  </si>
  <si>
    <t>Femmes &lt; 45 ans
n=2206</t>
  </si>
  <si>
    <t>Femmes &gt;= 45 ans
n=1531</t>
  </si>
  <si>
    <t>Femmes ensemble
n=3737</t>
  </si>
  <si>
    <t>Indice de masse corporelle</t>
  </si>
  <si>
    <t>Normaux ou maigres</t>
  </si>
  <si>
    <t>Surpoids</t>
  </si>
  <si>
    <t>Obeses</t>
  </si>
  <si>
    <t>Appareil respiratoire</t>
  </si>
  <si>
    <t>Existence d'un problème</t>
  </si>
  <si>
    <t>Plainte ou signes cliniques (population totale)</t>
  </si>
  <si>
    <t>Gêne dans le travail (population totale)</t>
  </si>
  <si>
    <t>Traitement ou autre soin (population totale)</t>
  </si>
  <si>
    <t>Appareil cardiovasculaire</t>
  </si>
  <si>
    <t>HTA</t>
  </si>
  <si>
    <t>Lassitude, fatigue</t>
  </si>
  <si>
    <t>Anxiete, nervosité, irritabilité</t>
  </si>
  <si>
    <t>Troubles du sommeil</t>
  </si>
  <si>
    <t>Troubles neuro-psychiques (association des 3 signes ci-dessus)</t>
  </si>
  <si>
    <t>Digestif</t>
  </si>
  <si>
    <t>Dermatologie</t>
  </si>
  <si>
    <t>Troubles de l’audition</t>
  </si>
  <si>
    <t>Troubles ostéoarticulaires de l’épaule</t>
  </si>
  <si>
    <t>Troubles ostéoarticulaires de l’épaule  plainte ou signes cliniques (population totale)</t>
  </si>
  <si>
    <t>Troubles ostéoarticulaires de l’épaule  gêne dans le travail (population totale)</t>
  </si>
  <si>
    <t>Troubles ostéoarticulaires de l’épaule  traitement ou autre soin (population totale)</t>
  </si>
  <si>
    <t>Troubles ostéoarticulaires du coude</t>
  </si>
  <si>
    <t>Troubles ostéoarticulaires du poignet</t>
  </si>
  <si>
    <t>Troubles ostéoarticulaires du membre supérieur (l’un des 3 signes ci-dessus)</t>
  </si>
  <si>
    <t>Troubles ostéoarticulaires du membre inférieur</t>
  </si>
  <si>
    <t>Troubles ostéoarticulaires des vertèbres cervicales</t>
  </si>
  <si>
    <t>Vertèbres dorso-lombaires</t>
  </si>
  <si>
    <t>Troubles ostéoarticulaires du rachis (l’un des 2 signes ci-dessus)</t>
  </si>
  <si>
    <t>3 - Descriptif des réponses selon les catégories socioprofessionnelles (données redressées)</t>
  </si>
  <si>
    <t>3.1 - Descriptif des réponses selon les catégories socio-professionnelles de niveau 1</t>
  </si>
  <si>
    <t>3 Cadres et professions intellectuelles supérieures n=2594</t>
  </si>
  <si>
    <t>4 Professions intermédiaires n=3344</t>
  </si>
  <si>
    <t>5 Employés n=2058</t>
  </si>
  <si>
    <t>6 Ouvriers n=2752</t>
  </si>
  <si>
    <t>3 Cadres et professions intellectuelles supérieures
n=2594</t>
  </si>
  <si>
    <t>4 Professions intermédiaires
n=3344</t>
  </si>
  <si>
    <t>5 Employés
n=2058</t>
  </si>
  <si>
    <t>6 Ouvriers
n=2752</t>
  </si>
  <si>
    <t>3 Cadres et professions intellectuelles supérieures &lt; 45 ans
n=1319</t>
  </si>
  <si>
    <t>3 Cadres et professions intellectuelles supérieures &gt;= 45 ans
n=1275</t>
  </si>
  <si>
    <t>3 Cadres et professions intellectuelles supérieures ensemble
n=2594</t>
  </si>
  <si>
    <t>4 Professions intermédiaires &lt; 45 ans
n=2080</t>
  </si>
  <si>
    <t>4 Professions intermédiaires &gt;= 45 ans
n=1264</t>
  </si>
  <si>
    <t>4 Professions intermédiaires ensemble
n=3344</t>
  </si>
  <si>
    <t>5 Employés &lt; 45 ans
n=1326</t>
  </si>
  <si>
    <t>5 Employés &gt;= 45 ans
n=732</t>
  </si>
  <si>
    <t>5 Employés ensemble
n=2058</t>
  </si>
  <si>
    <t>6 Ouvriers &lt; 45 ans
n=1665</t>
  </si>
  <si>
    <t>6 Ouvriers &gt;= 45 ans
n=1087</t>
  </si>
  <si>
    <t>6 Ouvriers ensemble
n=2752</t>
  </si>
  <si>
    <t>3.2 - Descriptif détaillé des catégories socioprofessionnelles de niveau 2</t>
  </si>
  <si>
    <t>3.3 - Descriptif des réponses selon les catégories socioprofessionnelles de niveau 2 &gt; seuil d'inclusion</t>
  </si>
  <si>
    <t>37 Cadres administratifs et commerciaux d'entreprises n=804</t>
  </si>
  <si>
    <t>38 Ingénieurs et cadres techniques d'entreprises n=1643</t>
  </si>
  <si>
    <t>43 Professions intermédiaires de la santé et du travail social n=400</t>
  </si>
  <si>
    <t>46 Professions intermédiaires administratives et commerciales des entrepri n=706</t>
  </si>
  <si>
    <t>47 Techniciens (sauf techniciens tertiaires) n=1667</t>
  </si>
  <si>
    <t>48 Contremaîtres, agents de maîtrise (maîtrise administrative exclue) n=450</t>
  </si>
  <si>
    <t>52 Employés civils et agents de service de la fonction publique n=405</t>
  </si>
  <si>
    <t>54 Employés administratifs d'entreprise n=666</t>
  </si>
  <si>
    <t>55 Employés de commerce n=513</t>
  </si>
  <si>
    <t>56 Personnels des services directs aux particuliers n=372</t>
  </si>
  <si>
    <t>62 Ouvriers qualifiés de type industriel n=1095</t>
  </si>
  <si>
    <t>63 Ouvriers qualifiés de type artisanal n=569</t>
  </si>
  <si>
    <t>64 Chauffeurs n=347</t>
  </si>
  <si>
    <t>65 Ouvriers qualifiés de la manutention, du magasinage et du transport n=270</t>
  </si>
  <si>
    <t>67 Ouvriers non qualifiés de type industriel n=262</t>
  </si>
  <si>
    <t>68 Ouvriers non qualifiés de type artisanal n=206</t>
  </si>
  <si>
    <t>37 Cadres administratifs et commerciaux d'entreprises
n=804</t>
  </si>
  <si>
    <t>38 Ingénieurs et cadres techniques d'entreprises
n=1643</t>
  </si>
  <si>
    <t>43 Professions intermédiaires de la santé et du travail social
n=400</t>
  </si>
  <si>
    <t>46 Professions intermédiaires administratives et commerciales des entrepri
n=706</t>
  </si>
  <si>
    <t>47 Techniciens (sauf techniciens tertiaires)
n=1667</t>
  </si>
  <si>
    <t>48 Contremaîtres, agents de maîtrise (maîtrise administrative exclue)
n=450</t>
  </si>
  <si>
    <t>52 Employés civils et agents de service de la fonction publique
n=405</t>
  </si>
  <si>
    <t>54 Employés administratifs d'entreprise
n=666</t>
  </si>
  <si>
    <t>55 Employés de commerce
n=513</t>
  </si>
  <si>
    <t>56 Personnels des services directs aux particuliers
n=372</t>
  </si>
  <si>
    <t>62 Ouvriers qualifiés de type industriel
n=1095</t>
  </si>
  <si>
    <t>63 Ouvriers qualifiés de type artisanal
n=569</t>
  </si>
  <si>
    <t>64 Chauffeurs
n=347</t>
  </si>
  <si>
    <t>65 Ouvriers qualifiés de la manutention, du magasinage et du transport
n=270</t>
  </si>
  <si>
    <t>67 Ouvriers non qualifiés de type industriel
n=262</t>
  </si>
  <si>
    <t>68 Ouvriers non qualifiés de type artisanal
n=206</t>
  </si>
  <si>
    <t>37 Cadres administratifs et commerciaux d'entreprises &lt; 45 ans
n=372</t>
  </si>
  <si>
    <t>37 Cadres administratifs et commerciaux d'entreprises &gt;= 45 ans
n=432</t>
  </si>
  <si>
    <t>37 Cadres administratifs et commerciaux d'entreprises ensemble
n=804</t>
  </si>
  <si>
    <t>38 Ingénieurs et cadres techniques d'entreprises &lt; 45 ans
n=869</t>
  </si>
  <si>
    <t>38 Ingénieurs et cadres techniques d'entreprises &gt;= 45 ans
n=774</t>
  </si>
  <si>
    <t>38 Ingénieurs et cadres techniques d'entreprises ensemble
n=1643</t>
  </si>
  <si>
    <t>43 Professions intermédiaires de la santé et du travail social &lt; 45 ans
n=283</t>
  </si>
  <si>
    <t>43 Professions intermédiaires de la santé et du travail social &gt;= 45 ans
n=117</t>
  </si>
  <si>
    <t>43 Professions intermédiaires de la santé et du travail social ensemble
n=400</t>
  </si>
  <si>
    <t>46 Professions intermédiaires administratives et commerciales des entrepri &lt; 45 ans
n=384</t>
  </si>
  <si>
    <t>46 Professions intermédiaires administratives et commerciales des entrepri &gt;= 45 ans
n=322</t>
  </si>
  <si>
    <t>46 Professions intermédiaires administratives et commerciales des entrepri ensemble
n=706</t>
  </si>
  <si>
    <t>47 Techniciens (sauf techniciens tertiaires) &lt; 45 ans
n=1079</t>
  </si>
  <si>
    <t>47 Techniciens (sauf techniciens tertiaires) &gt;= 45 ans
n=588</t>
  </si>
  <si>
    <t>47 Techniciens (sauf techniciens tertiaires) ensemble
n=1667</t>
  </si>
  <si>
    <t>48 Contremaîtres, agents de maîtrise (maîtrise administrative exclue) &lt; 45 ans
n=273</t>
  </si>
  <si>
    <t>48 Contremaîtres, agents de maîtrise (maîtrise administrative exclue) &gt;= 45 ans
n=177</t>
  </si>
  <si>
    <t>48 Contremaîtres, agents de maîtrise (maîtrise administrative exclue) ensemble
n=450</t>
  </si>
  <si>
    <t>52 Employés civils et agents de service de la fonction publique &lt; 45 ans
n=214</t>
  </si>
  <si>
    <t>52 Employés civils et agents de service de la fonction publique &gt;= 45 ans
n=191</t>
  </si>
  <si>
    <t>52 Employés civils et agents de service de la fonction publique ensemble
n=405</t>
  </si>
  <si>
    <t>54 Employés administratifs d'entreprise &lt; 45 ans
n=410</t>
  </si>
  <si>
    <t>54 Employés administratifs d'entreprise &gt;= 45 ans
n=256</t>
  </si>
  <si>
    <t>54 Employés administratifs d'entreprise ensemble
n=666</t>
  </si>
  <si>
    <t>55 Employés de commerce &lt; 45 ans
n=384</t>
  </si>
  <si>
    <t>55 Employés de commerce &gt;= 45 ans
n=129</t>
  </si>
  <si>
    <t>55 Employés de commerce ensemble
n=513</t>
  </si>
  <si>
    <t>56 Personnels des services directs aux particuliers &lt; 45 ans
n=255</t>
  </si>
  <si>
    <t>56 Personnels des services directs aux particuliers &gt;= 45 ans
n=117</t>
  </si>
  <si>
    <t>56 Personnels des services directs aux particuliers ensemble
n=372</t>
  </si>
  <si>
    <t>62 Ouvriers qualifiés de type industriel &lt; 45 ans
n=688</t>
  </si>
  <si>
    <t>62 Ouvriers qualifiés de type industriel &gt;= 45 ans
n=407</t>
  </si>
  <si>
    <t>62 Ouvriers qualifiés de type industriel ensemble
n=1095</t>
  </si>
  <si>
    <t>63 Ouvriers qualifiés de type artisanal &lt; 45 ans
n=384</t>
  </si>
  <si>
    <t>63 Ouvriers qualifiés de type artisanal &gt;= 45 ans
n=185</t>
  </si>
  <si>
    <t>63 Ouvriers qualifiés de type artisanal ensemble
n=569</t>
  </si>
  <si>
    <t>64 Chauffeurs &lt; 45 ans
n=148</t>
  </si>
  <si>
    <t>64 Chauffeurs &gt;= 45 ans
n=199</t>
  </si>
  <si>
    <t>64 Chauffeurs ensemble
n=347</t>
  </si>
  <si>
    <t>65 Ouvriers qualifiés de la manutention, du magasinage et du transport &lt; 45 ans
n=154</t>
  </si>
  <si>
    <t>65 Ouvriers qualifiés de la manutention, du magasinage et du transport &gt;= 45 ans
n=116</t>
  </si>
  <si>
    <t>65 Ouvriers qualifiés de la manutention, du magasinage et du transport ensemble
n=270</t>
  </si>
  <si>
    <t>67 Ouvriers non qualifiés de type industriel &lt; 45 ans
n=166</t>
  </si>
  <si>
    <t>67 Ouvriers non qualifiés de type industriel &gt;= 45 ans
n=96</t>
  </si>
  <si>
    <t>67 Ouvriers non qualifiés de type industriel ensemble
n=262</t>
  </si>
  <si>
    <t>68 Ouvriers non qualifiés de type artisanal &lt; 45 ans
n=122</t>
  </si>
  <si>
    <t>68 Ouvriers non qualifiés de type artisanal &gt;= 45 ans
n=84</t>
  </si>
  <si>
    <t>68 Ouvriers non qualifiés de type artisanal ensemble
n=206</t>
  </si>
  <si>
    <t>3.4 - Descriptif détaillé des catégories socioprofessionnelles de niveau 4</t>
  </si>
  <si>
    <t>37xx</t>
  </si>
  <si>
    <t>371A Cadres d'état-major administratifs, financiers, commerciaux des grandes entreprises</t>
  </si>
  <si>
    <t>372A Cadres chargés d'études économiques, financières, commerciales</t>
  </si>
  <si>
    <t>372B Cadres de l'organisation ou du contrôle des services administratifs et financiers</t>
  </si>
  <si>
    <t>372C Cadres spécialistes des ressources humaines et du recrutement</t>
  </si>
  <si>
    <t>372D Cadres spécialistes de la formation</t>
  </si>
  <si>
    <t>372E Juristes</t>
  </si>
  <si>
    <t>372F Cadres de la documentation, de l'archivage (hors fonction publique)</t>
  </si>
  <si>
    <t>373A Cadres des services financiers ou comptables des grandes entreprises</t>
  </si>
  <si>
    <t>373B Cadres des autres services administratifs des grandes entreprises</t>
  </si>
  <si>
    <t>373C Cadres des services financiers ou comptables des petites et moyennes entreprises</t>
  </si>
  <si>
    <t>373D Cadres des autres services administratifs des petites et moyennes entreprises</t>
  </si>
  <si>
    <t>374A Cadres de l'exploitation des magasins de vente du commerce de détail</t>
  </si>
  <si>
    <t>374B Chefs de produits, acheteurs du commerce et autres cadres de la mercatique</t>
  </si>
  <si>
    <t>374C Cadres commerciaux des grandes entreprises (hors commerce de détail)</t>
  </si>
  <si>
    <t>374D Cadres commerciaux des petites et moyennes entreprises (hors commerce de détail)</t>
  </si>
  <si>
    <t>375A Cadres de la publicité</t>
  </si>
  <si>
    <t>375B Cadres des relations publiques et de la communication</t>
  </si>
  <si>
    <t>376A Cadres des marchés financiers</t>
  </si>
  <si>
    <t>376C Cadres commerciaux de la banque</t>
  </si>
  <si>
    <t>376D Chefs d'établissements et responsables de l'exploitation bancaire</t>
  </si>
  <si>
    <t>376E Cadres des services techniques des assurances</t>
  </si>
  <si>
    <t>376F Cadres des services techniques des organismes de sécurité sociale et assimilés</t>
  </si>
  <si>
    <t>376G Cadres de l'immobilier</t>
  </si>
  <si>
    <t>377A Cadres de l'hôtellerie et de la restauration</t>
  </si>
  <si>
    <t>38xx</t>
  </si>
  <si>
    <t>380A Directeurs techniques des grandes entreprises</t>
  </si>
  <si>
    <t>381B Ingénieurs et cadres d'étude et développement de l'agriculture, la pêche, les eaux et f</t>
  </si>
  <si>
    <t>382A Ingénieurs et cadres d'étude du bâtiment et des travaux publics</t>
  </si>
  <si>
    <t>382B Architectes salariés</t>
  </si>
  <si>
    <t>382C Ingénieurs, cadres de chantier et conducteurs de travaux (cadres) du bâtiment et des tr</t>
  </si>
  <si>
    <t>382D Ingénieurs et cadres technico-commerciaux en bâtiment, travaux publics</t>
  </si>
  <si>
    <t>383A Ingénieurs et cadres d'étude, recherche et développement en électricité, électronique</t>
  </si>
  <si>
    <t>383B Ingénieurs et cadres de fabrication en matériel électrique, électronique</t>
  </si>
  <si>
    <t>383C Ingénieurs et cadres technico-commerciaux en matériel électrique ou électronique profes</t>
  </si>
  <si>
    <t>384A Ingénieurs et cadres d'étude, recherche et développement en mécanique et travail des mé</t>
  </si>
  <si>
    <t>384B Ingénieurs et cadres de fabrication en mécanique et travail des métaux</t>
  </si>
  <si>
    <t>384C Ingénieurs et cadres technico-commerciaux en matériel mécanique professionnel</t>
  </si>
  <si>
    <t>385A Ingénieurs et cadres d'étude, recherche et développement des industries de transformati</t>
  </si>
  <si>
    <t>385B Ingénieurs et cadres de fabrication des industries de transformation (agroalimentaire,</t>
  </si>
  <si>
    <t>385C Ingénieurs et cadres technico-commerciaux des industries de transformations (biens inte</t>
  </si>
  <si>
    <t>386B Ingénieurs et cadres d'étude, recherche et développement de la distribution d'énergie,</t>
  </si>
  <si>
    <t>386C Ingénieurs et cadres d'étude, recherche et développement des autres industries (imprime</t>
  </si>
  <si>
    <t>386D Ingénieurs et cadres de la production et de la distribution d'énergie, eau</t>
  </si>
  <si>
    <t>386E Ingénieurs et cadres de fabrication des autres industries (imprimerie, matériaux souple</t>
  </si>
  <si>
    <t>387A Ingénieurs et cadres des achats et approvisionnements industriels</t>
  </si>
  <si>
    <t>387B Ingénieurs et cadres de la logistique, du planning et de l'ordonnancement</t>
  </si>
  <si>
    <t>387C Ingénieurs et cadres des méthodes de production</t>
  </si>
  <si>
    <t>387D Ingénieurs et cadres du contrôle-qualité</t>
  </si>
  <si>
    <t>387E Ingénieurs et cadres de la maintenance, de l'entretien et des travaux neufs</t>
  </si>
  <si>
    <t>387F Ingénieurs et cadres techniques de l'environnement</t>
  </si>
  <si>
    <t>388A Ingénieurs et cadres d'étude, recherche et développement en informatique</t>
  </si>
  <si>
    <t>388B Ingénieurs et cadres d'administration, maintenance, support et services aux utilisateur</t>
  </si>
  <si>
    <t>388C Chefs de projets informatiques, responsables informatiques</t>
  </si>
  <si>
    <t>388D Ingénieurs et cadres technico-commerciaux en informatique et télécommunications</t>
  </si>
  <si>
    <t>388E Ingénieurs et cadres spécialistes des télécommunications</t>
  </si>
  <si>
    <t>389A Ingénieurs et cadres techniques de l'exploitation des transports</t>
  </si>
  <si>
    <t>389B Officiers et cadres navigants techniques et commerciaux de l'aviation civile</t>
  </si>
  <si>
    <t>431A Cadres infirmiers et assimilés</t>
  </si>
  <si>
    <t>431C Puéricultrices</t>
  </si>
  <si>
    <t>431D Infirmiers spécialisés (autres qu'infirmiers psychiatriques et puéricultrices)</t>
  </si>
  <si>
    <t>431E Sages-femmes salariées</t>
  </si>
  <si>
    <t>431F Infirmiers en soins généraux, salariés</t>
  </si>
  <si>
    <t>432B Masseurs-kinésithérapeutes rééducateurs, salariés</t>
  </si>
  <si>
    <t>432D Autres spécialistes de la rééducation, salariés</t>
  </si>
  <si>
    <t>433A Techniciens médicaux</t>
  </si>
  <si>
    <t>433B Opticiens lunetiers et audioprothésistes salariés</t>
  </si>
  <si>
    <t>433C Autres spécialistes de l'appareillage médical salariés</t>
  </si>
  <si>
    <t>433D Préparateurs en pharmacie</t>
  </si>
  <si>
    <t>434A Cadres de l'intervention socio-éducative</t>
  </si>
  <si>
    <t>434B Assistants de service social</t>
  </si>
  <si>
    <t>434C Conseillers en économie sociale familiale</t>
  </si>
  <si>
    <t>434D Educateurs spécialisés</t>
  </si>
  <si>
    <t>434E Moniteurs éducateurs</t>
  </si>
  <si>
    <t>434F Educateurs techniques spécialisés, moniteurs d'atelier</t>
  </si>
  <si>
    <t>434G Educateurs de jeunes enfants</t>
  </si>
  <si>
    <t>435A Directeurs de centres socioculturels et de loisirs</t>
  </si>
  <si>
    <t>435B Animateurs socioculturels et de loisirs</t>
  </si>
  <si>
    <t>46xx</t>
  </si>
  <si>
    <t>461B Secrétaires de direction, assistants de direction (non cadres)</t>
  </si>
  <si>
    <t>461C Secrétaires de niveau supérieur (non cadres, hors secrétaires de direction)</t>
  </si>
  <si>
    <t>461D Maîtrise et techniciens des services financiers ou comptables</t>
  </si>
  <si>
    <t>461E Maîtrise et techniciens administratifs des services juridiques ou du personnel</t>
  </si>
  <si>
    <t>461F Maîtrise et techniciens administratifs des autres services administratifs</t>
  </si>
  <si>
    <t>462A Chefs de petites surfaces de vente</t>
  </si>
  <si>
    <t>462B Maîtrise de l'exploitation des magasins de vente</t>
  </si>
  <si>
    <t>462C Acheteurs non classés cadres, aides-acheteurs</t>
  </si>
  <si>
    <t>462D Animateurs commerciaux des magasins de vente, marchandiseurs (non cadres)</t>
  </si>
  <si>
    <t>462E Autres professions intermédiaires commerciales (sauf techniciens des forces de vente)</t>
  </si>
  <si>
    <t>463A Techniciens commerciaux et technico-commerciaux, représentants en informatique</t>
  </si>
  <si>
    <t>463B Techniciens commerciaux et technico-commerciaux, représentants en biens d'équipement, e</t>
  </si>
  <si>
    <t>463C Techniciens commerciaux et technico-commerciaux, représentants en biens de consommation</t>
  </si>
  <si>
    <t>463D Techniciens commerciaux et technico-commerciaux, représentants en services auprès d'ent</t>
  </si>
  <si>
    <t>463E Techniciens commerciaux et technico-commerciaux, représentants auprès de particuliers (</t>
  </si>
  <si>
    <t>464A Assistants de la publicité, des relations publiques</t>
  </si>
  <si>
    <t>465A Concepteurs et assistants techniques des arts graphiques, de la mode et de la décoratio</t>
  </si>
  <si>
    <t>465B Assistants techniques de la réalisation des spectacles vivants et audiovisuels salariés</t>
  </si>
  <si>
    <t>465C Photographes</t>
  </si>
  <si>
    <t>466A Responsables commerciaux et administratifs des transports de voyageurs et du tourisme (</t>
  </si>
  <si>
    <t>466B Responsables commerciaux et administratifs des transports de marchandises (non cadres)</t>
  </si>
  <si>
    <t>466C Responsables d'exploitation des transports de voyageurs et de marchandises (non cadres)</t>
  </si>
  <si>
    <t>467A Chargés de clientèle bancaire</t>
  </si>
  <si>
    <t>467B Techniciens des opérations bancaires</t>
  </si>
  <si>
    <t>467C Professions intermédiaires techniques et commerciales des assurances</t>
  </si>
  <si>
    <t>467D Professions intermédiaires techniques des organismes de sécurité sociale</t>
  </si>
  <si>
    <t>468A Maîtrise de restauration : salle et service</t>
  </si>
  <si>
    <t>468B Maîtrise de l'hébergement : hall et étages</t>
  </si>
  <si>
    <t>47xx</t>
  </si>
  <si>
    <t>471A Techniciens d'étude et de conseil en agriculture, eaux et forêt</t>
  </si>
  <si>
    <t>471B Techniciens d'exploitation et de contrôle de la production en agriculture, eaux et forê</t>
  </si>
  <si>
    <t>472A Dessinateurs en bâtiment, travaux publics</t>
  </si>
  <si>
    <t>472B Géomètres, topographes</t>
  </si>
  <si>
    <t>472C Métreurs et techniciens divers du bâtiment et des travaux publics</t>
  </si>
  <si>
    <t>472D Techniciens des travaux publics de l'Etat et des collectivités locales</t>
  </si>
  <si>
    <t>473A Dessinateurs en électricité, électromécanique et électronique</t>
  </si>
  <si>
    <t>473B Techniciens de recherche-développement et des méthodes de fabrication en électricité, é</t>
  </si>
  <si>
    <t>473C Techniciens de fabrication et de contrôle-qualité en électricité, électromécanique et é</t>
  </si>
  <si>
    <t>474A Dessinateurs en construction mécanique et travail des métaux</t>
  </si>
  <si>
    <t>474B Techniciens de recherche-développement et des méthodes de fabrication en construction m</t>
  </si>
  <si>
    <t>474C Techniciens de fabrication et de contrôle-qualité en construction mécanique et travail</t>
  </si>
  <si>
    <t>475A Techniciens de recherche-développement et des méthodes de production des industries de</t>
  </si>
  <si>
    <t>475B Techniciens de production et de contrôle-qualité des industries de transformation</t>
  </si>
  <si>
    <t>476B Techniciens de l'industrie des matériaux souples, de l'ameublement et du bois</t>
  </si>
  <si>
    <t>477A Techniciens de la logistique, du planning et de l'ordonnancement</t>
  </si>
  <si>
    <t>477B Techniciens d'installation et de maintenance des équipements industriels (électriques,</t>
  </si>
  <si>
    <t>477C Techniciens d'installation et de maintenance des équipements non industriels (hors info</t>
  </si>
  <si>
    <t>477D Techniciens de l'environnement et du traitement des pollutions</t>
  </si>
  <si>
    <t>478A Techniciens d'étude et de développement en informatique</t>
  </si>
  <si>
    <t>478B Techniciens de production, d'exploitation en informatique</t>
  </si>
  <si>
    <t>478C Techniciens d'installation, de maintenance, support et services aux utilisateurs en inf</t>
  </si>
  <si>
    <t>478D Techniciens des télécommunications et de l'informatique des réseaux</t>
  </si>
  <si>
    <t>479A Techniciens des laboratoires de recherche publique ou de l'enseignement</t>
  </si>
  <si>
    <t>479B Experts salariés de niveau technicien, techniciens divers</t>
  </si>
  <si>
    <t>48xx</t>
  </si>
  <si>
    <t>481A Conducteurs de travaux (non cadres)</t>
  </si>
  <si>
    <t>481B Chefs de chantier (non cadres)</t>
  </si>
  <si>
    <t>482A Agents de maîtrise en fabrication de matériel électrique, électronique</t>
  </si>
  <si>
    <t>483A Agents de maîtrise en construction mécanique, travail des métaux</t>
  </si>
  <si>
    <t>484A Agents de maîtrise en fabrication : agroalimentaire, chimie, plasturgie, pharmacie.</t>
  </si>
  <si>
    <t>484B Agents de maîtrise en fabrication : métallurgie, matériaux lourds et autres industries</t>
  </si>
  <si>
    <t>485A Agents de maîtrise et techniciens en production et distribution d'énergie, eau, chauffa</t>
  </si>
  <si>
    <t>485B Agents de maîtrise en fabrication des autres industries (imprimerie, matériaux souples,</t>
  </si>
  <si>
    <t>486B Agents de maîtrise en maintenance, installation en électricité et électronique</t>
  </si>
  <si>
    <t>486C Agents de maîtrise en maintenance, installation en électromécanique</t>
  </si>
  <si>
    <t>486D Agents de maîtrise en maintenance, installation en mécanique</t>
  </si>
  <si>
    <t>486E Agents de maîtrise en entretien général, installation, travaux neufs (hors mécanique, é</t>
  </si>
  <si>
    <t>487A Responsables d'entrepôt, de magasinage</t>
  </si>
  <si>
    <t>487B Responsables du tri, de l'emballage, de l'expédition et autres responsables de la manut</t>
  </si>
  <si>
    <t>488A Maîtrise de restauration  : cuisine/production</t>
  </si>
  <si>
    <t>488B Maîtrise de restauration  : gestion d'établissement</t>
  </si>
  <si>
    <t>52xx</t>
  </si>
  <si>
    <t>521A Employés de la Poste</t>
  </si>
  <si>
    <t>521B Employés de France Télécom (statut public)</t>
  </si>
  <si>
    <t>523A Adjoints administratifs de la fonction publique (y c. enseignement)*</t>
  </si>
  <si>
    <t>523B Adjoints administratifs de l'Etat et assimilés (sauf Poste, France Télécom)</t>
  </si>
  <si>
    <t>523C Adjoints administratifs des collectivités locales</t>
  </si>
  <si>
    <t>523D Adjoints administratifs des hôpitaux publics</t>
  </si>
  <si>
    <t>524A Agents administratifs de la fonction publique (y c. enseignement)*</t>
  </si>
  <si>
    <t>524B Agents administratifs de l'Etat et assimilés (sauf Poste, France Télécom)</t>
  </si>
  <si>
    <t>524C Agents administratifs des collectivités locales</t>
  </si>
  <si>
    <t>524D Agents administratifs des hôpitaux publics</t>
  </si>
  <si>
    <t>525A Agents de service des établissements primaires</t>
  </si>
  <si>
    <t>525B Agents de service des autres établissements d'enseignement</t>
  </si>
  <si>
    <t>525C Agents de service de la fonction publique (sauf écoles, hôpitaux)</t>
  </si>
  <si>
    <t>525D Agents de service hospitaliers</t>
  </si>
  <si>
    <t>526A Aides-soignants</t>
  </si>
  <si>
    <t>526B Assistants dentaires, médicaux et vétérinaires, aides de techniciens médicaux</t>
  </si>
  <si>
    <t>526C Auxiliaires de puériculture</t>
  </si>
  <si>
    <t>526D Aides médico-psychologiques</t>
  </si>
  <si>
    <t>526E Ambulanciers salariés</t>
  </si>
  <si>
    <t>54xx</t>
  </si>
  <si>
    <t>541B Agents d'accueil qualifiés, hôtesses d'accueil et d'information</t>
  </si>
  <si>
    <t>541C Agents d'accueil non qualifiés</t>
  </si>
  <si>
    <t>541D Standardistes, téléphonistes</t>
  </si>
  <si>
    <t>542A Secrétaires</t>
  </si>
  <si>
    <t>542B Dactylos, sténodactylos (sans secrétariat), opérateurs de traitement de texte</t>
  </si>
  <si>
    <t>543B Employés qualifiés des services comptables ou financiers</t>
  </si>
  <si>
    <t>543C Employés non qualifiés des services comptables ou financiers</t>
  </si>
  <si>
    <t>543E Employés qualifiés des services du personnel et des services juridiques</t>
  </si>
  <si>
    <t>543F Employés qualifiés des services commerciaux des entreprises (hors vente)</t>
  </si>
  <si>
    <t>543G Employés administratifs qualifiés des autres services des entreprises</t>
  </si>
  <si>
    <t>543H Employés administratifs non qualifiés</t>
  </si>
  <si>
    <t>544A Employés et opérateurs d'exploitation en informatique</t>
  </si>
  <si>
    <t>545A Employés administratifs des services techniques de la banque</t>
  </si>
  <si>
    <t>545B Employés des services commerciaux de la banque</t>
  </si>
  <si>
    <t>545C Employés des services techniques des assurances</t>
  </si>
  <si>
    <t>545D Employés des services techniques des organismes de sécurité sociale et assimilés</t>
  </si>
  <si>
    <t>546A Contrôleurs des transports (personnels roulants)</t>
  </si>
  <si>
    <t>546B Agents des services commerciaux des transports de voyageurs et du tourisme</t>
  </si>
  <si>
    <t>546C Employés administratifs d'exploitation des transports de marchandises</t>
  </si>
  <si>
    <t>546E Autres agents et hôtesses d'accompagnement (transports, tourisme)</t>
  </si>
  <si>
    <t>55xx</t>
  </si>
  <si>
    <t>551A Employés de libre service du commerce et magasiniers</t>
  </si>
  <si>
    <t>552A Caissiers de magasin</t>
  </si>
  <si>
    <t>553B Vendeurs polyvalents des grands magasins</t>
  </si>
  <si>
    <t>553C  Autres vendeurs non spécialisés</t>
  </si>
  <si>
    <t>554A Vendeurs en alimentation</t>
  </si>
  <si>
    <t>554B Vendeurs en ameublement, décor, équipement du foyer</t>
  </si>
  <si>
    <t>554C Vendeurs en droguerie, bazar, quincaillerie, bricolage</t>
  </si>
  <si>
    <t>554D Vendeurs du commerce de fleurs</t>
  </si>
  <si>
    <t>554E Vendeurs en habillement et articles de sport</t>
  </si>
  <si>
    <t>554F Vendeurs en produits de beauté, de luxe (hors biens culturels) et optique</t>
  </si>
  <si>
    <t>554G Vendeurs de biens culturels (livres, disques, multimédia, objets d'art)</t>
  </si>
  <si>
    <t>554H Vendeurs de tabac, presse et articles divers</t>
  </si>
  <si>
    <t>554J Pompistes et gérants de station-service (salariés ou mandataires)</t>
  </si>
  <si>
    <t>555A Vendeurs par correspondance, télévendeurs</t>
  </si>
  <si>
    <t>556A Vendeurs en gros de biens d'équipement, biens intermédiaires</t>
  </si>
  <si>
    <t>56xx</t>
  </si>
  <si>
    <t>561B Serveurs, commis de restaurant, garçons qualifiés</t>
  </si>
  <si>
    <t>561C Serveurs, commis de restaurant, garçons non qualifiés</t>
  </si>
  <si>
    <t>561D Aides de cuisine, apprentis de cuisine et employés polyvalents de la restauration</t>
  </si>
  <si>
    <t>561E Employés de l'hôtellerie : réception et hall</t>
  </si>
  <si>
    <t>561F Employés d'étage et employés polyvalents de l'hôtellerie</t>
  </si>
  <si>
    <t>562A Manucures, esthéticiens</t>
  </si>
  <si>
    <t>562B Coiffeurs salariés</t>
  </si>
  <si>
    <t>563A Assistantes maternelles, gardiennes d'enfants, familles d'accueil</t>
  </si>
  <si>
    <t>563B Aides à domicile, aides ménagères, travailleuses familiales</t>
  </si>
  <si>
    <t>563C Employés de maison et personnels de ménage chez des particuliers</t>
  </si>
  <si>
    <t>564A Concierges, gardiens d'immeubles</t>
  </si>
  <si>
    <t>564B Employés des services divers</t>
  </si>
  <si>
    <t>62xx</t>
  </si>
  <si>
    <t>621A Chefs d'équipe du gros oeuvre et des travaux publics</t>
  </si>
  <si>
    <t>621B Ouvriers qualifiés du travail du béton</t>
  </si>
  <si>
    <t>621C Conducteurs qualifiés d'engins de chantiers du bâtiment et des travaux publics</t>
  </si>
  <si>
    <t>621D Ouvriers des travaux publics en installations électriques et de télécommunications</t>
  </si>
  <si>
    <t>621E Autres ouvriers qualifiés des travaux publics</t>
  </si>
  <si>
    <t>621F Ouvriers qualifiés des travaux publics (salariés de l'Etat et des collectivités locales</t>
  </si>
  <si>
    <t>621G Mineurs de fond qualifiés et autres ouvriers qualifiés des industries d'extraction (car</t>
  </si>
  <si>
    <t>622A Opérateurs qualifiés sur machines automatiques en production électrique ou électronique</t>
  </si>
  <si>
    <t>622C Monteurs câbleurs qualifiés en électricité</t>
  </si>
  <si>
    <t>622D Câbleurs qualifiés en électronique (prototype, unité, petite série)</t>
  </si>
  <si>
    <t>622E Autres monteurs câbleurs en électronique</t>
  </si>
  <si>
    <t>622G Plateformistes, contrôleurs qualifiés de matériel électrique ou électronique</t>
  </si>
  <si>
    <t>623A Chaudronniers-tôliers industriels, opérateurs qualifiés du travail en forge, conducteur</t>
  </si>
  <si>
    <t>623B Tuyauteurs industriels qualifiés</t>
  </si>
  <si>
    <t>623D Opérateurs qualifiés sur machine de soudage</t>
  </si>
  <si>
    <t>623E Soudeurs manuels</t>
  </si>
  <si>
    <t>623F Opérateurs qualifiés d'usinage des métaux travaillant à l'unité ou en petite série, mou</t>
  </si>
  <si>
    <t>623G Opérateurs qualifiés d'usinage des métaux sur autres machines (sauf moulistes)</t>
  </si>
  <si>
    <t>624B Monteurs, metteurs au point très qualifiés d'ensembles mécaniques travaillant à l'unité</t>
  </si>
  <si>
    <t>624C Monteurs qualifiés d'ensembles mécaniques travaillant en moyenne ou en grande série</t>
  </si>
  <si>
    <t>624D Monteurs qualifiés en structures métalliques</t>
  </si>
  <si>
    <t>624E Ouvriers qualifiés de contrôle et d'essais en mécanique</t>
  </si>
  <si>
    <t>624F Ouvriers qualifiés des traitements thermiques et de surface sur métaux</t>
  </si>
  <si>
    <t>624G Autres mécaniciens ou ajusteurs qualifiés (ou spécialité non reconnue)</t>
  </si>
  <si>
    <t>625A Pilotes d'installation lourde des industries de transformation : agroalimentaire, chimi</t>
  </si>
  <si>
    <t>625B Ouvriers qualifiés et agents qualifiés de laboratoire : agroalimentaire, chimie, biolog</t>
  </si>
  <si>
    <t>625C Autres opérateurs et ouvriers qualifiés de la chimie (y.c. pharmacie) et de la plasturg</t>
  </si>
  <si>
    <t>625D Opérateurs de la transformation des viandes</t>
  </si>
  <si>
    <t>625F Autres opérateurs travaillant sur installations ou machines : industrie agroalimentaire</t>
  </si>
  <si>
    <t>625G Autres ouvriers de production qualifiés ne travaillant pas sur machine : industrie agro</t>
  </si>
  <si>
    <t>625H Ouvriers qualifiés des autres industries (eau, gaz, énergie, chauffage)</t>
  </si>
  <si>
    <t>626A Pilotes d'installation lourde des industries de transformation : métallurgie, productio</t>
  </si>
  <si>
    <t>626B Autres opérateurs et ouvriers qualifiés : métallurgie, production verrière, matériaux d</t>
  </si>
  <si>
    <t>626C Opérateurs et ouvriers qualifiés des industries lourdes du bois et de la fabrication du</t>
  </si>
  <si>
    <t>627A Opérateurs qualifiés du textile et de la mégisserie</t>
  </si>
  <si>
    <t>627B Ouvriers qualifiés de la coupe des vêtements et de l'habillement, autres opérateurs de</t>
  </si>
  <si>
    <t>627C Ouvriers qualifiés du travail industriel du cuir</t>
  </si>
  <si>
    <t>627D Ouvriers qualifiés de scierie, de la menuiserie industrielle et de l'ameublement</t>
  </si>
  <si>
    <t>627E Ouvriers de la photogravure et des laboratoires photographiques et cinématographiques</t>
  </si>
  <si>
    <t>627F Ouvriers de la composition et de l'impression, ouvriers qualifiés de la brochure, de la</t>
  </si>
  <si>
    <t>628A Mécaniciens qualifiés de maintenance, entretien : équipements industriels</t>
  </si>
  <si>
    <t>628B Electromécaniciens, électriciens qualifiés d'entretien : équipements industriels</t>
  </si>
  <si>
    <t>628C Régleurs qualifiés d'équipements de fabrication (travail des métaux, mécanique)</t>
  </si>
  <si>
    <t>628D Régleurs qualifiés d'équipements de fabrication (hors travail des métaux et mécanique)</t>
  </si>
  <si>
    <t>628E Ouvriers qualifiés de l'assainissement et du traitement des déchets</t>
  </si>
  <si>
    <t>628F Agents qualifiés de laboratoire (sauf chimie, santé)</t>
  </si>
  <si>
    <t>628G Ouvriers qualifiés divers de type industriel</t>
  </si>
  <si>
    <t>63xx</t>
  </si>
  <si>
    <t>631A Jardiniers</t>
  </si>
  <si>
    <t>632A Maçons qualifiés</t>
  </si>
  <si>
    <t>632B Ouvriers qualifiés du travail de la pierre</t>
  </si>
  <si>
    <t>632C Charpentiers en bois qualifiés</t>
  </si>
  <si>
    <t>632D Menuisiers qualifiés du bâtiment</t>
  </si>
  <si>
    <t>632E Couvreurs qualifiés</t>
  </si>
  <si>
    <t>632F Plombiers et chauffagistes qualifiés</t>
  </si>
  <si>
    <t>632G Peintres et ouvriers qualifiés de pose de revêtements sur supports verticaux</t>
  </si>
  <si>
    <t>632H Soliers moquetteurs et ouvriers qualifiés de pose de revêtements souples sur supports h</t>
  </si>
  <si>
    <t>632J Monteurs qualifiés en agencement, isolation</t>
  </si>
  <si>
    <t>632K Ouvriers qualifiés d'entretien général des bâtiments</t>
  </si>
  <si>
    <t>633A Electriciens qualifiés de type artisanal (y.c. bâtiment)</t>
  </si>
  <si>
    <t>633B Dépanneurs qualifiés en radiotélévision, électroménager, matériel électronique (salarié</t>
  </si>
  <si>
    <t>633C Electriciens, électroniciens qualifiés en maintenance entretien, réparation : automobil</t>
  </si>
  <si>
    <t>633D Electriciens, électroniciens qualifiés en maintenance, entretien : équipements non indu</t>
  </si>
  <si>
    <t>634A Carrossiers d'automobiles qualifiés</t>
  </si>
  <si>
    <t>634B Métalliers, serruriers qualifiés</t>
  </si>
  <si>
    <t>634C Mécaniciens qualifiés en maintenance, entretien, réparation : automobile</t>
  </si>
  <si>
    <t>634D Mécaniciens qualifiés de maintenance, entretien : équipements non industriels</t>
  </si>
  <si>
    <t>635A Tailleurs et couturières qualifiés, ouvriers qualifiés du travail des étoffes (sauf fab</t>
  </si>
  <si>
    <t>636A Bouchers (sauf industrie de la viande)</t>
  </si>
  <si>
    <t>636C Boulangers, pâtissiers (sauf activité industrielle)</t>
  </si>
  <si>
    <t>636D Cuisiniers et commis de cuisine</t>
  </si>
  <si>
    <t>637C Ouvriers et techniciens des spectacles vivants et audiovisuels</t>
  </si>
  <si>
    <t>637D Ouvriers qualifiés divers de type artisanal</t>
  </si>
  <si>
    <t>64xx</t>
  </si>
  <si>
    <t>641A Conducteurs routiers et grands routiers</t>
  </si>
  <si>
    <t>641B Conducteurs de véhicule routier de transport en commun</t>
  </si>
  <si>
    <t>642A Conducteurs de taxi</t>
  </si>
  <si>
    <t>642B Conducteurs de voiture particulière</t>
  </si>
  <si>
    <t>643A Conducteurs livreurs, coursiers</t>
  </si>
  <si>
    <t>644A Conducteurs de véhicule de ramassage des ordures ménagères</t>
  </si>
  <si>
    <t>65xx</t>
  </si>
  <si>
    <t>651A Conducteurs d'engin lourd de levage</t>
  </si>
  <si>
    <t>651B Conducteurs d'engin lourd de manoeuvre</t>
  </si>
  <si>
    <t>652A Ouvriers qualifiés de la manutention, conducteurs de chariots élévateurs, caristes</t>
  </si>
  <si>
    <t>653A Magasiniers qualifiés</t>
  </si>
  <si>
    <t>654B Conducteurs qualifiés d'engins de transport guidés (sauf remontées mécaniques)</t>
  </si>
  <si>
    <t>654C Conducteurs qualifiés de systèmes de remontées mécaniques</t>
  </si>
  <si>
    <t>655A Autres agents et ouvriers qualifiés (sédentaires) des services d'exploitation des trans</t>
  </si>
  <si>
    <t>671C Ouvriers non qualifiés des travaux publics et du travail du béton</t>
  </si>
  <si>
    <t>671D Aides-mineurs, ouvriers non qualifiés de l'extraction</t>
  </si>
  <si>
    <t>672A Ouvriers non qualifiés de l'électricité et de l'électronique</t>
  </si>
  <si>
    <t>673A Ouvriers de production non qualifiés travaillant par enlèvement de métal</t>
  </si>
  <si>
    <t>673B Ouvriers de production non qualifiés travaillant par formage de métal</t>
  </si>
  <si>
    <t>673C Ouvriers non qualifiés de montage, contrôle en mécanique et travail des métaux</t>
  </si>
  <si>
    <t>674A Ouvriers de production non qualifiés : chimie, pharmacie, plasturgie</t>
  </si>
  <si>
    <t>674B Ouvriers de production non qualifiés de la transformation des viandes</t>
  </si>
  <si>
    <t>674C Autres ouvriers de production non qualifiés : industrie agroalimentaire</t>
  </si>
  <si>
    <t>674D Ouvriers de production non qualifiés : métallurgie, production verrière, céramique, mat</t>
  </si>
  <si>
    <t>674E Ouvriers de production non qualifiés : industrie lourde du bois, fabrication des papier</t>
  </si>
  <si>
    <t>675A Ouvriers de production non qualifiés du textile et de la confection, de la tannerie-még</t>
  </si>
  <si>
    <t>675B Ouvriers de production non qualifiés du travail du bois et de l'ameublement</t>
  </si>
  <si>
    <t>675C Ouvriers de production non qualifiés de l'imprimerie, presse, édition</t>
  </si>
  <si>
    <t>676A Manutentionnaires non qualifiés</t>
  </si>
  <si>
    <t>676C Ouvriers du tri, de l'emballage, de l'expédition, non qualifiés</t>
  </si>
  <si>
    <t>676D Agents non qualifiés des services d'exploitation des transports</t>
  </si>
  <si>
    <t>676E Ouvriers non qualifiés divers de type industriel</t>
  </si>
  <si>
    <t>681A Ouvriers non qualifiés du gros oeuvre du bâtiment</t>
  </si>
  <si>
    <t>681B Ouvriers non qualifiés du second oeuvre du bâtiment</t>
  </si>
  <si>
    <t>682A Métalliers, serruriers, réparateurs en mécanique non qualifiés</t>
  </si>
  <si>
    <t>683A Apprentis boulangers, bouchers, charcutiers</t>
  </si>
  <si>
    <t>684A Nettoyeurs</t>
  </si>
  <si>
    <t>684B Ouvriers non qualifiés de l'assainissement et du traitement des déchets</t>
  </si>
  <si>
    <t>685A Ouvriers non qualifiés divers de type artisanal</t>
  </si>
  <si>
    <t>3.5 - Descriptif des réponses selon les catégories socioprofessionnelles de niveau 4 &gt; seuil d'inclusion</t>
  </si>
  <si>
    <t>386D Ingénieurs et cadres de la production et de la distribution d'énergie, eau n=293</t>
  </si>
  <si>
    <t>477B Techniciens d'installation et de maintenance des équipements industriels (électriques, n=730</t>
  </si>
  <si>
    <t>386D Ingénieurs et cadres de la production et de la distribution d'énergie, eau
n=293</t>
  </si>
  <si>
    <t>477B Techniciens d'installation et de maintenance des équipements industriels (électriques,
n=730</t>
  </si>
  <si>
    <t>386D Ingénieurs et cadres de la production et de la distribution d'énergie, eau &lt; 45 ans
n=163</t>
  </si>
  <si>
    <t>386D Ingénieurs et cadres de la production et de la distribution d'énergie, eau &gt;= 45 ans
n=130</t>
  </si>
  <si>
    <t>386D Ingénieurs et cadres de la production et de la distribution d'énergie, eau ensemble
n=293</t>
  </si>
  <si>
    <t>477B Techniciens d'installation et de maintenance des équipements industriels (électriques, &lt; 45 ans
n=489</t>
  </si>
  <si>
    <t>477B Techniciens d'installation et de maintenance des équipements industriels (électriques, &gt;= 45 ans
n=241</t>
  </si>
  <si>
    <t>477B Techniciens d'installation et de maintenance des équipements industriels (électriques, ensemble
n=730</t>
  </si>
  <si>
    <t>4 - Descriptif des réponses selon les secteurs d’activités (données redressées)</t>
  </si>
  <si>
    <t>4.1 - Descriptif des réponses selon les secteur d’activité de niveau 1</t>
  </si>
  <si>
    <t>C Industrie manufacturière n=2107</t>
  </si>
  <si>
    <t>D Production et distribution d'électricité, de gaz, de vapeur et d'air conditionné n=2640</t>
  </si>
  <si>
    <t>F Construction n=682</t>
  </si>
  <si>
    <t>G Commerce - réparation d'automobiles et de motocycles n=1113</t>
  </si>
  <si>
    <t>H Transports et entreposage n=538</t>
  </si>
  <si>
    <t>J Information et communication n=552</t>
  </si>
  <si>
    <t>M Activités spécialisées, scientifiques et techniques n=637</t>
  </si>
  <si>
    <t>Q Santé humaine et action sociale n=951</t>
  </si>
  <si>
    <t>C Industrie manufacturière
n=2107</t>
  </si>
  <si>
    <t>D Production et distribution d'électricité, de gaz, de vapeur et d'air conditionné
n=2640</t>
  </si>
  <si>
    <t>F Construction
n=682</t>
  </si>
  <si>
    <t>G Commerce - réparation d'automobiles et de motocycles
n=1113</t>
  </si>
  <si>
    <t>H Transports et entreposage
n=538</t>
  </si>
  <si>
    <t>J Information et communication
n=552</t>
  </si>
  <si>
    <t>M Activités spécialisées, scientifiques et techniques
n=637</t>
  </si>
  <si>
    <t>Q Santé humaine et action sociale
n=951</t>
  </si>
  <si>
    <t>C Industrie manufacturière &lt; 45 ans
n=1155</t>
  </si>
  <si>
    <t>C Industrie manufacturière &gt;= 45 ans
n=952</t>
  </si>
  <si>
    <t>C Industrie manufacturière ensemble
n=2107</t>
  </si>
  <si>
    <t>D Production et distribution d'électricité, de gaz, de vapeur et d'air conditionné &lt; 45 ans
n=1587</t>
  </si>
  <si>
    <t>D Production et distribution d'électricité, de gaz, de vapeur et d'air conditionné &gt;= 45 ans
n=1053</t>
  </si>
  <si>
    <t>D Production et distribution d'électricité, de gaz, de vapeur et d'air conditionné ensemble
n=2640</t>
  </si>
  <si>
    <t>F Construction &lt; 45 ans
n=453</t>
  </si>
  <si>
    <t>F Construction &gt;= 45 ans
n=229</t>
  </si>
  <si>
    <t>F Construction ensemble
n=682</t>
  </si>
  <si>
    <t>G Commerce - réparation d'automobiles et de motocycles &lt; 45 ans
n=767</t>
  </si>
  <si>
    <t>G Commerce - réparation d'automobiles et de motocycles &gt;= 45 ans
n=346</t>
  </si>
  <si>
    <t>G Commerce - réparation d'automobiles et de motocycles ensemble
n=1113</t>
  </si>
  <si>
    <t>H Transports et entreposage &lt; 45 ans
n=262</t>
  </si>
  <si>
    <t>H Transports et entreposage &gt;= 45 ans
n=276</t>
  </si>
  <si>
    <t>H Transports et entreposage ensemble
n=538</t>
  </si>
  <si>
    <t>J Information et communication &lt; 45 ans
n=273</t>
  </si>
  <si>
    <t>J Information et communication &gt;= 45 ans
n=279</t>
  </si>
  <si>
    <t>J Information et communication ensemble
n=552</t>
  </si>
  <si>
    <t>M Activités spécialisées, scientifiques et techniques &lt; 45 ans
n=385</t>
  </si>
  <si>
    <t>M Activités spécialisées, scientifiques et techniques &gt;= 45 ans
n=252</t>
  </si>
  <si>
    <t>M Activités spécialisées, scientifiques et techniques ensemble
n=637</t>
  </si>
  <si>
    <t>Q Santé humaine et action sociale &lt; 45 ans
n=572</t>
  </si>
  <si>
    <t>Q Santé humaine et action sociale &gt;= 45 ans
n=379</t>
  </si>
  <si>
    <t>Q Santé humaine et action sociale ensemble
n=951</t>
  </si>
  <si>
    <t>4.2 - Descriptif détaillé des divisions des secteurs de niveau 2</t>
  </si>
  <si>
    <t>10 Industries alimentaires</t>
  </si>
  <si>
    <t>11 Fabrication de boissons</t>
  </si>
  <si>
    <t>13 Fabrication de textiles</t>
  </si>
  <si>
    <t>14 Industrie de l'habillement</t>
  </si>
  <si>
    <t>15 Industrie du cuir et de la chaussure</t>
  </si>
  <si>
    <t>16 Travail du bois et fabrication d'articles en bois et en liège, à l'exception des meubles - fabrication d'articles en vannerie et sparterie</t>
  </si>
  <si>
    <t>17 Industrie du papier et du carton</t>
  </si>
  <si>
    <t>18 Imprimerie et reproduction d'enregistrements</t>
  </si>
  <si>
    <t>19 Cokéfaction et raffinage</t>
  </si>
  <si>
    <t>20 Industrie chimique</t>
  </si>
  <si>
    <t>21 Industrie pharmaceutique</t>
  </si>
  <si>
    <t>22 Fabrication de produits en caoutchouc et en plastique</t>
  </si>
  <si>
    <t>23 Fabrication d'autres produits minéraux non métalliques</t>
  </si>
  <si>
    <t>24 Métallurgie</t>
  </si>
  <si>
    <t>25 Fabrication de produits métalliques, à l'exception des machines et des équipements</t>
  </si>
  <si>
    <t>26 Fabrication de produits informatiques, électroniques et optiques</t>
  </si>
  <si>
    <t>27 Fabrication d'équipements électriques</t>
  </si>
  <si>
    <t>28 Fabrication de machines et équipements n.c.a.</t>
  </si>
  <si>
    <t>29 Industrie automobile</t>
  </si>
  <si>
    <t>30 Fabrication d'autres matériels de transport</t>
  </si>
  <si>
    <t>31 Fabrication de meubles</t>
  </si>
  <si>
    <t>32 Autres industries manufacturières</t>
  </si>
  <si>
    <t>33 Réparation et installation de machines et d'équipements</t>
  </si>
  <si>
    <t>35 Production et distribution d'électricité, de gaz, de vapeur et d'air conditionné</t>
  </si>
  <si>
    <t>41 Construction de bâtiments</t>
  </si>
  <si>
    <t>42 Génie civil</t>
  </si>
  <si>
    <t>43 Travaux de construction spécialisés</t>
  </si>
  <si>
    <t>45 Commerce et réparation d'automobiles et de motocycles</t>
  </si>
  <si>
    <t>46 Commerce de gros, à l'exception des automobiles et des motocycles</t>
  </si>
  <si>
    <t>47 Commerce de détail, à l'exception des automobiles et des motocycles</t>
  </si>
  <si>
    <t>49 Transports terrestres et transport par conduites</t>
  </si>
  <si>
    <t>50 Transports par eau</t>
  </si>
  <si>
    <t>51 Transports aériens</t>
  </si>
  <si>
    <t>52 Entreposage et services auxiliaires des transports</t>
  </si>
  <si>
    <t>53 Activités de poste et de courrier</t>
  </si>
  <si>
    <t>58 Édition</t>
  </si>
  <si>
    <t>59 Production de films cinématographiques, de vidéo et de programmes de télévision - enregistrement sonore et édition musicale</t>
  </si>
  <si>
    <t>60 Programmation et diffusion</t>
  </si>
  <si>
    <t>61 Télécommunications</t>
  </si>
  <si>
    <t>62 Programmation, conseil et autres activités informatiques</t>
  </si>
  <si>
    <t>63 Services d'information</t>
  </si>
  <si>
    <t>69 Activités juridiques et comptables</t>
  </si>
  <si>
    <t>70 Activités des sièges sociaux - conseil de gestion</t>
  </si>
  <si>
    <t>71 Activités d'architecture et d'ingénierie - activités de contrôle et analyses techniques</t>
  </si>
  <si>
    <t>72 Recherche-développement scientifique</t>
  </si>
  <si>
    <t>73 Publicité et études de marché</t>
  </si>
  <si>
    <t>74 Autres activités spécialisées, scientifiques et techniques</t>
  </si>
  <si>
    <t>75 Activités vétérinaires</t>
  </si>
  <si>
    <t>86 Activités pour la santé humaine</t>
  </si>
  <si>
    <t>87 Hébergement médico-social et social</t>
  </si>
  <si>
    <t>88 Action sociale sans hébergement</t>
  </si>
  <si>
    <t>4.3 - Descriptif des réponses selon les secteurs d’activité de niveau 2 &gt; seuil d’inclusion</t>
  </si>
  <si>
    <t>35 Production et distribution d'électricité, de gaz, de vapeur et d'air conditionné n=2640</t>
  </si>
  <si>
    <t>43 Travaux de construction spécialisés n=558</t>
  </si>
  <si>
    <t>47 Commerce de détail, à l'exception des automobiles et des motocycles n=607</t>
  </si>
  <si>
    <t>86 Activités pour la santé humaine n=511</t>
  </si>
  <si>
    <t>35 Production et distribution d'électricité, de gaz, de vapeur et d'air conditionné
n=2640</t>
  </si>
  <si>
    <t>43 Travaux de construction spécialisés
n=558</t>
  </si>
  <si>
    <t>47 Commerce de détail, à l'exception des automobiles et des motocycles
n=607</t>
  </si>
  <si>
    <t>86 Activités pour la santé humaine
n=511</t>
  </si>
  <si>
    <t>35 Production et distribution d'électricité, de gaz, de vapeur et d'air conditionné &lt; 45 ans
n=1587</t>
  </si>
  <si>
    <t>35 Production et distribution d'électricité, de gaz, de vapeur et d'air conditionné &gt;= 45 ans
n=1053</t>
  </si>
  <si>
    <t>35 Production et distribution d'électricité, de gaz, de vapeur et d'air conditionné ensemble
n=2640</t>
  </si>
  <si>
    <t>43 Travaux de construction spécialisés &lt; 45 ans
n=375</t>
  </si>
  <si>
    <t>43 Travaux de construction spécialisés &gt;= 45 ans
n=183</t>
  </si>
  <si>
    <t>43 Travaux de construction spécialisés ensemble
n=558</t>
  </si>
  <si>
    <t>47 Commerce de détail, à l'exception des automobiles et des motocycles &lt; 45 ans
n=444</t>
  </si>
  <si>
    <t>47 Commerce de détail, à l'exception des automobiles et des motocycles &gt;= 45 ans
n=163</t>
  </si>
  <si>
    <t>47 Commerce de détail, à l'exception des automobiles et des motocycles ensemble
n=607</t>
  </si>
  <si>
    <t>86 Activités pour la santé humaine &lt; 45 ans
n=316</t>
  </si>
  <si>
    <t>86 Activités pour la santé humaine &gt;= 45 ans
n=195</t>
  </si>
  <si>
    <t>86 Activités pour la santé humaine ensemble
n=511</t>
  </si>
  <si>
    <t>4.4 - Descriptif détaillé des secteurs d’activité de niveau 5</t>
  </si>
  <si>
    <t>3511Z Production d'électricité</t>
  </si>
  <si>
    <t>3512Z Transport d'électricité</t>
  </si>
  <si>
    <t>3513Z Distribution d'électricité</t>
  </si>
  <si>
    <t>3514Z Commerce d'électricité</t>
  </si>
  <si>
    <t>3521Z Production de combustibles gazeux</t>
  </si>
  <si>
    <t>3522Z Distribution de combustibles gazeux par conduites</t>
  </si>
  <si>
    <t>3523Z Commerce de combustibles gazeux par conduites</t>
  </si>
  <si>
    <t>3530Z Production et distribution de vapeur et d'air conditionné</t>
  </si>
  <si>
    <t>43xxx</t>
  </si>
  <si>
    <t>4311Z Travaux de démolition</t>
  </si>
  <si>
    <t>4312A Travaux de terrassement courants et travaux préparatoires</t>
  </si>
  <si>
    <t>4312B Travaux de terrassement spécialisés ou de grande masse</t>
  </si>
  <si>
    <t>4313Z Forages et sondages</t>
  </si>
  <si>
    <t>4321A Travaux d'installation électrique dans tous locaux</t>
  </si>
  <si>
    <t>4322A Travaux d'installation d'eau et de gaz en tous locaux</t>
  </si>
  <si>
    <t>4322B Travaux d'installation d'équipements thermiques et de climatisation</t>
  </si>
  <si>
    <t>4329A Travaux d'isolation</t>
  </si>
  <si>
    <t>4329B Autres travaux d'installation n.c.a.</t>
  </si>
  <si>
    <t>4331Z Travaux de plâtrerie</t>
  </si>
  <si>
    <t>4332A Travaux de menuiserie bois et PVC</t>
  </si>
  <si>
    <t>4332B Travaux de menuiserie métallique et serrurerie</t>
  </si>
  <si>
    <t>4332C Agencement de lieux de vente</t>
  </si>
  <si>
    <t>4333Z Travaux de revêtement des sols et des murs</t>
  </si>
  <si>
    <t>4334Z Travaux de peinture et vitrerie</t>
  </si>
  <si>
    <t>4339Z Autres travaux de finition</t>
  </si>
  <si>
    <t>4391A Travaux de charpente</t>
  </si>
  <si>
    <t>4391B Travaux de couverture par éléments</t>
  </si>
  <si>
    <t>4399A Travaux d'étanchéification</t>
  </si>
  <si>
    <t>4399B Travaux de montage de structures métalliques</t>
  </si>
  <si>
    <t>4399C Travaux de maçonnerie générale et gros œuvre de bâtiment</t>
  </si>
  <si>
    <t>4399D Autres travaux spécialisés de construction</t>
  </si>
  <si>
    <t>4399E Location avec opérateur de matériel de construction</t>
  </si>
  <si>
    <t>47xxx</t>
  </si>
  <si>
    <t>4711A Commerce de détail de produits surgelés</t>
  </si>
  <si>
    <t>4711B Commerce d'alimentation générale</t>
  </si>
  <si>
    <t>4711C Supérettes</t>
  </si>
  <si>
    <t>4711D Supermarchés</t>
  </si>
  <si>
    <t>4711E Magasins multi-commerces</t>
  </si>
  <si>
    <t>4711F Hypermarchés</t>
  </si>
  <si>
    <t>4719A Grands magasins</t>
  </si>
  <si>
    <t>4719B Autres commerces de détail en magasin non spécialisé</t>
  </si>
  <si>
    <t>4721Z Commerce de détail de fruits et légumes en magasin spécialisé</t>
  </si>
  <si>
    <t>4722Z Commerce de détail de viandes et de produits à base de viande en magasin spécialisé</t>
  </si>
  <si>
    <t>4724Z Commerce de détail de pain, pâtisserie et confiserie en magasin spécialisé</t>
  </si>
  <si>
    <t>4725Z Commerce de détail de boissons en magasin spécialisé</t>
  </si>
  <si>
    <t>4726Z Commerce de détail de produits à base de tabac en magasin spécialisé</t>
  </si>
  <si>
    <t>4729Z Autres commerces de détail alimentaires en magasin spécialisé</t>
  </si>
  <si>
    <t>4730Z Commerce de détail de carburants en magasin spécialisé</t>
  </si>
  <si>
    <t>4741Z Commerce de détail d'ordinateurs, d'unités périphériques et de logiciels en magasin spécialisé</t>
  </si>
  <si>
    <t>4742Z Commerce de détail de matériels de télécommunication en magasin spécialisé</t>
  </si>
  <si>
    <t>4743Z Commerce de détail de matériels audio et vidéo en magasin spécialisé</t>
  </si>
  <si>
    <t>4751Z Commerce de détail de textiles en magasin spécialisé</t>
  </si>
  <si>
    <t>4752A Commerce de détail de quincaillerie, peintures et verres en petites surfaces (moins de 400 m²)</t>
  </si>
  <si>
    <t>4752B Commerce de détail de quincaillerie, peintures et verres en grandes surfaces (400 m² et plus)</t>
  </si>
  <si>
    <t>4754Z Commerce de détail d'appareils électroménagers en magasin spécialisé</t>
  </si>
  <si>
    <t>4759A Commerce de détail de meubles</t>
  </si>
  <si>
    <t>4759B Commerce de détail d'autres équipements du foyer</t>
  </si>
  <si>
    <t>4761Z Commerce de détail de livres en magasin spécialisé</t>
  </si>
  <si>
    <t>4762Z Commerce de détail de journaux et papeterie en magasin spécialisé</t>
  </si>
  <si>
    <t>4764Z Commerce de détail d'articles de sport en magasin spécialisé</t>
  </si>
  <si>
    <t>4765Z Commerce de détail de jeux et jouets en magasin spécialisé</t>
  </si>
  <si>
    <t>4771Z Commerce de détail d'habillement en magasin spécialisé</t>
  </si>
  <si>
    <t>4772A Commerce de détail de la chaussure</t>
  </si>
  <si>
    <t>4773Z Commerce de détail de produits pharmaceutiques en magasin spécialisé</t>
  </si>
  <si>
    <t>4774Z Commerce de détail d'articles médicaux et orthopédiques en magasin spécialisé</t>
  </si>
  <si>
    <t>4775Z Commerce de détail de parfumerie et de produits de beauté en magasin spécialisé</t>
  </si>
  <si>
    <t>4776Z Commerce de détail de fleurs, plantes, graines, engrais, animaux de compagnie et aliments pour ces animaux en magasin spécialisé</t>
  </si>
  <si>
    <t>4777Z Commerce de détail d'articles d'horlogerie et de bijouterie en magasin spécialisé</t>
  </si>
  <si>
    <t>4778A Commerces de détail d'optique</t>
  </si>
  <si>
    <t>4778B Commerces de détail de charbons et combustibles</t>
  </si>
  <si>
    <t>4778C Autres commerces de détail spécialisés divers</t>
  </si>
  <si>
    <t>4779Z Commerce de détail de biens d'occasion en magasin</t>
  </si>
  <si>
    <t>4781Z Commerce de détail alimentaire sur éventaires et marchés</t>
  </si>
  <si>
    <t>4791A Vente à distance sur catalogue général</t>
  </si>
  <si>
    <t>4791B Vente à distance sur catalogue spécialisé</t>
  </si>
  <si>
    <t>4799A Vente à domicile</t>
  </si>
  <si>
    <t>4799B Vente par automates et autres commerces de détail hors magasin, éventaires ou marchés n.c.a.</t>
  </si>
  <si>
    <t>86xxx</t>
  </si>
  <si>
    <t>8610Z Activités hospitalières</t>
  </si>
  <si>
    <t>8621Z Activité des médecins généralistes</t>
  </si>
  <si>
    <t>8622A Activités de radiodiagnostic et de radiothérapie</t>
  </si>
  <si>
    <t>8622B Activités chirurgicales</t>
  </si>
  <si>
    <t>8622C Autres activités des médecins spécialistes</t>
  </si>
  <si>
    <t>8623Z Pratique dentaire</t>
  </si>
  <si>
    <t>8690A Ambulances</t>
  </si>
  <si>
    <t>8690B Laboratoires d'analyses médicales</t>
  </si>
  <si>
    <t>8690C Centres de collecte et banques d'organes</t>
  </si>
  <si>
    <t>8690E Activités des professionnels de la rééducation, de l'appareillage et des pédicures-podologues</t>
  </si>
  <si>
    <t>8690F Activités de santé humaine non classées ailleurs</t>
  </si>
  <si>
    <t>4.5 - Descriptif des réponses selon les secteurs d’activité de niveau 5 &gt; seuil d’inclusion</t>
  </si>
  <si>
    <t>3511Z Production d'électricité n=1357</t>
  </si>
  <si>
    <t>3513Z Distribution d'électricité n=723</t>
  </si>
  <si>
    <t>3511Z Production d'électricité
n=1357</t>
  </si>
  <si>
    <t>3513Z Distribution d'électricité
n=723</t>
  </si>
  <si>
    <t>3511Z Production d'électricité &lt; 45 ans
n=857</t>
  </si>
  <si>
    <t>3511Z Production d'électricité &gt;= 45 ans
n=500</t>
  </si>
  <si>
    <t>3511Z Production d'électricité ensemble
n=1357</t>
  </si>
  <si>
    <t>3513Z Distribution d'électricité &lt; 45 ans
n=425</t>
  </si>
  <si>
    <t>3513Z Distribution d'électricité &gt;= 45 ans
n=298</t>
  </si>
  <si>
    <t>3513Z Distribution d'électricité ensemble
n=723</t>
  </si>
  <si>
    <t>Données INSEE 2021 - champ Evrest (%)</t>
  </si>
  <si>
    <t>1.1 - Comparaison avec les données DNS de l'INSEE (restreintes au champ de l'enquête)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</si>
</sst>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rgb="FF000000"/>
      <name val="Calibri"/>
      <family val="2"/>
      <scheme val="minor"/>
    </font>
    <font>
      <b/>
      <sz val="24"/>
      <color rgb="FF000000"/>
      <name val="Calibri"/>
    </font>
    <font>
      <b/>
      <sz val="12"/>
      <color rgb="FF000000"/>
      <name val="Calibri"/>
    </font>
    <font>
      <b/>
      <sz val="18"/>
      <color rgb="FF000000"/>
      <name val="Calibri"/>
    </font>
    <font>
      <b/>
      <u/>
      <sz val="14"/>
      <color rgb="FF0000FF"/>
      <name val="Calibri"/>
    </font>
    <font>
      <b/>
      <sz val="13.5"/>
      <color rgb="FF000000"/>
      <name val="Calibri"/>
    </font>
    <font>
      <b/>
      <u/>
      <sz val="12"/>
      <color rgb="FF0000FF"/>
      <name val="Calibri"/>
    </font>
    <font>
      <b/>
      <sz val="11"/>
      <color rgb="FF000000"/>
      <name val="Calibri"/>
    </font>
    <font>
      <sz val="11"/>
      <color rgb="FF000000"/>
      <name val="Calibri"/>
    </font>
    <font>
      <u/>
      <sz val="11"/>
      <color theme="10"/>
      <name val="Calibri"/>
      <family val="2"/>
      <scheme val="minor"/>
    </font>
    <font>
      <b/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4">
    <xf numFmtId="0" fontId="0" fillId="0" borderId="0" xfId="0"/>
    <xf numFmtId="164" fontId="1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/>
    <xf numFmtId="164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wrapText="1"/>
    </xf>
    <xf numFmtId="1" fontId="8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wrapText="1"/>
    </xf>
    <xf numFmtId="164" fontId="10" fillId="0" borderId="0" xfId="1" applyNumberFormat="1" applyFont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6"/>
  <sheetViews>
    <sheetView tabSelected="1" workbookViewId="0"/>
  </sheetViews>
  <sheetFormatPr baseColWidth="10" defaultRowHeight="14.4" x14ac:dyDescent="0.3"/>
  <cols>
    <col min="1" max="1" width="127.6640625" customWidth="1"/>
  </cols>
  <sheetData>
    <row r="1" spans="1:1" ht="31.2" x14ac:dyDescent="0.3">
      <c r="A1" s="1" t="s">
        <v>0</v>
      </c>
    </row>
    <row r="3" spans="1:1" ht="15.6" x14ac:dyDescent="0.3">
      <c r="A3" s="2" t="s">
        <v>1</v>
      </c>
    </row>
    <row r="6" spans="1:1" ht="18" x14ac:dyDescent="0.3">
      <c r="A6" s="4" t="str">
        <f>HYPERLINK("#'DESCRIPTIF ECHANTILLON'!A5", "1 - Descriptif de l'échantillon national")</f>
        <v>1 - Descriptif de l'échantillon national</v>
      </c>
    </row>
    <row r="8" spans="1:1" ht="15.6" x14ac:dyDescent="0.3">
      <c r="A8" s="13" t="str">
        <f>HYPERLINK("#'DESCRIPTIF ECHANTILLON'!A7", "1.1 - Comparaison avec les données DNS de l'INSEE (restreintes au champ de l'enquête)")</f>
        <v>1.1 - Comparaison avec les données DNS de l'INSEE (restreintes au champ de l'enquête)</v>
      </c>
    </row>
    <row r="10" spans="1:1" ht="15.6" x14ac:dyDescent="0.3">
      <c r="A10" s="6" t="str">
        <f>HYPERLINK("#'DESCRIPTIF ECHANTILLON'!A36", "1.2 - Descriptif des catégories socio-professionnelles")</f>
        <v>1.2 - Descriptif des catégories socio-professionnelles</v>
      </c>
    </row>
    <row r="12" spans="1:1" ht="15.6" x14ac:dyDescent="0.3">
      <c r="A12" s="6" t="str">
        <f>HYPERLINK("#'DESCRIPTIF ECHANTILLON'!A66", "1.3 - Descriptif des secteurs d’activité")</f>
        <v>1.3 - Descriptif des secteurs d’activité</v>
      </c>
    </row>
    <row r="15" spans="1:1" ht="18" x14ac:dyDescent="0.3">
      <c r="A15" s="4"/>
    </row>
    <row r="18" spans="1:1" ht="18" x14ac:dyDescent="0.3">
      <c r="A18" s="4" t="str">
        <f>HYPERLINK("#'GLOBAL ET PAR SEXE'!A5", "2 - Descriptif des réponses selon le sexe (données redressées)")</f>
        <v>2 - Descriptif des réponses selon le sexe (données redressées)</v>
      </c>
    </row>
    <row r="21" spans="1:1" ht="18" x14ac:dyDescent="0.3">
      <c r="A21" s="4" t="str">
        <f>HYPERLINK("#'PAR CATEGORIE SOCIOPROF'!A5", "3 - Descriptif des réponses selon les catégories socioprofessionnelles (données redressées)")</f>
        <v>3 - Descriptif des réponses selon les catégories socioprofessionnelles (données redressées)</v>
      </c>
    </row>
    <row r="23" spans="1:1" ht="15.6" x14ac:dyDescent="0.3">
      <c r="A23" s="6" t="str">
        <f>HYPERLINK("#'PAR CATEGORIE SOCIOPROF'!A7", "3.1 - Descriptif des réponses selon les catégories socio-professionnelles de niveau 1")</f>
        <v>3.1 - Descriptif des réponses selon les catégories socio-professionnelles de niveau 1</v>
      </c>
    </row>
    <row r="25" spans="1:1" x14ac:dyDescent="0.3">
      <c r="A25" t="s">
        <v>258</v>
      </c>
    </row>
    <row r="26" spans="1:1" x14ac:dyDescent="0.3">
      <c r="A26" t="s">
        <v>259</v>
      </c>
    </row>
    <row r="27" spans="1:1" x14ac:dyDescent="0.3">
      <c r="A27" t="s">
        <v>260</v>
      </c>
    </row>
    <row r="28" spans="1:1" x14ac:dyDescent="0.3">
      <c r="A28" t="s">
        <v>261</v>
      </c>
    </row>
    <row r="30" spans="1:1" ht="15.6" x14ac:dyDescent="0.3">
      <c r="A30" s="6" t="str">
        <f>HYPERLINK("#'PAR CATEGORIE SOCIOPROF'!A418", "3.2 - Descriptif détaillé des catégories socioprofessionnelles de niveau 2")</f>
        <v>3.2 - Descriptif détaillé des catégories socioprofessionnelles de niveau 2</v>
      </c>
    </row>
    <row r="32" spans="1:1" ht="15.6" x14ac:dyDescent="0.3">
      <c r="A32" s="6" t="str">
        <f>HYPERLINK("#'PAR CATEGORIE SOCIOPROF'!A451", "3.3 - Descriptif des réponses selon les catégories socioprofessionnelles de niveau 2 &gt; seuil d'inclusion")</f>
        <v>3.3 - Descriptif des réponses selon les catégories socioprofessionnelles de niveau 2 &gt; seuil d'inclusion</v>
      </c>
    </row>
    <row r="34" spans="1:1" x14ac:dyDescent="0.3">
      <c r="A34" t="s">
        <v>280</v>
      </c>
    </row>
    <row r="35" spans="1:1" x14ac:dyDescent="0.3">
      <c r="A35" t="s">
        <v>281</v>
      </c>
    </row>
    <row r="36" spans="1:1" x14ac:dyDescent="0.3">
      <c r="A36" t="s">
        <v>282</v>
      </c>
    </row>
    <row r="37" spans="1:1" x14ac:dyDescent="0.3">
      <c r="A37" t="s">
        <v>283</v>
      </c>
    </row>
    <row r="38" spans="1:1" x14ac:dyDescent="0.3">
      <c r="A38" t="s">
        <v>284</v>
      </c>
    </row>
    <row r="39" spans="1:1" x14ac:dyDescent="0.3">
      <c r="A39" t="s">
        <v>285</v>
      </c>
    </row>
    <row r="40" spans="1:1" x14ac:dyDescent="0.3">
      <c r="A40" t="s">
        <v>286</v>
      </c>
    </row>
    <row r="41" spans="1:1" x14ac:dyDescent="0.3">
      <c r="A41" t="s">
        <v>287</v>
      </c>
    </row>
    <row r="42" spans="1:1" x14ac:dyDescent="0.3">
      <c r="A42" t="s">
        <v>288</v>
      </c>
    </row>
    <row r="43" spans="1:1" x14ac:dyDescent="0.3">
      <c r="A43" t="s">
        <v>289</v>
      </c>
    </row>
    <row r="44" spans="1:1" x14ac:dyDescent="0.3">
      <c r="A44" t="s">
        <v>290</v>
      </c>
    </row>
    <row r="45" spans="1:1" x14ac:dyDescent="0.3">
      <c r="A45" t="s">
        <v>291</v>
      </c>
    </row>
    <row r="46" spans="1:1" x14ac:dyDescent="0.3">
      <c r="A46" t="s">
        <v>292</v>
      </c>
    </row>
    <row r="47" spans="1:1" x14ac:dyDescent="0.3">
      <c r="A47" t="s">
        <v>293</v>
      </c>
    </row>
    <row r="48" spans="1:1" x14ac:dyDescent="0.3">
      <c r="A48" t="s">
        <v>294</v>
      </c>
    </row>
    <row r="49" spans="1:1" x14ac:dyDescent="0.3">
      <c r="A49" t="s">
        <v>295</v>
      </c>
    </row>
    <row r="51" spans="1:1" ht="15.6" x14ac:dyDescent="0.3">
      <c r="A51" s="6" t="str">
        <f>HYPERLINK("#'PAR CATEGORIE SOCIOPROF'!A862", "3.4 - Descriptif détaillé des catégories socioprofessionnelles de niveau 4")</f>
        <v>3.4 - Descriptif détaillé des catégories socioprofessionnelles de niveau 4</v>
      </c>
    </row>
    <row r="53" spans="1:1" ht="15.6" x14ac:dyDescent="0.3">
      <c r="A53" s="6" t="str">
        <f>HYPERLINK("#'PAR CATEGORIE SOCIOPROF'!A1217", "3.5 - Descriptif des réponses selon les catégories socioprofessionnelles de niveau 4 &gt; seuil d'inclusion")</f>
        <v>3.5 - Descriptif des réponses selon les catégories socioprofessionnelles de niveau 4 &gt; seuil d'inclusion</v>
      </c>
    </row>
    <row r="55" spans="1:1" x14ac:dyDescent="0.3">
      <c r="A55" t="s">
        <v>696</v>
      </c>
    </row>
    <row r="56" spans="1:1" x14ac:dyDescent="0.3">
      <c r="A56" t="s">
        <v>697</v>
      </c>
    </row>
    <row r="59" spans="1:1" ht="18" x14ac:dyDescent="0.3">
      <c r="A59" s="4" t="str">
        <f>HYPERLINK("#'PAR SECTEUR D ACTIVITE'!A5", "4 - Descriptif des réponses selon les secteurs d’activités (données redressées)")</f>
        <v>4 - Descriptif des réponses selon les secteurs d’activités (données redressées)</v>
      </c>
    </row>
    <row r="61" spans="1:1" ht="15.6" x14ac:dyDescent="0.3">
      <c r="A61" s="6" t="str">
        <f>HYPERLINK("#'PAR SECTEUR D ACTIVITE'!A7", "4.1 - Descriptif des réponses selon les secteur d’activité de niveau 1")</f>
        <v>4.1 - Descriptif des réponses selon les secteur d’activité de niveau 1</v>
      </c>
    </row>
    <row r="63" spans="1:1" x14ac:dyDescent="0.3">
      <c r="A63" t="s">
        <v>708</v>
      </c>
    </row>
    <row r="64" spans="1:1" x14ac:dyDescent="0.3">
      <c r="A64" t="s">
        <v>709</v>
      </c>
    </row>
    <row r="65" spans="1:1" x14ac:dyDescent="0.3">
      <c r="A65" t="s">
        <v>710</v>
      </c>
    </row>
    <row r="66" spans="1:1" x14ac:dyDescent="0.3">
      <c r="A66" t="s">
        <v>711</v>
      </c>
    </row>
    <row r="67" spans="1:1" x14ac:dyDescent="0.3">
      <c r="A67" t="s">
        <v>712</v>
      </c>
    </row>
    <row r="68" spans="1:1" x14ac:dyDescent="0.3">
      <c r="A68" t="s">
        <v>713</v>
      </c>
    </row>
    <row r="69" spans="1:1" x14ac:dyDescent="0.3">
      <c r="A69" t="s">
        <v>714</v>
      </c>
    </row>
    <row r="70" spans="1:1" x14ac:dyDescent="0.3">
      <c r="A70" t="s">
        <v>715</v>
      </c>
    </row>
    <row r="72" spans="1:1" ht="15.6" x14ac:dyDescent="0.3">
      <c r="A72" s="6" t="str">
        <f>HYPERLINK("#'PAR SECTEUR D ACTIVITE'!A403", "4.2 - Descriptif détaillé des divisions des secteurs de niveau 2")</f>
        <v>4.2 - Descriptif détaillé des divisions des secteurs de niveau 2</v>
      </c>
    </row>
    <row r="74" spans="1:1" ht="15.6" x14ac:dyDescent="0.3">
      <c r="A74" s="6" t="str">
        <f>HYPERLINK("#'PAR SECTEUR D ACTIVITE'!A467", "4.3 - Descriptif des réponses selon les secteurs d’activité de niveau 2 &gt; seuil d’inclusion")</f>
        <v>4.3 - Descriptif des réponses selon les secteurs d’activité de niveau 2 &gt; seuil d’inclusion</v>
      </c>
    </row>
    <row r="76" spans="1:1" x14ac:dyDescent="0.3">
      <c r="A76" t="s">
        <v>801</v>
      </c>
    </row>
    <row r="77" spans="1:1" x14ac:dyDescent="0.3">
      <c r="A77" t="s">
        <v>802</v>
      </c>
    </row>
    <row r="78" spans="1:1" x14ac:dyDescent="0.3">
      <c r="A78" t="s">
        <v>803</v>
      </c>
    </row>
    <row r="79" spans="1:1" x14ac:dyDescent="0.3">
      <c r="A79" t="s">
        <v>804</v>
      </c>
    </row>
    <row r="81" spans="1:1" ht="15.6" x14ac:dyDescent="0.3">
      <c r="A81" s="6" t="str">
        <f>HYPERLINK("#'PAR SECTEUR D ACTIVITE'!A862", "4.4 - Descriptif détaillé des secteurs d’activité de niveau 5")</f>
        <v>4.4 - Descriptif détaillé des secteurs d’activité de niveau 5</v>
      </c>
    </row>
    <row r="83" spans="1:1" ht="15.6" x14ac:dyDescent="0.3">
      <c r="A83" s="6" t="str">
        <f>HYPERLINK("#'PAR SECTEUR D ACTIVITE'!A960", "4.5 - Descriptif des réponses selon les secteurs d’activité de niveau 5 &gt; seuil d’inclusion")</f>
        <v>4.5 - Descriptif des réponses selon les secteurs d’activité de niveau 5 &gt; seuil d’inclusion</v>
      </c>
    </row>
    <row r="85" spans="1:1" x14ac:dyDescent="0.3">
      <c r="A85" t="s">
        <v>912</v>
      </c>
    </row>
    <row r="86" spans="1:1" x14ac:dyDescent="0.3">
      <c r="A86" t="s">
        <v>913</v>
      </c>
    </row>
  </sheetData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7"/>
  <sheetViews>
    <sheetView topLeftCell="A19" workbookViewId="0">
      <selection activeCell="F11" sqref="F11"/>
    </sheetView>
  </sheetViews>
  <sheetFormatPr baseColWidth="10" defaultRowHeight="14.4" x14ac:dyDescent="0.3"/>
  <cols>
    <col min="1" max="1" width="72.6640625" customWidth="1"/>
    <col min="2" max="3" width="14.6640625" customWidth="1"/>
  </cols>
  <sheetData>
    <row r="1" spans="1:5" ht="31.2" x14ac:dyDescent="0.3">
      <c r="A1" s="1" t="s">
        <v>0</v>
      </c>
    </row>
    <row r="3" spans="1:5" ht="15.6" x14ac:dyDescent="0.3">
      <c r="A3" s="2" t="s">
        <v>1</v>
      </c>
    </row>
    <row r="5" spans="1:5" ht="23.4" x14ac:dyDescent="0.3">
      <c r="A5" s="3" t="s">
        <v>2</v>
      </c>
    </row>
    <row r="7" spans="1:5" ht="18" x14ac:dyDescent="0.3">
      <c r="A7" s="5" t="s">
        <v>923</v>
      </c>
    </row>
    <row r="10" spans="1:5" ht="57.6" x14ac:dyDescent="0.3">
      <c r="B10" s="7" t="s">
        <v>3</v>
      </c>
      <c r="C10" s="7" t="s">
        <v>922</v>
      </c>
      <c r="D10" s="7"/>
      <c r="E10" s="7"/>
    </row>
    <row r="11" spans="1:5" x14ac:dyDescent="0.3">
      <c r="A11" s="8" t="s">
        <v>4</v>
      </c>
    </row>
    <row r="12" spans="1:5" x14ac:dyDescent="0.3">
      <c r="A12" s="10" t="s">
        <v>5</v>
      </c>
      <c r="B12" s="9">
        <v>51.535721449677403</v>
      </c>
      <c r="C12" s="9">
        <v>51.535717739599903</v>
      </c>
    </row>
    <row r="13" spans="1:5" x14ac:dyDescent="0.3">
      <c r="A13" s="10" t="s">
        <v>6</v>
      </c>
      <c r="B13" s="9">
        <v>48.464278550322597</v>
      </c>
      <c r="C13" s="9">
        <v>48.464282260400097</v>
      </c>
    </row>
    <row r="14" spans="1:5" x14ac:dyDescent="0.3">
      <c r="A14" s="10"/>
      <c r="B14" s="9"/>
      <c r="C14" s="9"/>
    </row>
    <row r="15" spans="1:5" x14ac:dyDescent="0.3">
      <c r="A15" s="8" t="s">
        <v>7</v>
      </c>
    </row>
    <row r="16" spans="1:5" x14ac:dyDescent="0.3">
      <c r="A16" s="10" t="s">
        <v>8</v>
      </c>
      <c r="B16" s="9">
        <v>13.526284169870999</v>
      </c>
      <c r="C16" s="9">
        <v>13.5262837899978</v>
      </c>
    </row>
    <row r="17" spans="1:3" x14ac:dyDescent="0.3">
      <c r="A17" s="10" t="s">
        <v>9</v>
      </c>
      <c r="B17" s="9">
        <v>23.4540364055099</v>
      </c>
      <c r="C17" s="9">
        <v>23.454037082475999</v>
      </c>
    </row>
    <row r="18" spans="1:3" x14ac:dyDescent="0.3">
      <c r="A18" s="10" t="s">
        <v>10</v>
      </c>
      <c r="B18" s="9">
        <v>23.271803763006499</v>
      </c>
      <c r="C18" s="9">
        <v>23.2718028860725</v>
      </c>
    </row>
    <row r="19" spans="1:3" x14ac:dyDescent="0.3">
      <c r="A19" s="10" t="s">
        <v>11</v>
      </c>
      <c r="B19" s="9">
        <v>22.7503172688814</v>
      </c>
      <c r="C19" s="9">
        <v>22.7503174475533</v>
      </c>
    </row>
    <row r="20" spans="1:3" x14ac:dyDescent="0.3">
      <c r="A20" s="10" t="s">
        <v>12</v>
      </c>
      <c r="B20" s="9">
        <v>16.997558392731101</v>
      </c>
      <c r="C20" s="9">
        <v>16.997558793900399</v>
      </c>
    </row>
    <row r="21" spans="1:3" x14ac:dyDescent="0.3">
      <c r="A21" s="10"/>
      <c r="B21" s="9"/>
      <c r="C21" s="9"/>
    </row>
    <row r="22" spans="1:3" x14ac:dyDescent="0.3">
      <c r="A22" s="8" t="s">
        <v>13</v>
      </c>
    </row>
    <row r="23" spans="1:3" x14ac:dyDescent="0.3">
      <c r="A23" s="10" t="s">
        <v>14</v>
      </c>
      <c r="B23" s="9">
        <v>17.2417191196208</v>
      </c>
      <c r="C23" s="9">
        <v>17.241719136471598</v>
      </c>
    </row>
    <row r="24" spans="1:3" x14ac:dyDescent="0.3">
      <c r="A24" s="10" t="s">
        <v>15</v>
      </c>
      <c r="B24" s="9">
        <v>21.049696037152799</v>
      </c>
      <c r="C24" s="9">
        <v>21.049696385493299</v>
      </c>
    </row>
    <row r="25" spans="1:3" x14ac:dyDescent="0.3">
      <c r="A25" s="10" t="s">
        <v>16</v>
      </c>
      <c r="B25" s="9">
        <v>32.591780372398901</v>
      </c>
      <c r="C25" s="9">
        <v>32.591781605484698</v>
      </c>
    </row>
    <row r="26" spans="1:3" x14ac:dyDescent="0.3">
      <c r="A26" s="10" t="s">
        <v>17</v>
      </c>
      <c r="B26" s="9">
        <v>29.1168044708275</v>
      </c>
      <c r="C26" s="9">
        <v>29.116802872550402</v>
      </c>
    </row>
    <row r="27" spans="1:3" x14ac:dyDescent="0.3">
      <c r="A27" s="10"/>
      <c r="B27" s="9"/>
      <c r="C27" s="9"/>
    </row>
    <row r="28" spans="1:3" x14ac:dyDescent="0.3">
      <c r="A28" s="8" t="s">
        <v>18</v>
      </c>
    </row>
    <row r="29" spans="1:3" x14ac:dyDescent="0.3">
      <c r="A29" s="10" t="s">
        <v>19</v>
      </c>
      <c r="B29" s="9">
        <v>13.154765686238701</v>
      </c>
      <c r="C29" s="9">
        <v>13.1547654658516</v>
      </c>
    </row>
    <row r="30" spans="1:3" x14ac:dyDescent="0.3">
      <c r="A30" s="10" t="s">
        <v>20</v>
      </c>
      <c r="B30" s="9">
        <v>6.5571236555777999</v>
      </c>
      <c r="C30" s="9">
        <v>6.5571231933978096</v>
      </c>
    </row>
    <row r="31" spans="1:3" x14ac:dyDescent="0.3">
      <c r="A31" s="10" t="s">
        <v>21</v>
      </c>
      <c r="B31" s="9">
        <v>25.289468774088999</v>
      </c>
      <c r="C31" s="9">
        <v>25.289468651143999</v>
      </c>
    </row>
    <row r="32" spans="1:3" x14ac:dyDescent="0.3">
      <c r="A32" s="10" t="s">
        <v>22</v>
      </c>
      <c r="B32" s="9">
        <v>28.587014210944702</v>
      </c>
      <c r="C32" s="9">
        <v>28.587014359999301</v>
      </c>
    </row>
    <row r="33" spans="1:3" x14ac:dyDescent="0.3">
      <c r="A33" s="10" t="s">
        <v>23</v>
      </c>
      <c r="B33" s="9">
        <v>26.411627673149798</v>
      </c>
      <c r="C33" s="9">
        <v>26.4116283296073</v>
      </c>
    </row>
    <row r="34" spans="1:3" x14ac:dyDescent="0.3">
      <c r="A34" s="10"/>
      <c r="B34" s="9"/>
      <c r="C34" s="9"/>
    </row>
    <row r="36" spans="1:3" ht="18" x14ac:dyDescent="0.3">
      <c r="A36" s="5" t="s">
        <v>24</v>
      </c>
    </row>
    <row r="38" spans="1:3" ht="28.8" x14ac:dyDescent="0.3">
      <c r="B38" s="7" t="s">
        <v>25</v>
      </c>
      <c r="C38" s="7" t="s">
        <v>26</v>
      </c>
    </row>
    <row r="39" spans="1:3" x14ac:dyDescent="0.3">
      <c r="A39" t="s">
        <v>27</v>
      </c>
      <c r="B39" s="11">
        <v>19</v>
      </c>
      <c r="C39" s="9">
        <v>0.17677707480461499</v>
      </c>
    </row>
    <row r="40" spans="1:3" x14ac:dyDescent="0.3">
      <c r="A40" t="s">
        <v>28</v>
      </c>
      <c r="B40" s="11">
        <v>49</v>
      </c>
      <c r="C40" s="9">
        <v>0.45589877186453298</v>
      </c>
    </row>
    <row r="41" spans="1:3" x14ac:dyDescent="0.3">
      <c r="A41" t="s">
        <v>29</v>
      </c>
      <c r="B41" s="11">
        <v>67</v>
      </c>
      <c r="C41" s="9">
        <v>0.62337179010048405</v>
      </c>
    </row>
    <row r="42" spans="1:3" x14ac:dyDescent="0.3">
      <c r="A42" t="s">
        <v>30</v>
      </c>
      <c r="B42" s="11">
        <v>12</v>
      </c>
      <c r="C42" s="9">
        <v>0.11164867882396701</v>
      </c>
    </row>
    <row r="43" spans="1:3" x14ac:dyDescent="0.3">
      <c r="A43" t="s">
        <v>31</v>
      </c>
      <c r="B43" s="11">
        <v>804</v>
      </c>
      <c r="C43" s="9">
        <v>7.4804614812058103</v>
      </c>
    </row>
    <row r="44" spans="1:3" x14ac:dyDescent="0.3">
      <c r="A44" t="s">
        <v>32</v>
      </c>
      <c r="B44" s="11">
        <v>1643</v>
      </c>
      <c r="C44" s="9">
        <v>15.286564942314801</v>
      </c>
    </row>
    <row r="45" spans="1:3" x14ac:dyDescent="0.3">
      <c r="A45" t="s">
        <v>33</v>
      </c>
      <c r="B45" s="11">
        <v>94</v>
      </c>
      <c r="C45" s="9">
        <v>0.87458131745441003</v>
      </c>
    </row>
    <row r="46" spans="1:3" x14ac:dyDescent="0.3">
      <c r="A46" t="s">
        <v>34</v>
      </c>
      <c r="B46" s="11">
        <v>400</v>
      </c>
      <c r="C46" s="9">
        <v>3.7216226274655702</v>
      </c>
    </row>
    <row r="47" spans="1:3" x14ac:dyDescent="0.3">
      <c r="A47" t="s">
        <v>35</v>
      </c>
      <c r="B47" s="11">
        <v>27</v>
      </c>
      <c r="C47" s="9">
        <v>0.25120952735392599</v>
      </c>
    </row>
    <row r="48" spans="1:3" x14ac:dyDescent="0.3">
      <c r="A48" t="s">
        <v>36</v>
      </c>
      <c r="B48" s="11">
        <v>706</v>
      </c>
      <c r="C48" s="9">
        <v>6.5686639374767397</v>
      </c>
    </row>
    <row r="49" spans="1:3" x14ac:dyDescent="0.3">
      <c r="A49" t="s">
        <v>37</v>
      </c>
      <c r="B49" s="11">
        <v>1667</v>
      </c>
      <c r="C49" s="9">
        <v>15.5098622999628</v>
      </c>
    </row>
    <row r="50" spans="1:3" x14ac:dyDescent="0.3">
      <c r="A50" t="s">
        <v>38</v>
      </c>
      <c r="B50" s="11">
        <v>450</v>
      </c>
      <c r="C50" s="9">
        <v>4.1868254558987701</v>
      </c>
    </row>
    <row r="51" spans="1:3" x14ac:dyDescent="0.3">
      <c r="A51" t="s">
        <v>39</v>
      </c>
      <c r="B51" s="11">
        <v>405</v>
      </c>
      <c r="C51" s="9">
        <v>3.7681429103088999</v>
      </c>
    </row>
    <row r="52" spans="1:3" x14ac:dyDescent="0.3">
      <c r="A52" t="s">
        <v>40</v>
      </c>
      <c r="B52" s="11">
        <v>102</v>
      </c>
      <c r="C52" s="9">
        <v>0.949013770003722</v>
      </c>
    </row>
    <row r="53" spans="1:3" x14ac:dyDescent="0.3">
      <c r="A53" t="s">
        <v>41</v>
      </c>
      <c r="B53" s="11">
        <v>666</v>
      </c>
      <c r="C53" s="9">
        <v>6.1965016747301798</v>
      </c>
    </row>
    <row r="54" spans="1:3" x14ac:dyDescent="0.3">
      <c r="A54" t="s">
        <v>42</v>
      </c>
      <c r="B54" s="11">
        <v>513</v>
      </c>
      <c r="C54" s="9">
        <v>4.7729810197246003</v>
      </c>
    </row>
    <row r="55" spans="1:3" x14ac:dyDescent="0.3">
      <c r="A55" t="s">
        <v>43</v>
      </c>
      <c r="B55" s="11">
        <v>372</v>
      </c>
      <c r="C55" s="9">
        <v>3.4611090435429799</v>
      </c>
    </row>
    <row r="56" spans="1:3" x14ac:dyDescent="0.3">
      <c r="A56" t="s">
        <v>44</v>
      </c>
      <c r="B56" s="11">
        <v>1095</v>
      </c>
      <c r="C56" s="9">
        <v>10.187941942687001</v>
      </c>
    </row>
    <row r="57" spans="1:3" x14ac:dyDescent="0.3">
      <c r="A57" t="s">
        <v>45</v>
      </c>
      <c r="B57" s="11">
        <v>569</v>
      </c>
      <c r="C57" s="9">
        <v>5.29400818756978</v>
      </c>
    </row>
    <row r="58" spans="1:3" x14ac:dyDescent="0.3">
      <c r="A58" t="s">
        <v>46</v>
      </c>
      <c r="B58" s="11">
        <v>347</v>
      </c>
      <c r="C58" s="9">
        <v>3.2285076293263901</v>
      </c>
    </row>
    <row r="59" spans="1:3" x14ac:dyDescent="0.3">
      <c r="A59" t="s">
        <v>47</v>
      </c>
      <c r="B59" s="11">
        <v>270</v>
      </c>
      <c r="C59" s="9">
        <v>2.5120952735392601</v>
      </c>
    </row>
    <row r="60" spans="1:3" x14ac:dyDescent="0.3">
      <c r="A60" t="s">
        <v>48</v>
      </c>
      <c r="B60" s="11">
        <v>262</v>
      </c>
      <c r="C60" s="9">
        <v>2.4376628209899498</v>
      </c>
    </row>
    <row r="61" spans="1:3" x14ac:dyDescent="0.3">
      <c r="A61" t="s">
        <v>49</v>
      </c>
      <c r="B61" s="11">
        <v>206</v>
      </c>
      <c r="C61" s="9">
        <v>1.9166356531447699</v>
      </c>
    </row>
    <row r="62" spans="1:3" x14ac:dyDescent="0.3">
      <c r="A62" t="s">
        <v>50</v>
      </c>
      <c r="B62" s="11">
        <v>3</v>
      </c>
      <c r="C62" s="9">
        <v>2.79121697059918E-2</v>
      </c>
    </row>
    <row r="66" spans="1:3" ht="18" x14ac:dyDescent="0.3">
      <c r="A66" s="5" t="s">
        <v>51</v>
      </c>
    </row>
    <row r="68" spans="1:3" ht="28.8" x14ac:dyDescent="0.3">
      <c r="B68" s="7" t="s">
        <v>25</v>
      </c>
      <c r="C68" s="7" t="s">
        <v>26</v>
      </c>
    </row>
    <row r="69" spans="1:3" x14ac:dyDescent="0.3">
      <c r="A69" t="s">
        <v>52</v>
      </c>
      <c r="B69" s="11">
        <v>19</v>
      </c>
      <c r="C69" s="9">
        <v>0.17677707480461499</v>
      </c>
    </row>
    <row r="70" spans="1:3" x14ac:dyDescent="0.3">
      <c r="A70" t="s">
        <v>53</v>
      </c>
      <c r="B70" s="11">
        <v>2107</v>
      </c>
      <c r="C70" s="9">
        <v>19.6036471901749</v>
      </c>
    </row>
    <row r="71" spans="1:3" x14ac:dyDescent="0.3">
      <c r="A71" t="s">
        <v>54</v>
      </c>
      <c r="B71" s="11">
        <v>2640</v>
      </c>
      <c r="C71" s="9">
        <v>24.5627093412728</v>
      </c>
    </row>
    <row r="72" spans="1:3" x14ac:dyDescent="0.3">
      <c r="A72" t="s">
        <v>55</v>
      </c>
      <c r="B72" s="11">
        <v>71</v>
      </c>
      <c r="C72" s="9">
        <v>0.66058801637513997</v>
      </c>
    </row>
    <row r="73" spans="1:3" x14ac:dyDescent="0.3">
      <c r="A73" t="s">
        <v>56</v>
      </c>
      <c r="B73" s="11">
        <v>682</v>
      </c>
      <c r="C73" s="9">
        <v>6.3453665798288101</v>
      </c>
    </row>
    <row r="74" spans="1:3" x14ac:dyDescent="0.3">
      <c r="A74" t="s">
        <v>57</v>
      </c>
      <c r="B74" s="11">
        <v>1113</v>
      </c>
      <c r="C74" s="9">
        <v>10.355414960923</v>
      </c>
    </row>
    <row r="75" spans="1:3" x14ac:dyDescent="0.3">
      <c r="A75" t="s">
        <v>58</v>
      </c>
      <c r="B75" s="11">
        <v>538</v>
      </c>
      <c r="C75" s="9">
        <v>5.0055824339411998</v>
      </c>
    </row>
    <row r="76" spans="1:3" x14ac:dyDescent="0.3">
      <c r="A76" t="s">
        <v>59</v>
      </c>
      <c r="B76" s="11">
        <v>239</v>
      </c>
      <c r="C76" s="9">
        <v>2.22366951991068</v>
      </c>
    </row>
    <row r="77" spans="1:3" x14ac:dyDescent="0.3">
      <c r="A77" t="s">
        <v>60</v>
      </c>
      <c r="B77" s="11">
        <v>552</v>
      </c>
      <c r="C77" s="9">
        <v>5.1358392259024903</v>
      </c>
    </row>
    <row r="78" spans="1:3" x14ac:dyDescent="0.3">
      <c r="A78" t="s">
        <v>61</v>
      </c>
      <c r="B78" s="11">
        <v>157</v>
      </c>
      <c r="C78" s="9">
        <v>1.4607368812802399</v>
      </c>
    </row>
    <row r="79" spans="1:3" x14ac:dyDescent="0.3">
      <c r="A79" t="s">
        <v>62</v>
      </c>
      <c r="B79" s="11">
        <v>82</v>
      </c>
      <c r="C79" s="9">
        <v>0.76293263863044303</v>
      </c>
    </row>
    <row r="80" spans="1:3" x14ac:dyDescent="0.3">
      <c r="A80" t="s">
        <v>63</v>
      </c>
      <c r="B80" s="11">
        <v>637</v>
      </c>
      <c r="C80" s="9">
        <v>5.9266840342389298</v>
      </c>
    </row>
    <row r="81" spans="1:3" x14ac:dyDescent="0.3">
      <c r="A81" t="s">
        <v>64</v>
      </c>
      <c r="B81" s="11">
        <v>448</v>
      </c>
      <c r="C81" s="9">
        <v>4.16821734276144</v>
      </c>
    </row>
    <row r="82" spans="1:3" x14ac:dyDescent="0.3">
      <c r="A82" t="s">
        <v>65</v>
      </c>
      <c r="B82" s="11">
        <v>194</v>
      </c>
      <c r="C82" s="9">
        <v>1.8049869743208</v>
      </c>
    </row>
    <row r="83" spans="1:3" x14ac:dyDescent="0.3">
      <c r="A83" t="s">
        <v>66</v>
      </c>
      <c r="B83" s="11">
        <v>104</v>
      </c>
      <c r="C83" s="9">
        <v>0.96762188314104902</v>
      </c>
    </row>
    <row r="84" spans="1:3" x14ac:dyDescent="0.3">
      <c r="A84" t="s">
        <v>67</v>
      </c>
      <c r="B84" s="11">
        <v>951</v>
      </c>
      <c r="C84" s="9">
        <v>8.8481577967994092</v>
      </c>
    </row>
    <row r="85" spans="1:3" x14ac:dyDescent="0.3">
      <c r="A85" t="s">
        <v>68</v>
      </c>
      <c r="B85" s="11">
        <v>58</v>
      </c>
      <c r="C85" s="9">
        <v>0.53963528098250801</v>
      </c>
    </row>
    <row r="86" spans="1:3" x14ac:dyDescent="0.3">
      <c r="A86" t="s">
        <v>69</v>
      </c>
      <c r="B86" s="11">
        <v>155</v>
      </c>
      <c r="C86" s="9">
        <v>1.44212876814291</v>
      </c>
    </row>
    <row r="87" spans="1:3" x14ac:dyDescent="0.3">
      <c r="A87" t="s">
        <v>70</v>
      </c>
      <c r="B87" s="11">
        <v>1</v>
      </c>
      <c r="C87" s="9">
        <v>9.3040565686639404E-3</v>
      </c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18"/>
  <sheetViews>
    <sheetView workbookViewId="0">
      <selection activeCell="G18" sqref="G18"/>
    </sheetView>
  </sheetViews>
  <sheetFormatPr baseColWidth="10" defaultRowHeight="14.4" x14ac:dyDescent="0.3"/>
  <cols>
    <col min="1" max="1" width="72.6640625" customWidth="1"/>
    <col min="2" max="9" width="15.6640625" customWidth="1"/>
  </cols>
  <sheetData>
    <row r="1" spans="1:6" ht="31.2" x14ac:dyDescent="0.3">
      <c r="A1" s="1" t="s">
        <v>0</v>
      </c>
    </row>
    <row r="3" spans="1:6" ht="15.6" x14ac:dyDescent="0.3">
      <c r="A3" s="2" t="s">
        <v>1</v>
      </c>
    </row>
    <row r="5" spans="1:6" ht="23.4" x14ac:dyDescent="0.3">
      <c r="A5" s="3" t="s">
        <v>84</v>
      </c>
    </row>
    <row r="8" spans="1:6" ht="28.8" x14ac:dyDescent="0.3">
      <c r="B8" s="7" t="s">
        <v>85</v>
      </c>
      <c r="C8" s="7" t="s">
        <v>86</v>
      </c>
      <c r="D8" s="7" t="s">
        <v>87</v>
      </c>
      <c r="E8" s="7"/>
      <c r="F8" s="7"/>
    </row>
    <row r="9" spans="1:6" x14ac:dyDescent="0.3">
      <c r="A9" s="8" t="s">
        <v>7</v>
      </c>
    </row>
    <row r="10" spans="1:6" x14ac:dyDescent="0.3">
      <c r="A10" s="10" t="s">
        <v>8</v>
      </c>
      <c r="B10" s="9">
        <v>12.0149137913986</v>
      </c>
      <c r="C10" s="9">
        <v>15.1334372237247</v>
      </c>
      <c r="D10" s="9">
        <v>13.5262837899978</v>
      </c>
    </row>
    <row r="11" spans="1:6" x14ac:dyDescent="0.3">
      <c r="A11" s="10" t="s">
        <v>9</v>
      </c>
      <c r="B11" s="9">
        <v>24.855073662433799</v>
      </c>
      <c r="C11" s="9">
        <v>21.964209474184901</v>
      </c>
      <c r="D11" s="9">
        <v>23.454037082475999</v>
      </c>
    </row>
    <row r="12" spans="1:6" x14ac:dyDescent="0.3">
      <c r="A12" s="10" t="s">
        <v>10</v>
      </c>
      <c r="B12" s="9">
        <v>24.173708263374401</v>
      </c>
      <c r="C12" s="9">
        <v>22.3127390397803</v>
      </c>
      <c r="D12" s="9">
        <v>23.2718028860725</v>
      </c>
    </row>
    <row r="13" spans="1:6" x14ac:dyDescent="0.3">
      <c r="A13" s="10" t="s">
        <v>11</v>
      </c>
      <c r="B13" s="9">
        <v>23.290480757009501</v>
      </c>
      <c r="C13" s="9">
        <v>22.175921159172201</v>
      </c>
      <c r="D13" s="9">
        <v>22.750317447553201</v>
      </c>
    </row>
    <row r="14" spans="1:6" x14ac:dyDescent="0.3">
      <c r="A14" s="10" t="s">
        <v>12</v>
      </c>
      <c r="B14" s="9">
        <v>15.6658235257838</v>
      </c>
      <c r="C14" s="9">
        <v>18.413693103138002</v>
      </c>
      <c r="D14" s="9">
        <v>16.997558793900399</v>
      </c>
    </row>
    <row r="15" spans="1:6" x14ac:dyDescent="0.3">
      <c r="A15" s="10"/>
      <c r="B15" s="9"/>
      <c r="C15" s="9"/>
      <c r="D15" s="9"/>
    </row>
    <row r="16" spans="1:6" x14ac:dyDescent="0.3">
      <c r="A16" s="8" t="s">
        <v>13</v>
      </c>
    </row>
    <row r="17" spans="1:4" x14ac:dyDescent="0.3">
      <c r="A17" s="10" t="s">
        <v>14</v>
      </c>
      <c r="B17" s="9">
        <v>20.284511094508101</v>
      </c>
      <c r="C17" s="9">
        <v>14.006089510366101</v>
      </c>
      <c r="D17" s="9">
        <v>17.241719136471598</v>
      </c>
    </row>
    <row r="18" spans="1:4" x14ac:dyDescent="0.3">
      <c r="A18" s="10" t="s">
        <v>15</v>
      </c>
      <c r="B18" s="9">
        <v>18.792001016274099</v>
      </c>
      <c r="C18" s="9">
        <v>23.450473738697902</v>
      </c>
      <c r="D18" s="9">
        <v>21.049696385493299</v>
      </c>
    </row>
    <row r="19" spans="1:4" x14ac:dyDescent="0.3">
      <c r="A19" s="10" t="s">
        <v>16</v>
      </c>
      <c r="B19" s="9">
        <v>16.3015902384948</v>
      </c>
      <c r="C19" s="9">
        <v>49.914367746396699</v>
      </c>
      <c r="D19" s="9">
        <v>32.591781605484698</v>
      </c>
    </row>
    <row r="20" spans="1:4" x14ac:dyDescent="0.3">
      <c r="A20" s="10" t="s">
        <v>17</v>
      </c>
      <c r="B20" s="9">
        <v>44.6218976507229</v>
      </c>
      <c r="C20" s="9">
        <v>12.629069004539399</v>
      </c>
      <c r="D20" s="9">
        <v>29.116802872550402</v>
      </c>
    </row>
    <row r="21" spans="1:4" x14ac:dyDescent="0.3">
      <c r="A21" s="10"/>
      <c r="B21" s="9"/>
      <c r="C21" s="9"/>
      <c r="D21" s="9"/>
    </row>
    <row r="22" spans="1:4" x14ac:dyDescent="0.3">
      <c r="A22" s="8" t="s">
        <v>88</v>
      </c>
    </row>
    <row r="23" spans="1:4" x14ac:dyDescent="0.3">
      <c r="A23" s="10" t="s">
        <v>52</v>
      </c>
      <c r="B23" s="9">
        <v>5.3046657474101901E-2</v>
      </c>
      <c r="C23" s="9">
        <v>3.4938895352369097E-2</v>
      </c>
      <c r="D23" s="9">
        <v>4.4270860528383499E-2</v>
      </c>
    </row>
    <row r="24" spans="1:4" x14ac:dyDescent="0.3">
      <c r="A24" s="10" t="s">
        <v>53</v>
      </c>
      <c r="B24" s="9">
        <v>16.0449711211403</v>
      </c>
      <c r="C24" s="9">
        <v>6.8345401716089498</v>
      </c>
      <c r="D24" s="9">
        <v>11.5812018683602</v>
      </c>
    </row>
    <row r="25" spans="1:4" x14ac:dyDescent="0.3">
      <c r="A25" s="10" t="s">
        <v>54</v>
      </c>
      <c r="B25" s="9">
        <v>2.0159303131817801</v>
      </c>
      <c r="C25" s="9">
        <v>0.67667061848765697</v>
      </c>
      <c r="D25" s="9">
        <v>1.36686771454545</v>
      </c>
    </row>
    <row r="26" spans="1:4" x14ac:dyDescent="0.3">
      <c r="A26" s="10" t="s">
        <v>55</v>
      </c>
      <c r="B26" s="9">
        <v>0.27529751135535602</v>
      </c>
      <c r="C26" s="9">
        <v>4.2399212498294203E-2</v>
      </c>
      <c r="D26" s="9">
        <v>0.16242502241760001</v>
      </c>
    </row>
    <row r="27" spans="1:4" x14ac:dyDescent="0.3">
      <c r="A27" s="10" t="s">
        <v>56</v>
      </c>
      <c r="B27" s="9">
        <v>10.842671986708799</v>
      </c>
      <c r="C27" s="9">
        <v>1.9999767203585701</v>
      </c>
      <c r="D27" s="9">
        <v>6.5571231933978096</v>
      </c>
    </row>
    <row r="28" spans="1:4" x14ac:dyDescent="0.3">
      <c r="A28" s="10" t="s">
        <v>57</v>
      </c>
      <c r="B28" s="9">
        <v>15.321044041488699</v>
      </c>
      <c r="C28" s="9">
        <v>17.180764228894098</v>
      </c>
      <c r="D28" s="9">
        <v>16.222344082366501</v>
      </c>
    </row>
    <row r="29" spans="1:4" x14ac:dyDescent="0.3">
      <c r="A29" s="10" t="s">
        <v>58</v>
      </c>
      <c r="B29" s="9">
        <v>7.9431132167179204</v>
      </c>
      <c r="C29" s="9">
        <v>2.3597527817942501</v>
      </c>
      <c r="D29" s="9">
        <v>5.2371776559210099</v>
      </c>
    </row>
    <row r="30" spans="1:4" x14ac:dyDescent="0.3">
      <c r="A30" s="10" t="s">
        <v>59</v>
      </c>
      <c r="B30" s="9">
        <v>3.2726621429312401</v>
      </c>
      <c r="C30" s="9">
        <v>4.4225497383585797</v>
      </c>
      <c r="D30" s="9">
        <v>3.82994691285647</v>
      </c>
    </row>
    <row r="31" spans="1:4" x14ac:dyDescent="0.3">
      <c r="A31" s="10" t="s">
        <v>60</v>
      </c>
      <c r="B31" s="9">
        <v>5.2345252080445199</v>
      </c>
      <c r="C31" s="9">
        <v>3.5474474452392699</v>
      </c>
      <c r="D31" s="9">
        <v>4.4168950791261397</v>
      </c>
    </row>
    <row r="32" spans="1:4" x14ac:dyDescent="0.3">
      <c r="A32" s="10" t="s">
        <v>61</v>
      </c>
      <c r="B32" s="9">
        <v>2.02257665051365</v>
      </c>
      <c r="C32" s="9">
        <v>3.2063316154309001</v>
      </c>
      <c r="D32" s="9">
        <v>2.59627499798265</v>
      </c>
    </row>
    <row r="33" spans="1:4" x14ac:dyDescent="0.3">
      <c r="A33" s="10" t="s">
        <v>62</v>
      </c>
      <c r="B33" s="9">
        <v>1.04503176472727</v>
      </c>
      <c r="C33" s="9">
        <v>1.6852490683003301</v>
      </c>
      <c r="D33" s="9">
        <v>1.35530848581084</v>
      </c>
    </row>
    <row r="34" spans="1:4" x14ac:dyDescent="0.3">
      <c r="A34" s="10" t="s">
        <v>63</v>
      </c>
      <c r="B34" s="9">
        <v>7.7485690402948704</v>
      </c>
      <c r="C34" s="9">
        <v>7.9068965106742004</v>
      </c>
      <c r="D34" s="9">
        <v>7.8253013124352604</v>
      </c>
    </row>
    <row r="35" spans="1:4" x14ac:dyDescent="0.3">
      <c r="A35" s="10" t="s">
        <v>64</v>
      </c>
      <c r="B35" s="9">
        <v>8.5354324649886397</v>
      </c>
      <c r="C35" s="9">
        <v>8.36265464331162</v>
      </c>
      <c r="D35" s="9">
        <v>8.4516969338077104</v>
      </c>
    </row>
    <row r="36" spans="1:4" x14ac:dyDescent="0.3">
      <c r="A36" s="10" t="s">
        <v>65</v>
      </c>
      <c r="B36" s="9">
        <v>8.2116639935904505</v>
      </c>
      <c r="C36" s="9">
        <v>6.9107115374187602</v>
      </c>
      <c r="D36" s="9">
        <v>7.5811667231577902</v>
      </c>
    </row>
    <row r="37" spans="1:4" x14ac:dyDescent="0.3">
      <c r="A37" s="10" t="s">
        <v>66</v>
      </c>
      <c r="B37" s="9">
        <v>2.6715785236415002</v>
      </c>
      <c r="C37" s="9">
        <v>5.2885150120576601</v>
      </c>
      <c r="D37" s="9">
        <v>3.9398580099629101</v>
      </c>
    </row>
    <row r="38" spans="1:4" x14ac:dyDescent="0.3">
      <c r="A38" s="10" t="s">
        <v>67</v>
      </c>
      <c r="B38" s="9">
        <v>5.9294254867047602</v>
      </c>
      <c r="C38" s="9">
        <v>24.4196985121735</v>
      </c>
      <c r="D38" s="9">
        <v>14.890603596486599</v>
      </c>
    </row>
    <row r="39" spans="1:4" x14ac:dyDescent="0.3">
      <c r="A39" s="10" t="s">
        <v>68</v>
      </c>
      <c r="B39" s="9">
        <v>1.3238430494170901</v>
      </c>
      <c r="C39" s="9">
        <v>0.710103711263529</v>
      </c>
      <c r="D39" s="9">
        <v>1.02639868423124</v>
      </c>
    </row>
    <row r="40" spans="1:4" x14ac:dyDescent="0.3">
      <c r="A40" s="10" t="s">
        <v>69</v>
      </c>
      <c r="B40" s="9">
        <v>1.5086168270789899</v>
      </c>
      <c r="C40" s="9">
        <v>4.3391019682404997</v>
      </c>
      <c r="D40" s="9">
        <v>2.8803911352301901</v>
      </c>
    </row>
    <row r="41" spans="1:4" ht="28.8" x14ac:dyDescent="0.3">
      <c r="A41" s="10" t="s">
        <v>70</v>
      </c>
      <c r="B41" s="9">
        <v>0</v>
      </c>
      <c r="C41" s="9">
        <v>7.1697608536949106E-2</v>
      </c>
      <c r="D41" s="9">
        <v>3.4747731375303702E-2</v>
      </c>
    </row>
    <row r="42" spans="1:4" x14ac:dyDescent="0.3">
      <c r="A42" s="10"/>
      <c r="B42" s="9"/>
      <c r="C42" s="9"/>
      <c r="D42" s="9"/>
    </row>
    <row r="43" spans="1:4" x14ac:dyDescent="0.3">
      <c r="A43" s="8" t="s">
        <v>89</v>
      </c>
    </row>
    <row r="44" spans="1:4" x14ac:dyDescent="0.3">
      <c r="A44" s="10" t="s">
        <v>90</v>
      </c>
      <c r="B44" s="9">
        <v>99.841242970852903</v>
      </c>
      <c r="C44" s="9">
        <v>100</v>
      </c>
      <c r="D44" s="9">
        <v>99.863443904148795</v>
      </c>
    </row>
    <row r="45" spans="1:4" x14ac:dyDescent="0.3">
      <c r="A45" s="10" t="s">
        <v>91</v>
      </c>
      <c r="B45" s="9">
        <v>0</v>
      </c>
      <c r="C45" s="9">
        <v>0</v>
      </c>
      <c r="D45" s="9">
        <v>0</v>
      </c>
    </row>
    <row r="46" spans="1:4" x14ac:dyDescent="0.3">
      <c r="A46" s="10" t="s">
        <v>92</v>
      </c>
      <c r="B46" s="9">
        <v>0.158757029147091</v>
      </c>
      <c r="C46" s="9">
        <v>0</v>
      </c>
      <c r="D46" s="9">
        <v>0.136556095851259</v>
      </c>
    </row>
    <row r="47" spans="1:4" x14ac:dyDescent="0.3">
      <c r="A47" s="10" t="s">
        <v>93</v>
      </c>
      <c r="B47" s="9">
        <v>0</v>
      </c>
      <c r="C47" s="9">
        <v>0</v>
      </c>
      <c r="D47" s="9">
        <v>0</v>
      </c>
    </row>
    <row r="48" spans="1:4" x14ac:dyDescent="0.3">
      <c r="A48" s="10"/>
      <c r="B48" s="9"/>
      <c r="C48" s="9"/>
      <c r="D48" s="9"/>
    </row>
    <row r="49" spans="1:4" x14ac:dyDescent="0.3">
      <c r="A49" s="12" t="s">
        <v>94</v>
      </c>
      <c r="B49" s="9">
        <v>90.803232468567899</v>
      </c>
      <c r="C49" s="9">
        <v>74.032617891338404</v>
      </c>
      <c r="D49" s="9">
        <v>82.665948691689906</v>
      </c>
    </row>
    <row r="50" spans="1:4" x14ac:dyDescent="0.3">
      <c r="A50" s="10"/>
      <c r="B50" s="9"/>
      <c r="C50" s="9"/>
      <c r="D50" s="9"/>
    </row>
    <row r="51" spans="1:4" x14ac:dyDescent="0.3">
      <c r="A51" s="12" t="s">
        <v>95</v>
      </c>
      <c r="B51" s="9">
        <v>80.949571600280805</v>
      </c>
      <c r="C51" s="9">
        <v>80.859898601081596</v>
      </c>
      <c r="D51" s="9">
        <v>80.906377492999795</v>
      </c>
    </row>
    <row r="52" spans="1:4" x14ac:dyDescent="0.3">
      <c r="A52" s="10"/>
      <c r="B52" s="9"/>
      <c r="C52" s="9"/>
      <c r="D52" s="9"/>
    </row>
    <row r="53" spans="1:4" x14ac:dyDescent="0.3">
      <c r="A53" s="12" t="s">
        <v>96</v>
      </c>
      <c r="B53" s="9">
        <v>14.6022917457964</v>
      </c>
      <c r="C53" s="9">
        <v>16.233449902858698</v>
      </c>
      <c r="D53" s="9">
        <v>15.3885363490029</v>
      </c>
    </row>
    <row r="54" spans="1:4" x14ac:dyDescent="0.3">
      <c r="A54" s="10"/>
      <c r="B54" s="9"/>
      <c r="C54" s="9"/>
      <c r="D54" s="9"/>
    </row>
    <row r="55" spans="1:4" x14ac:dyDescent="0.3">
      <c r="A55" s="12" t="s">
        <v>97</v>
      </c>
      <c r="B55" s="9">
        <v>28.070152134931998</v>
      </c>
      <c r="C55" s="9">
        <v>24.303404685267999</v>
      </c>
      <c r="D55" s="9">
        <v>26.2725148844792</v>
      </c>
    </row>
    <row r="56" spans="1:4" x14ac:dyDescent="0.3">
      <c r="A56" s="10"/>
      <c r="B56" s="9"/>
      <c r="C56" s="9"/>
      <c r="D56" s="9"/>
    </row>
    <row r="57" spans="1:4" x14ac:dyDescent="0.3">
      <c r="A57" s="12" t="s">
        <v>98</v>
      </c>
      <c r="B57" s="9">
        <v>26.4287459026914</v>
      </c>
      <c r="C57" s="9">
        <v>23.6448391564814</v>
      </c>
      <c r="D57" s="9">
        <v>25.0960162099027</v>
      </c>
    </row>
    <row r="58" spans="1:4" x14ac:dyDescent="0.3">
      <c r="A58" s="10"/>
      <c r="B58" s="9"/>
      <c r="C58" s="9"/>
      <c r="D58" s="9"/>
    </row>
    <row r="59" spans="1:4" x14ac:dyDescent="0.3">
      <c r="A59" s="12" t="s">
        <v>99</v>
      </c>
      <c r="B59" s="9">
        <v>12.773531010823</v>
      </c>
      <c r="C59" s="9">
        <v>6.6522067195611996</v>
      </c>
      <c r="D59" s="9">
        <v>9.8426068710431593</v>
      </c>
    </row>
    <row r="60" spans="1:4" x14ac:dyDescent="0.3">
      <c r="A60" s="10"/>
      <c r="B60" s="9"/>
      <c r="C60" s="9"/>
      <c r="D60" s="9"/>
    </row>
    <row r="61" spans="1:4" x14ac:dyDescent="0.3">
      <c r="A61" s="12" t="s">
        <v>100</v>
      </c>
      <c r="B61" s="9">
        <v>10.9033603683666</v>
      </c>
      <c r="C61" s="9">
        <v>3.1394984793860901</v>
      </c>
      <c r="D61" s="9">
        <v>7.14211315870027</v>
      </c>
    </row>
    <row r="62" spans="1:4" x14ac:dyDescent="0.3">
      <c r="A62" s="10"/>
      <c r="B62" s="9"/>
      <c r="C62" s="9"/>
      <c r="D62" s="9"/>
    </row>
    <row r="63" spans="1:4" x14ac:dyDescent="0.3">
      <c r="A63" s="8" t="s">
        <v>71</v>
      </c>
    </row>
    <row r="64" spans="1:4" x14ac:dyDescent="0.3">
      <c r="A64" s="10" t="s">
        <v>72</v>
      </c>
      <c r="B64" s="9">
        <v>80.327914296526203</v>
      </c>
      <c r="C64" s="9">
        <v>79.135145922152702</v>
      </c>
      <c r="D64" s="9">
        <v>79.754194770317199</v>
      </c>
    </row>
    <row r="65" spans="1:4" x14ac:dyDescent="0.3">
      <c r="A65" s="10" t="s">
        <v>73</v>
      </c>
      <c r="B65" s="9">
        <v>18.685983830446101</v>
      </c>
      <c r="C65" s="9">
        <v>20.1789254200587</v>
      </c>
      <c r="D65" s="9">
        <v>19.404086154294301</v>
      </c>
    </row>
    <row r="66" spans="1:4" x14ac:dyDescent="0.3">
      <c r="A66" s="10" t="s">
        <v>74</v>
      </c>
      <c r="B66" s="9">
        <v>0.98610187302771402</v>
      </c>
      <c r="C66" s="9">
        <v>0.68592865778859602</v>
      </c>
      <c r="D66" s="9">
        <v>0.84171907538850499</v>
      </c>
    </row>
    <row r="67" spans="1:4" x14ac:dyDescent="0.3">
      <c r="A67" s="10"/>
      <c r="B67" s="9"/>
      <c r="C67" s="9"/>
      <c r="D67" s="9"/>
    </row>
    <row r="68" spans="1:4" x14ac:dyDescent="0.3">
      <c r="A68" s="8" t="s">
        <v>101</v>
      </c>
    </row>
    <row r="69" spans="1:4" x14ac:dyDescent="0.3">
      <c r="A69" s="10" t="s">
        <v>79</v>
      </c>
      <c r="B69" s="9">
        <v>64.2601069487133</v>
      </c>
      <c r="C69" s="9">
        <v>70.5007251946964</v>
      </c>
      <c r="D69" s="9">
        <v>67.276736625899204</v>
      </c>
    </row>
    <row r="70" spans="1:4" x14ac:dyDescent="0.3">
      <c r="A70" s="10" t="s">
        <v>80</v>
      </c>
      <c r="B70" s="9">
        <v>22.8221010327585</v>
      </c>
      <c r="C70" s="9">
        <v>21.195922608236302</v>
      </c>
      <c r="D70" s="9">
        <v>22.0360285792847</v>
      </c>
    </row>
    <row r="71" spans="1:4" x14ac:dyDescent="0.3">
      <c r="A71" s="10" t="s">
        <v>81</v>
      </c>
      <c r="B71" s="9">
        <v>9.7054125323838196</v>
      </c>
      <c r="C71" s="9">
        <v>6.0704292780174196</v>
      </c>
      <c r="D71" s="9">
        <v>7.9483112438610597</v>
      </c>
    </row>
    <row r="72" spans="1:4" x14ac:dyDescent="0.3">
      <c r="A72" s="10" t="s">
        <v>82</v>
      </c>
      <c r="B72" s="9">
        <v>3.21237948614437</v>
      </c>
      <c r="C72" s="9">
        <v>2.2329229190499502</v>
      </c>
      <c r="D72" s="9">
        <v>2.7389235509550098</v>
      </c>
    </row>
    <row r="73" spans="1:4" x14ac:dyDescent="0.3">
      <c r="A73" s="10"/>
      <c r="B73" s="9"/>
      <c r="C73" s="9"/>
      <c r="D73" s="9"/>
    </row>
    <row r="74" spans="1:4" x14ac:dyDescent="0.3">
      <c r="A74" s="8" t="s">
        <v>102</v>
      </c>
    </row>
    <row r="75" spans="1:4" x14ac:dyDescent="0.3">
      <c r="A75" s="10" t="s">
        <v>79</v>
      </c>
      <c r="B75" s="9">
        <v>16.949406066786199</v>
      </c>
      <c r="C75" s="9">
        <v>21.058448272746599</v>
      </c>
      <c r="D75" s="9">
        <v>18.937235107320401</v>
      </c>
    </row>
    <row r="76" spans="1:4" x14ac:dyDescent="0.3">
      <c r="A76" s="10" t="s">
        <v>80</v>
      </c>
      <c r="B76" s="9">
        <v>47.9078094664658</v>
      </c>
      <c r="C76" s="9">
        <v>47.072851867101498</v>
      </c>
      <c r="D76" s="9">
        <v>47.503882497493997</v>
      </c>
    </row>
    <row r="77" spans="1:4" x14ac:dyDescent="0.3">
      <c r="A77" s="10" t="s">
        <v>81</v>
      </c>
      <c r="B77" s="9">
        <v>25.360424722757401</v>
      </c>
      <c r="C77" s="9">
        <v>23.5003462172021</v>
      </c>
      <c r="D77" s="9">
        <v>24.460575588656699</v>
      </c>
    </row>
    <row r="78" spans="1:4" x14ac:dyDescent="0.3">
      <c r="A78" s="10" t="s">
        <v>82</v>
      </c>
      <c r="B78" s="9">
        <v>9.78235974399065</v>
      </c>
      <c r="C78" s="9">
        <v>8.3683536429498204</v>
      </c>
      <c r="D78" s="9">
        <v>9.0983068065288997</v>
      </c>
    </row>
    <row r="79" spans="1:4" x14ac:dyDescent="0.3">
      <c r="A79" s="10"/>
      <c r="B79" s="9"/>
      <c r="C79" s="9"/>
      <c r="D79" s="9"/>
    </row>
    <row r="80" spans="1:4" x14ac:dyDescent="0.3">
      <c r="A80" s="8" t="s">
        <v>103</v>
      </c>
    </row>
    <row r="81" spans="1:4" x14ac:dyDescent="0.3">
      <c r="A81" s="10" t="s">
        <v>79</v>
      </c>
      <c r="B81" s="9">
        <v>41.183721356564902</v>
      </c>
      <c r="C81" s="9">
        <v>48.272150891728302</v>
      </c>
      <c r="D81" s="9">
        <v>44.618600985162502</v>
      </c>
    </row>
    <row r="82" spans="1:4" x14ac:dyDescent="0.3">
      <c r="A82" s="10" t="s">
        <v>80</v>
      </c>
      <c r="B82" s="9">
        <v>41.451861637291302</v>
      </c>
      <c r="C82" s="9">
        <v>32.439839040127801</v>
      </c>
      <c r="D82" s="9">
        <v>37.084855845966302</v>
      </c>
    </row>
    <row r="83" spans="1:4" x14ac:dyDescent="0.3">
      <c r="A83" s="10" t="s">
        <v>81</v>
      </c>
      <c r="B83" s="9">
        <v>12.6725779487605</v>
      </c>
      <c r="C83" s="9">
        <v>13.782163213835901</v>
      </c>
      <c r="D83" s="9">
        <v>13.2102558369715</v>
      </c>
    </row>
    <row r="84" spans="1:4" x14ac:dyDescent="0.3">
      <c r="A84" s="10" t="s">
        <v>82</v>
      </c>
      <c r="B84" s="9">
        <v>4.6918390573833104</v>
      </c>
      <c r="C84" s="9">
        <v>5.5058468543079702</v>
      </c>
      <c r="D84" s="9">
        <v>5.0862873318996904</v>
      </c>
    </row>
    <row r="85" spans="1:4" x14ac:dyDescent="0.3">
      <c r="A85" s="10"/>
      <c r="B85" s="9"/>
      <c r="C85" s="9"/>
      <c r="D85" s="9"/>
    </row>
    <row r="86" spans="1:4" x14ac:dyDescent="0.3">
      <c r="A86" s="8" t="s">
        <v>104</v>
      </c>
    </row>
    <row r="87" spans="1:4" x14ac:dyDescent="0.3">
      <c r="A87" s="10" t="s">
        <v>79</v>
      </c>
      <c r="B87" s="9">
        <v>40.749711578091201</v>
      </c>
      <c r="C87" s="9">
        <v>40.397542805764701</v>
      </c>
      <c r="D87" s="9">
        <v>40.579324432212097</v>
      </c>
    </row>
    <row r="88" spans="1:4" x14ac:dyDescent="0.3">
      <c r="A88" s="10" t="s">
        <v>80</v>
      </c>
      <c r="B88" s="9">
        <v>39.523649252418302</v>
      </c>
      <c r="C88" s="9">
        <v>38.516458436239802</v>
      </c>
      <c r="D88" s="9">
        <v>39.036347759470701</v>
      </c>
    </row>
    <row r="89" spans="1:4" x14ac:dyDescent="0.3">
      <c r="A89" s="10" t="s">
        <v>81</v>
      </c>
      <c r="B89" s="9">
        <v>15.399553218364799</v>
      </c>
      <c r="C89" s="9">
        <v>15.905337496758101</v>
      </c>
      <c r="D89" s="9">
        <v>15.644262989354999</v>
      </c>
    </row>
    <row r="90" spans="1:4" x14ac:dyDescent="0.3">
      <c r="A90" s="10" t="s">
        <v>82</v>
      </c>
      <c r="B90" s="9">
        <v>4.3270859511257198</v>
      </c>
      <c r="C90" s="9">
        <v>5.1806612612373604</v>
      </c>
      <c r="D90" s="9">
        <v>4.7400648189621304</v>
      </c>
    </row>
    <row r="91" spans="1:4" x14ac:dyDescent="0.3">
      <c r="A91" s="10"/>
      <c r="B91" s="9"/>
      <c r="C91" s="9"/>
      <c r="D91" s="9"/>
    </row>
    <row r="92" spans="1:4" x14ac:dyDescent="0.3">
      <c r="A92" s="8" t="s">
        <v>105</v>
      </c>
    </row>
    <row r="93" spans="1:4" x14ac:dyDescent="0.3">
      <c r="A93" s="10" t="s">
        <v>106</v>
      </c>
      <c r="B93" s="9">
        <v>9.5886029107825106</v>
      </c>
      <c r="C93" s="9">
        <v>8.9296492667548595</v>
      </c>
      <c r="D93" s="9">
        <v>9.2705921987987701</v>
      </c>
    </row>
    <row r="94" spans="1:4" x14ac:dyDescent="0.3">
      <c r="A94" s="10" t="s">
        <v>107</v>
      </c>
      <c r="B94" s="9">
        <v>6.7876084612022298</v>
      </c>
      <c r="C94" s="9">
        <v>6.4995697565733002</v>
      </c>
      <c r="D94" s="9">
        <v>6.6486011207495004</v>
      </c>
    </row>
    <row r="95" spans="1:4" x14ac:dyDescent="0.3">
      <c r="A95" s="10" t="s">
        <v>108</v>
      </c>
      <c r="B95" s="9">
        <v>11.5646457801134</v>
      </c>
      <c r="C95" s="9">
        <v>8.8970855059204492</v>
      </c>
      <c r="D95" s="9">
        <v>10.2772824735375</v>
      </c>
    </row>
    <row r="96" spans="1:4" x14ac:dyDescent="0.3">
      <c r="A96" s="10" t="s">
        <v>109</v>
      </c>
      <c r="B96" s="9">
        <v>12.8177250575221</v>
      </c>
      <c r="C96" s="9">
        <v>13.172740270681301</v>
      </c>
      <c r="D96" s="9">
        <v>12.989055228809701</v>
      </c>
    </row>
    <row r="97" spans="1:4" x14ac:dyDescent="0.3">
      <c r="A97" s="10" t="s">
        <v>110</v>
      </c>
      <c r="B97" s="9">
        <v>10.200085837208499</v>
      </c>
      <c r="C97" s="9">
        <v>10.709100450262101</v>
      </c>
      <c r="D97" s="9">
        <v>10.4457360448892</v>
      </c>
    </row>
    <row r="98" spans="1:4" x14ac:dyDescent="0.3">
      <c r="A98" s="10" t="s">
        <v>111</v>
      </c>
      <c r="B98" s="9">
        <v>18.674977516741599</v>
      </c>
      <c r="C98" s="9">
        <v>17.736508942091898</v>
      </c>
      <c r="D98" s="9">
        <v>18.2220730335452</v>
      </c>
    </row>
    <row r="99" spans="1:4" x14ac:dyDescent="0.3">
      <c r="A99" s="10" t="s">
        <v>112</v>
      </c>
      <c r="B99" s="9">
        <v>9.7032283930778505</v>
      </c>
      <c r="C99" s="9">
        <v>10.1811383273744</v>
      </c>
      <c r="D99" s="9">
        <v>9.9338674977359709</v>
      </c>
    </row>
    <row r="100" spans="1:4" x14ac:dyDescent="0.3">
      <c r="A100" s="10" t="s">
        <v>113</v>
      </c>
      <c r="B100" s="9">
        <v>10.645897865742301</v>
      </c>
      <c r="C100" s="9">
        <v>11.700965921993401</v>
      </c>
      <c r="D100" s="9">
        <v>11.155073202734</v>
      </c>
    </row>
    <row r="101" spans="1:4" x14ac:dyDescent="0.3">
      <c r="A101" s="10" t="s">
        <v>114</v>
      </c>
      <c r="B101" s="9">
        <v>7.1151104024478897</v>
      </c>
      <c r="C101" s="9">
        <v>9.0865670153830305</v>
      </c>
      <c r="D101" s="9">
        <v>8.0665344165751307</v>
      </c>
    </row>
    <row r="102" spans="1:4" x14ac:dyDescent="0.3">
      <c r="A102" s="10" t="s">
        <v>115</v>
      </c>
      <c r="B102" s="9">
        <v>1.8331245899931501</v>
      </c>
      <c r="C102" s="9">
        <v>2.25257566272137</v>
      </c>
      <c r="D102" s="9">
        <v>2.0355514761475999</v>
      </c>
    </row>
    <row r="103" spans="1:4" x14ac:dyDescent="0.3">
      <c r="A103" s="10" t="s">
        <v>116</v>
      </c>
      <c r="B103" s="9">
        <v>1.0689931851685399</v>
      </c>
      <c r="C103" s="9">
        <v>0.83409888024382695</v>
      </c>
      <c r="D103" s="9">
        <v>0.95563330647743505</v>
      </c>
    </row>
    <row r="104" spans="1:4" x14ac:dyDescent="0.3">
      <c r="A104" s="10"/>
      <c r="B104" s="9"/>
      <c r="C104" s="9"/>
      <c r="D104" s="9"/>
    </row>
    <row r="105" spans="1:4" x14ac:dyDescent="0.3">
      <c r="A105" s="12" t="s">
        <v>117</v>
      </c>
      <c r="B105" s="9">
        <v>30.366354436429699</v>
      </c>
      <c r="C105" s="9">
        <v>34.055345807716002</v>
      </c>
      <c r="D105" s="9">
        <v>32.146659899670198</v>
      </c>
    </row>
    <row r="106" spans="1:4" x14ac:dyDescent="0.3">
      <c r="A106" s="10"/>
      <c r="B106" s="9"/>
      <c r="C106" s="9"/>
      <c r="D106" s="9"/>
    </row>
    <row r="107" spans="1:4" x14ac:dyDescent="0.3">
      <c r="A107" s="8" t="s">
        <v>118</v>
      </c>
    </row>
    <row r="108" spans="1:4" x14ac:dyDescent="0.3">
      <c r="A108" s="10" t="s">
        <v>119</v>
      </c>
      <c r="B108" s="9">
        <v>42.665696089402097</v>
      </c>
      <c r="C108" s="9">
        <v>47.618506485602801</v>
      </c>
      <c r="D108" s="9">
        <v>45.065086584502602</v>
      </c>
    </row>
    <row r="109" spans="1:4" x14ac:dyDescent="0.3">
      <c r="A109" s="10" t="s">
        <v>120</v>
      </c>
      <c r="B109" s="9">
        <v>56.074958991458601</v>
      </c>
      <c r="C109" s="9">
        <v>62.471709072136299</v>
      </c>
      <c r="D109" s="9">
        <v>59.331747163722397</v>
      </c>
    </row>
    <row r="110" spans="1:4" x14ac:dyDescent="0.3">
      <c r="A110" s="10" t="s">
        <v>121</v>
      </c>
      <c r="B110" s="9">
        <v>44.682518903663599</v>
      </c>
      <c r="C110" s="9">
        <v>37.959887456817199</v>
      </c>
      <c r="D110" s="9">
        <v>41.282966308292202</v>
      </c>
    </row>
    <row r="111" spans="1:4" x14ac:dyDescent="0.3">
      <c r="A111" s="10"/>
      <c r="B111" s="9"/>
      <c r="C111" s="9"/>
      <c r="D111" s="9"/>
    </row>
    <row r="112" spans="1:4" x14ac:dyDescent="0.3">
      <c r="A112" s="8" t="s">
        <v>122</v>
      </c>
    </row>
    <row r="113" spans="1:4" x14ac:dyDescent="0.3">
      <c r="A113" s="10" t="s">
        <v>75</v>
      </c>
      <c r="B113" s="9">
        <v>4.4268130492941999</v>
      </c>
      <c r="C113" s="9">
        <v>4.7199705387782602</v>
      </c>
      <c r="D113" s="9">
        <v>4.56869823795593</v>
      </c>
    </row>
    <row r="114" spans="1:4" x14ac:dyDescent="0.3">
      <c r="A114" s="10" t="s">
        <v>76</v>
      </c>
      <c r="B114" s="9">
        <v>8.6774532009078094</v>
      </c>
      <c r="C114" s="9">
        <v>9.3049245677282304</v>
      </c>
      <c r="D114" s="9">
        <v>8.9811428436927603</v>
      </c>
    </row>
    <row r="115" spans="1:4" x14ac:dyDescent="0.3">
      <c r="A115" s="10" t="s">
        <v>77</v>
      </c>
      <c r="B115" s="9">
        <v>42.594207369950098</v>
      </c>
      <c r="C115" s="9">
        <v>40.026529752138899</v>
      </c>
      <c r="D115" s="9">
        <v>41.351477996510603</v>
      </c>
    </row>
    <row r="116" spans="1:4" x14ac:dyDescent="0.3">
      <c r="A116" s="10" t="s">
        <v>78</v>
      </c>
      <c r="B116" s="9">
        <v>44.3015263798479</v>
      </c>
      <c r="C116" s="9">
        <v>45.948575141354603</v>
      </c>
      <c r="D116" s="9">
        <v>45.098680921840803</v>
      </c>
    </row>
    <row r="117" spans="1:4" x14ac:dyDescent="0.3">
      <c r="A117" s="10"/>
      <c r="B117" s="9"/>
      <c r="C117" s="9"/>
      <c r="D117" s="9"/>
    </row>
    <row r="118" spans="1:4" x14ac:dyDescent="0.3">
      <c r="A118" s="8" t="s">
        <v>123</v>
      </c>
    </row>
    <row r="119" spans="1:4" x14ac:dyDescent="0.3">
      <c r="A119" s="10" t="s">
        <v>75</v>
      </c>
      <c r="B119" s="9">
        <v>4.26767628994339</v>
      </c>
      <c r="C119" s="9">
        <v>4.0738107773272096</v>
      </c>
      <c r="D119" s="9">
        <v>4.1736518379317804</v>
      </c>
    </row>
    <row r="120" spans="1:4" x14ac:dyDescent="0.3">
      <c r="A120" s="10" t="s">
        <v>76</v>
      </c>
      <c r="B120" s="9">
        <v>11.312846621958499</v>
      </c>
      <c r="C120" s="9">
        <v>12.4012208499294</v>
      </c>
      <c r="D120" s="9">
        <v>11.8407063169994</v>
      </c>
    </row>
    <row r="121" spans="1:4" x14ac:dyDescent="0.3">
      <c r="A121" s="10" t="s">
        <v>77</v>
      </c>
      <c r="B121" s="9">
        <v>43.223342398978602</v>
      </c>
      <c r="C121" s="9">
        <v>39.384757886281399</v>
      </c>
      <c r="D121" s="9">
        <v>41.361635278222501</v>
      </c>
    </row>
    <row r="122" spans="1:4" x14ac:dyDescent="0.3">
      <c r="A122" s="10" t="s">
        <v>78</v>
      </c>
      <c r="B122" s="9">
        <v>41.196134689119397</v>
      </c>
      <c r="C122" s="9">
        <v>44.140210486462003</v>
      </c>
      <c r="D122" s="9">
        <v>42.624006566846298</v>
      </c>
    </row>
    <row r="123" spans="1:4" x14ac:dyDescent="0.3">
      <c r="A123" s="10"/>
      <c r="B123" s="9"/>
      <c r="C123" s="9"/>
      <c r="D123" s="9"/>
    </row>
    <row r="124" spans="1:4" x14ac:dyDescent="0.3">
      <c r="A124" s="8" t="s">
        <v>124</v>
      </c>
    </row>
    <row r="125" spans="1:4" x14ac:dyDescent="0.3">
      <c r="A125" s="10" t="s">
        <v>75</v>
      </c>
      <c r="B125" s="9">
        <v>6.0862268591139497</v>
      </c>
      <c r="C125" s="9">
        <v>6.7356417892466496</v>
      </c>
      <c r="D125" s="9">
        <v>6.4007792288291103</v>
      </c>
    </row>
    <row r="126" spans="1:4" x14ac:dyDescent="0.3">
      <c r="A126" s="10" t="s">
        <v>76</v>
      </c>
      <c r="B126" s="9">
        <v>14.036712461725299</v>
      </c>
      <c r="C126" s="9">
        <v>15.6969914189895</v>
      </c>
      <c r="D126" s="9">
        <v>14.8408896621</v>
      </c>
    </row>
    <row r="127" spans="1:4" x14ac:dyDescent="0.3">
      <c r="A127" s="10" t="s">
        <v>77</v>
      </c>
      <c r="B127" s="9">
        <v>43.744245299842198</v>
      </c>
      <c r="C127" s="9">
        <v>43.795116444829297</v>
      </c>
      <c r="D127" s="9">
        <v>43.768885385037898</v>
      </c>
    </row>
    <row r="128" spans="1:4" x14ac:dyDescent="0.3">
      <c r="A128" s="10" t="s">
        <v>78</v>
      </c>
      <c r="B128" s="9">
        <v>36.1328153793186</v>
      </c>
      <c r="C128" s="9">
        <v>33.772250346934499</v>
      </c>
      <c r="D128" s="9">
        <v>34.989445724032997</v>
      </c>
    </row>
    <row r="129" spans="1:4" x14ac:dyDescent="0.3">
      <c r="A129" s="10"/>
      <c r="B129" s="9"/>
      <c r="C129" s="9"/>
      <c r="D129" s="9"/>
    </row>
    <row r="130" spans="1:4" x14ac:dyDescent="0.3">
      <c r="A130" s="8" t="s">
        <v>125</v>
      </c>
    </row>
    <row r="131" spans="1:4" x14ac:dyDescent="0.3">
      <c r="A131" s="10" t="s">
        <v>75</v>
      </c>
      <c r="B131" s="9">
        <v>2.2769569528461502</v>
      </c>
      <c r="C131" s="9">
        <v>3.3100275260185699</v>
      </c>
      <c r="D131" s="9">
        <v>2.77808910774263</v>
      </c>
    </row>
    <row r="132" spans="1:4" x14ac:dyDescent="0.3">
      <c r="A132" s="10" t="s">
        <v>76</v>
      </c>
      <c r="B132" s="9">
        <v>7.9745019582577497</v>
      </c>
      <c r="C132" s="9">
        <v>9.5765912331253205</v>
      </c>
      <c r="D132" s="9">
        <v>8.7516593679257593</v>
      </c>
    </row>
    <row r="133" spans="1:4" x14ac:dyDescent="0.3">
      <c r="A133" s="10" t="s">
        <v>77</v>
      </c>
      <c r="B133" s="9">
        <v>46.9704516048659</v>
      </c>
      <c r="C133" s="9">
        <v>45.820136767557401</v>
      </c>
      <c r="D133" s="9">
        <v>46.412445435491101</v>
      </c>
    </row>
    <row r="134" spans="1:4" x14ac:dyDescent="0.3">
      <c r="A134" s="10" t="s">
        <v>78</v>
      </c>
      <c r="B134" s="9">
        <v>42.778089484030197</v>
      </c>
      <c r="C134" s="9">
        <v>41.293244473298699</v>
      </c>
      <c r="D134" s="9">
        <v>42.057806088840501</v>
      </c>
    </row>
    <row r="135" spans="1:4" x14ac:dyDescent="0.3">
      <c r="A135" s="10"/>
      <c r="B135" s="9"/>
      <c r="C135" s="9"/>
      <c r="D135" s="9"/>
    </row>
    <row r="136" spans="1:4" x14ac:dyDescent="0.3">
      <c r="A136" s="8" t="s">
        <v>126</v>
      </c>
    </row>
    <row r="137" spans="1:4" x14ac:dyDescent="0.3">
      <c r="A137" s="10" t="s">
        <v>75</v>
      </c>
      <c r="B137" s="9">
        <v>1.21874869134487</v>
      </c>
      <c r="C137" s="9">
        <v>0.98974611364741705</v>
      </c>
      <c r="D137" s="9">
        <v>1.1080501216949401</v>
      </c>
    </row>
    <row r="138" spans="1:4" x14ac:dyDescent="0.3">
      <c r="A138" s="10" t="s">
        <v>76</v>
      </c>
      <c r="B138" s="9">
        <v>8.0960385237322008</v>
      </c>
      <c r="C138" s="9">
        <v>8.8250639597771308</v>
      </c>
      <c r="D138" s="9">
        <v>8.4484453560920194</v>
      </c>
    </row>
    <row r="139" spans="1:4" x14ac:dyDescent="0.3">
      <c r="A139" s="10" t="s">
        <v>77</v>
      </c>
      <c r="B139" s="9">
        <v>50.453001320042901</v>
      </c>
      <c r="C139" s="9">
        <v>52.679223749025702</v>
      </c>
      <c r="D139" s="9">
        <v>51.529144833748603</v>
      </c>
    </row>
    <row r="140" spans="1:4" x14ac:dyDescent="0.3">
      <c r="A140" s="10" t="s">
        <v>78</v>
      </c>
      <c r="B140" s="9">
        <v>40.232211464880002</v>
      </c>
      <c r="C140" s="9">
        <v>37.505966177549801</v>
      </c>
      <c r="D140" s="9">
        <v>38.914359688464501</v>
      </c>
    </row>
    <row r="141" spans="1:4" x14ac:dyDescent="0.3">
      <c r="A141" s="10"/>
      <c r="B141" s="9"/>
      <c r="C141" s="9"/>
      <c r="D141" s="9"/>
    </row>
    <row r="142" spans="1:4" x14ac:dyDescent="0.3">
      <c r="A142" s="8" t="s">
        <v>127</v>
      </c>
    </row>
    <row r="143" spans="1:4" x14ac:dyDescent="0.3">
      <c r="A143" s="10" t="s">
        <v>75</v>
      </c>
      <c r="B143" s="9">
        <v>3.3096651370507302</v>
      </c>
      <c r="C143" s="9">
        <v>3.2192906879079199</v>
      </c>
      <c r="D143" s="9">
        <v>3.2659783501441901</v>
      </c>
    </row>
    <row r="144" spans="1:4" x14ac:dyDescent="0.3">
      <c r="A144" s="10" t="s">
        <v>76</v>
      </c>
      <c r="B144" s="9">
        <v>9.7947488415742807</v>
      </c>
      <c r="C144" s="9">
        <v>9.9116602794128994</v>
      </c>
      <c r="D144" s="9">
        <v>9.8512635436857305</v>
      </c>
    </row>
    <row r="145" spans="1:4" x14ac:dyDescent="0.3">
      <c r="A145" s="10" t="s">
        <v>77</v>
      </c>
      <c r="B145" s="9">
        <v>48.6640724374721</v>
      </c>
      <c r="C145" s="9">
        <v>48.813543839269599</v>
      </c>
      <c r="D145" s="9">
        <v>48.7363265462483</v>
      </c>
    </row>
    <row r="146" spans="1:4" x14ac:dyDescent="0.3">
      <c r="A146" s="10" t="s">
        <v>78</v>
      </c>
      <c r="B146" s="9">
        <v>38.231513583902903</v>
      </c>
      <c r="C146" s="9">
        <v>38.055505193409601</v>
      </c>
      <c r="D146" s="9">
        <v>38.146431559921801</v>
      </c>
    </row>
    <row r="147" spans="1:4" x14ac:dyDescent="0.3">
      <c r="A147" s="10"/>
      <c r="B147" s="9"/>
      <c r="C147" s="9"/>
      <c r="D147" s="9"/>
    </row>
    <row r="148" spans="1:4" x14ac:dyDescent="0.3">
      <c r="A148" s="8" t="s">
        <v>128</v>
      </c>
    </row>
    <row r="149" spans="1:4" x14ac:dyDescent="0.3">
      <c r="A149" s="10" t="s">
        <v>75</v>
      </c>
      <c r="B149" s="9">
        <v>37.493054973099298</v>
      </c>
      <c r="C149" s="9">
        <v>40.331748313732803</v>
      </c>
      <c r="D149" s="9">
        <v>38.866736380299002</v>
      </c>
    </row>
    <row r="150" spans="1:4" x14ac:dyDescent="0.3">
      <c r="A150" s="10" t="s">
        <v>76</v>
      </c>
      <c r="B150" s="9">
        <v>45.525420855822901</v>
      </c>
      <c r="C150" s="9">
        <v>44.615552577238098</v>
      </c>
      <c r="D150" s="9">
        <v>45.085123512181802</v>
      </c>
    </row>
    <row r="151" spans="1:4" x14ac:dyDescent="0.3">
      <c r="A151" s="10" t="s">
        <v>77</v>
      </c>
      <c r="B151" s="9">
        <v>13.8454973131174</v>
      </c>
      <c r="C151" s="9">
        <v>12.7868440509528</v>
      </c>
      <c r="D151" s="9">
        <v>13.333200939962</v>
      </c>
    </row>
    <row r="152" spans="1:4" x14ac:dyDescent="0.3">
      <c r="A152" s="10" t="s">
        <v>78</v>
      </c>
      <c r="B152" s="9">
        <v>3.13602685796041</v>
      </c>
      <c r="C152" s="9">
        <v>2.2658550580763799</v>
      </c>
      <c r="D152" s="9">
        <v>2.7149391675572399</v>
      </c>
    </row>
    <row r="153" spans="1:4" x14ac:dyDescent="0.3">
      <c r="A153" s="10"/>
      <c r="B153" s="9"/>
      <c r="C153" s="9"/>
      <c r="D153" s="9"/>
    </row>
    <row r="154" spans="1:4" x14ac:dyDescent="0.3">
      <c r="A154" s="8" t="s">
        <v>129</v>
      </c>
    </row>
    <row r="155" spans="1:4" x14ac:dyDescent="0.3">
      <c r="A155" s="10" t="s">
        <v>75</v>
      </c>
      <c r="B155" s="9">
        <v>69.866134008877196</v>
      </c>
      <c r="C155" s="9">
        <v>71.368636582532304</v>
      </c>
      <c r="D155" s="9">
        <v>70.593986607389397</v>
      </c>
    </row>
    <row r="156" spans="1:4" x14ac:dyDescent="0.3">
      <c r="A156" s="10" t="s">
        <v>76</v>
      </c>
      <c r="B156" s="9">
        <v>22.248707333533002</v>
      </c>
      <c r="C156" s="9">
        <v>22.139928194820399</v>
      </c>
      <c r="D156" s="9">
        <v>22.1960117973228</v>
      </c>
    </row>
    <row r="157" spans="1:4" x14ac:dyDescent="0.3">
      <c r="A157" s="10" t="s">
        <v>77</v>
      </c>
      <c r="B157" s="9">
        <v>5.5019414485583802</v>
      </c>
      <c r="C157" s="9">
        <v>4.7958821633068904</v>
      </c>
      <c r="D157" s="9">
        <v>5.1599073685609298</v>
      </c>
    </row>
    <row r="158" spans="1:4" x14ac:dyDescent="0.3">
      <c r="A158" s="10" t="s">
        <v>78</v>
      </c>
      <c r="B158" s="9">
        <v>2.3832172090313999</v>
      </c>
      <c r="C158" s="9">
        <v>1.69555305934045</v>
      </c>
      <c r="D158" s="9">
        <v>2.0500942267268898</v>
      </c>
    </row>
    <row r="159" spans="1:4" x14ac:dyDescent="0.3">
      <c r="A159" s="10"/>
      <c r="B159" s="9"/>
      <c r="C159" s="9"/>
      <c r="D159" s="9"/>
    </row>
    <row r="160" spans="1:4" x14ac:dyDescent="0.3">
      <c r="A160" s="8" t="s">
        <v>130</v>
      </c>
    </row>
    <row r="161" spans="1:4" x14ac:dyDescent="0.3">
      <c r="A161" s="10" t="s">
        <v>75</v>
      </c>
      <c r="B161" s="9">
        <v>2.5429929726559202</v>
      </c>
      <c r="C161" s="9">
        <v>2.6769684086879999</v>
      </c>
      <c r="D161" s="9">
        <v>2.6078275731096698</v>
      </c>
    </row>
    <row r="162" spans="1:4" x14ac:dyDescent="0.3">
      <c r="A162" s="10" t="s">
        <v>76</v>
      </c>
      <c r="B162" s="9">
        <v>6.1184229924037599</v>
      </c>
      <c r="C162" s="9">
        <v>6.8251445616541604</v>
      </c>
      <c r="D162" s="9">
        <v>6.4604260634997797</v>
      </c>
    </row>
    <row r="163" spans="1:4" x14ac:dyDescent="0.3">
      <c r="A163" s="10" t="s">
        <v>77</v>
      </c>
      <c r="B163" s="9">
        <v>40.564717429127803</v>
      </c>
      <c r="C163" s="9">
        <v>43.175220499113799</v>
      </c>
      <c r="D163" s="9">
        <v>41.8280156018265</v>
      </c>
    </row>
    <row r="164" spans="1:4" x14ac:dyDescent="0.3">
      <c r="A164" s="10" t="s">
        <v>78</v>
      </c>
      <c r="B164" s="9">
        <v>50.7738666058126</v>
      </c>
      <c r="C164" s="9">
        <v>47.322666530543998</v>
      </c>
      <c r="D164" s="9">
        <v>49.103730761564002</v>
      </c>
    </row>
    <row r="165" spans="1:4" x14ac:dyDescent="0.3">
      <c r="A165" s="10"/>
      <c r="B165" s="9"/>
      <c r="C165" s="9"/>
      <c r="D165" s="9"/>
    </row>
    <row r="166" spans="1:4" x14ac:dyDescent="0.3">
      <c r="A166" s="8" t="s">
        <v>131</v>
      </c>
    </row>
    <row r="167" spans="1:4" x14ac:dyDescent="0.3">
      <c r="A167" s="10" t="s">
        <v>132</v>
      </c>
      <c r="B167" s="9">
        <v>42.5402024465699</v>
      </c>
      <c r="C167" s="9">
        <v>48.104669558613999</v>
      </c>
      <c r="D167" s="9">
        <v>45.234536100797598</v>
      </c>
    </row>
    <row r="168" spans="1:4" x14ac:dyDescent="0.3">
      <c r="A168" s="10" t="s">
        <v>133</v>
      </c>
      <c r="B168" s="9">
        <v>39.622276333344601</v>
      </c>
      <c r="C168" s="9">
        <v>32.446803107927799</v>
      </c>
      <c r="D168" s="9">
        <v>36.147888111262297</v>
      </c>
    </row>
    <row r="169" spans="1:4" x14ac:dyDescent="0.3">
      <c r="A169" s="10" t="s">
        <v>134</v>
      </c>
      <c r="B169" s="9">
        <v>17.837521220085499</v>
      </c>
      <c r="C169" s="9">
        <v>19.448527333458198</v>
      </c>
      <c r="D169" s="9">
        <v>18.617575787940101</v>
      </c>
    </row>
    <row r="170" spans="1:4" x14ac:dyDescent="0.3">
      <c r="A170" s="10"/>
      <c r="B170" s="9"/>
      <c r="C170" s="9"/>
      <c r="D170" s="9"/>
    </row>
    <row r="171" spans="1:4" x14ac:dyDescent="0.3">
      <c r="A171" s="8" t="s">
        <v>135</v>
      </c>
    </row>
    <row r="172" spans="1:4" x14ac:dyDescent="0.3">
      <c r="A172" s="10" t="s">
        <v>136</v>
      </c>
      <c r="B172" s="9">
        <v>42.5402024465699</v>
      </c>
      <c r="C172" s="9">
        <v>48.104669558613999</v>
      </c>
      <c r="D172" s="9">
        <v>45.234536100797598</v>
      </c>
    </row>
    <row r="173" spans="1:4" x14ac:dyDescent="0.3">
      <c r="A173" s="10" t="s">
        <v>137</v>
      </c>
      <c r="B173" s="9">
        <v>23.605890725702402</v>
      </c>
      <c r="C173" s="9">
        <v>22.691707266899201</v>
      </c>
      <c r="D173" s="9">
        <v>23.163240026256201</v>
      </c>
    </row>
    <row r="174" spans="1:4" x14ac:dyDescent="0.3">
      <c r="A174" s="10" t="s">
        <v>138</v>
      </c>
      <c r="B174" s="9">
        <v>30.451652494022401</v>
      </c>
      <c r="C174" s="9">
        <v>25.573344568126601</v>
      </c>
      <c r="D174" s="9">
        <v>28.089559420998899</v>
      </c>
    </row>
    <row r="175" spans="1:4" x14ac:dyDescent="0.3">
      <c r="A175" s="10" t="s">
        <v>139</v>
      </c>
      <c r="B175" s="9">
        <v>3.40225433370528</v>
      </c>
      <c r="C175" s="9">
        <v>3.6302786063601999</v>
      </c>
      <c r="D175" s="9">
        <v>3.51266445194736</v>
      </c>
    </row>
    <row r="176" spans="1:4" x14ac:dyDescent="0.3">
      <c r="A176" s="10"/>
      <c r="B176" s="9"/>
      <c r="C176" s="9"/>
      <c r="D176" s="9"/>
    </row>
    <row r="177" spans="1:4" x14ac:dyDescent="0.3">
      <c r="A177" s="8" t="s">
        <v>140</v>
      </c>
    </row>
    <row r="178" spans="1:4" x14ac:dyDescent="0.3">
      <c r="A178" s="10" t="s">
        <v>132</v>
      </c>
      <c r="B178" s="9">
        <v>46.867732210431399</v>
      </c>
      <c r="C178" s="9">
        <v>58.209773738126401</v>
      </c>
      <c r="D178" s="9">
        <v>52.368210867977297</v>
      </c>
    </row>
    <row r="179" spans="1:4" x14ac:dyDescent="0.3">
      <c r="A179" s="10" t="s">
        <v>133</v>
      </c>
      <c r="B179" s="9">
        <v>36.021618711718403</v>
      </c>
      <c r="C179" s="9">
        <v>27.381937836490899</v>
      </c>
      <c r="D179" s="9">
        <v>31.831686930375799</v>
      </c>
    </row>
    <row r="180" spans="1:4" x14ac:dyDescent="0.3">
      <c r="A180" s="10" t="s">
        <v>134</v>
      </c>
      <c r="B180" s="9">
        <v>17.110649077850201</v>
      </c>
      <c r="C180" s="9">
        <v>14.4082884253828</v>
      </c>
      <c r="D180" s="9">
        <v>15.800102201646901</v>
      </c>
    </row>
    <row r="181" spans="1:4" x14ac:dyDescent="0.3">
      <c r="A181" s="10"/>
      <c r="B181" s="9"/>
      <c r="C181" s="9"/>
      <c r="D181" s="9"/>
    </row>
    <row r="182" spans="1:4" x14ac:dyDescent="0.3">
      <c r="A182" s="8" t="s">
        <v>141</v>
      </c>
    </row>
    <row r="183" spans="1:4" x14ac:dyDescent="0.3">
      <c r="A183" s="10" t="s">
        <v>142</v>
      </c>
      <c r="B183" s="9">
        <v>46.867732210431399</v>
      </c>
      <c r="C183" s="9">
        <v>58.209773738126401</v>
      </c>
      <c r="D183" s="9">
        <v>52.368210867977297</v>
      </c>
    </row>
    <row r="184" spans="1:4" x14ac:dyDescent="0.3">
      <c r="A184" s="10" t="s">
        <v>143</v>
      </c>
      <c r="B184" s="9">
        <v>18.7337126204817</v>
      </c>
      <c r="C184" s="9">
        <v>18.362661402612499</v>
      </c>
      <c r="D184" s="9">
        <v>18.553766241360901</v>
      </c>
    </row>
    <row r="185" spans="1:4" x14ac:dyDescent="0.3">
      <c r="A185" s="10" t="s">
        <v>144</v>
      </c>
      <c r="B185" s="9">
        <v>30.865377889729199</v>
      </c>
      <c r="C185" s="9">
        <v>19.924165549822501</v>
      </c>
      <c r="D185" s="9">
        <v>25.559286846385501</v>
      </c>
    </row>
    <row r="186" spans="1:4" x14ac:dyDescent="0.3">
      <c r="A186" s="10" t="s">
        <v>145</v>
      </c>
      <c r="B186" s="9">
        <v>3.53317727935758</v>
      </c>
      <c r="C186" s="9">
        <v>3.50339930943866</v>
      </c>
      <c r="D186" s="9">
        <v>3.5187360442762099</v>
      </c>
    </row>
    <row r="187" spans="1:4" x14ac:dyDescent="0.3">
      <c r="A187" s="10"/>
      <c r="B187" s="9"/>
      <c r="C187" s="9"/>
      <c r="D187" s="9"/>
    </row>
    <row r="188" spans="1:4" x14ac:dyDescent="0.3">
      <c r="A188" s="8" t="s">
        <v>146</v>
      </c>
    </row>
    <row r="189" spans="1:4" x14ac:dyDescent="0.3">
      <c r="A189" s="10" t="s">
        <v>132</v>
      </c>
      <c r="B189" s="9">
        <v>42.944057238496697</v>
      </c>
      <c r="C189" s="9">
        <v>35.957158556003897</v>
      </c>
      <c r="D189" s="9">
        <v>39.553623075497299</v>
      </c>
    </row>
    <row r="190" spans="1:4" x14ac:dyDescent="0.3">
      <c r="A190" s="10" t="s">
        <v>133</v>
      </c>
      <c r="B190" s="9">
        <v>26.550580656140401</v>
      </c>
      <c r="C190" s="9">
        <v>26.0326413770564</v>
      </c>
      <c r="D190" s="9">
        <v>26.299247538835299</v>
      </c>
    </row>
    <row r="191" spans="1:4" x14ac:dyDescent="0.3">
      <c r="A191" s="10" t="s">
        <v>134</v>
      </c>
      <c r="B191" s="9">
        <v>30.505362105362899</v>
      </c>
      <c r="C191" s="9">
        <v>38.010200066939703</v>
      </c>
      <c r="D191" s="9">
        <v>34.147129385667299</v>
      </c>
    </row>
    <row r="192" spans="1:4" x14ac:dyDescent="0.3">
      <c r="A192" s="10"/>
      <c r="B192" s="9"/>
      <c r="C192" s="9"/>
      <c r="D192" s="9"/>
    </row>
    <row r="193" spans="1:4" x14ac:dyDescent="0.3">
      <c r="A193" s="8" t="s">
        <v>147</v>
      </c>
    </row>
    <row r="194" spans="1:4" x14ac:dyDescent="0.3">
      <c r="A194" s="10" t="s">
        <v>148</v>
      </c>
      <c r="B194" s="9">
        <v>42.944057238496697</v>
      </c>
      <c r="C194" s="9">
        <v>35.957158556003897</v>
      </c>
      <c r="D194" s="9">
        <v>39.553623075497299</v>
      </c>
    </row>
    <row r="195" spans="1:4" x14ac:dyDescent="0.3">
      <c r="A195" s="10" t="s">
        <v>149</v>
      </c>
      <c r="B195" s="9">
        <v>15.139694337837399</v>
      </c>
      <c r="C195" s="9">
        <v>18.574409943333801</v>
      </c>
      <c r="D195" s="9">
        <v>16.806410524554298</v>
      </c>
    </row>
    <row r="196" spans="1:4" x14ac:dyDescent="0.3">
      <c r="A196" s="10" t="s">
        <v>150</v>
      </c>
      <c r="B196" s="9">
        <v>37.814752493389697</v>
      </c>
      <c r="C196" s="9">
        <v>40.970665082521002</v>
      </c>
      <c r="D196" s="9">
        <v>39.346177857327099</v>
      </c>
    </row>
    <row r="197" spans="1:4" x14ac:dyDescent="0.3">
      <c r="A197" s="10" t="s">
        <v>151</v>
      </c>
      <c r="B197" s="9">
        <v>4.1014959302761902</v>
      </c>
      <c r="C197" s="9">
        <v>4.4977664181412802</v>
      </c>
      <c r="D197" s="9">
        <v>4.2937885426211597</v>
      </c>
    </row>
    <row r="198" spans="1:4" x14ac:dyDescent="0.3">
      <c r="A198" s="10"/>
      <c r="B198" s="9"/>
      <c r="C198" s="9"/>
      <c r="D198" s="9"/>
    </row>
    <row r="199" spans="1:4" x14ac:dyDescent="0.3">
      <c r="A199" s="8" t="s">
        <v>152</v>
      </c>
    </row>
    <row r="200" spans="1:4" x14ac:dyDescent="0.3">
      <c r="A200" s="10" t="s">
        <v>132</v>
      </c>
      <c r="B200" s="9">
        <v>54.637918042548698</v>
      </c>
      <c r="C200" s="9">
        <v>65.074647491997993</v>
      </c>
      <c r="D200" s="9">
        <v>59.698290808573901</v>
      </c>
    </row>
    <row r="201" spans="1:4" x14ac:dyDescent="0.3">
      <c r="A201" s="10" t="s">
        <v>133</v>
      </c>
      <c r="B201" s="9">
        <v>23.577674515347098</v>
      </c>
      <c r="C201" s="9">
        <v>14.197131243010899</v>
      </c>
      <c r="D201" s="9">
        <v>19.029406215802801</v>
      </c>
    </row>
    <row r="202" spans="1:4" x14ac:dyDescent="0.3">
      <c r="A202" s="10" t="s">
        <v>134</v>
      </c>
      <c r="B202" s="9">
        <v>21.7844074421042</v>
      </c>
      <c r="C202" s="9">
        <v>20.728221264991099</v>
      </c>
      <c r="D202" s="9">
        <v>21.272302975623301</v>
      </c>
    </row>
    <row r="203" spans="1:4" x14ac:dyDescent="0.3">
      <c r="A203" s="10"/>
      <c r="B203" s="9"/>
      <c r="C203" s="9"/>
      <c r="D203" s="9"/>
    </row>
    <row r="204" spans="1:4" x14ac:dyDescent="0.3">
      <c r="A204" s="8" t="s">
        <v>153</v>
      </c>
    </row>
    <row r="205" spans="1:4" x14ac:dyDescent="0.3">
      <c r="A205" s="10" t="s">
        <v>154</v>
      </c>
      <c r="B205" s="9">
        <v>54.637918042548698</v>
      </c>
      <c r="C205" s="9">
        <v>65.074647491997993</v>
      </c>
      <c r="D205" s="9">
        <v>59.698290808573901</v>
      </c>
    </row>
    <row r="206" spans="1:4" x14ac:dyDescent="0.3">
      <c r="A206" s="10" t="s">
        <v>155</v>
      </c>
      <c r="B206" s="9">
        <v>8.0710686663754796</v>
      </c>
      <c r="C206" s="9">
        <v>7.8006796069984397</v>
      </c>
      <c r="D206" s="9">
        <v>7.9399673056541902</v>
      </c>
    </row>
    <row r="207" spans="1:4" x14ac:dyDescent="0.3">
      <c r="A207" s="10" t="s">
        <v>156</v>
      </c>
      <c r="B207" s="9">
        <v>34.033935901569002</v>
      </c>
      <c r="C207" s="9">
        <v>24.3871190289642</v>
      </c>
      <c r="D207" s="9">
        <v>29.3565616707426</v>
      </c>
    </row>
    <row r="208" spans="1:4" x14ac:dyDescent="0.3">
      <c r="A208" s="10" t="s">
        <v>157</v>
      </c>
      <c r="B208" s="9">
        <v>3.2570773895067999</v>
      </c>
      <c r="C208" s="9">
        <v>2.7375538720392898</v>
      </c>
      <c r="D208" s="9">
        <v>3.0051802150293199</v>
      </c>
    </row>
    <row r="209" spans="1:4" x14ac:dyDescent="0.3">
      <c r="A209" s="10"/>
      <c r="B209" s="9"/>
      <c r="C209" s="9"/>
      <c r="D209" s="9"/>
    </row>
    <row r="210" spans="1:4" x14ac:dyDescent="0.3">
      <c r="A210" s="8" t="s">
        <v>158</v>
      </c>
    </row>
    <row r="211" spans="1:4" x14ac:dyDescent="0.3">
      <c r="A211" s="10" t="s">
        <v>132</v>
      </c>
      <c r="B211" s="9">
        <v>46.225706119340003</v>
      </c>
      <c r="C211" s="9">
        <v>51.816545454891603</v>
      </c>
      <c r="D211" s="9">
        <v>48.939199447285098</v>
      </c>
    </row>
    <row r="212" spans="1:4" x14ac:dyDescent="0.3">
      <c r="A212" s="10" t="s">
        <v>133</v>
      </c>
      <c r="B212" s="9">
        <v>24.659375839285701</v>
      </c>
      <c r="C212" s="9">
        <v>16.650282513780802</v>
      </c>
      <c r="D212" s="9">
        <v>20.772191823202199</v>
      </c>
    </row>
    <row r="213" spans="1:4" x14ac:dyDescent="0.3">
      <c r="A213" s="10" t="s">
        <v>134</v>
      </c>
      <c r="B213" s="9">
        <v>29.114918041374299</v>
      </c>
      <c r="C213" s="9">
        <v>31.533172031327599</v>
      </c>
      <c r="D213" s="9">
        <v>30.288608729512699</v>
      </c>
    </row>
    <row r="214" spans="1:4" x14ac:dyDescent="0.3">
      <c r="A214" s="10"/>
      <c r="B214" s="9"/>
      <c r="C214" s="9"/>
      <c r="D214" s="9"/>
    </row>
    <row r="215" spans="1:4" x14ac:dyDescent="0.3">
      <c r="A215" s="8" t="s">
        <v>159</v>
      </c>
    </row>
    <row r="216" spans="1:4" x14ac:dyDescent="0.3">
      <c r="A216" s="10" t="s">
        <v>160</v>
      </c>
      <c r="B216" s="9">
        <v>46.225706119340003</v>
      </c>
      <c r="C216" s="9">
        <v>51.816545454891603</v>
      </c>
      <c r="D216" s="9">
        <v>48.939199447285098</v>
      </c>
    </row>
    <row r="217" spans="1:4" x14ac:dyDescent="0.3">
      <c r="A217" s="10" t="s">
        <v>161</v>
      </c>
      <c r="B217" s="9">
        <v>14.087656590772299</v>
      </c>
      <c r="C217" s="9">
        <v>15.7959757130509</v>
      </c>
      <c r="D217" s="9">
        <v>14.916782999543701</v>
      </c>
    </row>
    <row r="218" spans="1:4" x14ac:dyDescent="0.3">
      <c r="A218" s="10" t="s">
        <v>162</v>
      </c>
      <c r="B218" s="9">
        <v>35.806388071280701</v>
      </c>
      <c r="C218" s="9">
        <v>28.924752910907099</v>
      </c>
      <c r="D218" s="9">
        <v>32.466411732793397</v>
      </c>
    </row>
    <row r="219" spans="1:4" x14ac:dyDescent="0.3">
      <c r="A219" s="10" t="s">
        <v>163</v>
      </c>
      <c r="B219" s="9">
        <v>3.8802492186070299</v>
      </c>
      <c r="C219" s="9">
        <v>3.46272592115041</v>
      </c>
      <c r="D219" s="9">
        <v>3.6776058203777402</v>
      </c>
    </row>
    <row r="220" spans="1:4" x14ac:dyDescent="0.3">
      <c r="A220" s="10"/>
      <c r="B220" s="9"/>
      <c r="C220" s="9"/>
      <c r="D220" s="9"/>
    </row>
    <row r="221" spans="1:4" x14ac:dyDescent="0.3">
      <c r="A221" s="8" t="s">
        <v>164</v>
      </c>
    </row>
    <row r="222" spans="1:4" x14ac:dyDescent="0.3">
      <c r="A222" s="10" t="s">
        <v>165</v>
      </c>
      <c r="B222" s="9">
        <v>27.514014335662399</v>
      </c>
      <c r="C222" s="9">
        <v>19.6135739330173</v>
      </c>
      <c r="D222" s="9">
        <v>23.6838892478332</v>
      </c>
    </row>
    <row r="223" spans="1:4" x14ac:dyDescent="0.3">
      <c r="A223" s="10" t="s">
        <v>166</v>
      </c>
      <c r="B223" s="9">
        <v>41.580877696780703</v>
      </c>
      <c r="C223" s="9">
        <v>16.803720170222899</v>
      </c>
      <c r="D223" s="9">
        <v>29.554846886492399</v>
      </c>
    </row>
    <row r="224" spans="1:4" x14ac:dyDescent="0.3">
      <c r="A224" s="10" t="s">
        <v>167</v>
      </c>
      <c r="B224" s="9">
        <v>4.40947314868753</v>
      </c>
      <c r="C224" s="9">
        <v>2.3877740053659502</v>
      </c>
      <c r="D224" s="9">
        <v>3.4265766754145601</v>
      </c>
    </row>
    <row r="225" spans="1:4" x14ac:dyDescent="0.3">
      <c r="A225" s="10" t="s">
        <v>168</v>
      </c>
      <c r="B225" s="9">
        <v>27.8874920051652</v>
      </c>
      <c r="C225" s="9">
        <v>4.6789311007728998</v>
      </c>
      <c r="D225" s="9">
        <v>16.6398395761031</v>
      </c>
    </row>
    <row r="226" spans="1:4" x14ac:dyDescent="0.3">
      <c r="A226" s="10" t="s">
        <v>169</v>
      </c>
      <c r="B226" s="9">
        <v>42.812884311857196</v>
      </c>
      <c r="C226" s="9">
        <v>25.421891113457399</v>
      </c>
      <c r="D226" s="9">
        <v>34.386175448213898</v>
      </c>
    </row>
    <row r="227" spans="1:4" x14ac:dyDescent="0.3">
      <c r="A227" s="10" t="s">
        <v>170</v>
      </c>
      <c r="B227" s="9">
        <v>33.8801059653427</v>
      </c>
      <c r="C227" s="9">
        <v>9.8943085507467803</v>
      </c>
      <c r="D227" s="9">
        <v>22.326440761180699</v>
      </c>
    </row>
    <row r="228" spans="1:4" x14ac:dyDescent="0.3">
      <c r="A228" s="10" t="s">
        <v>171</v>
      </c>
      <c r="B228" s="9">
        <v>24.053167429903699</v>
      </c>
      <c r="C228" s="9">
        <v>23.236756747322399</v>
      </c>
      <c r="D228" s="9">
        <v>23.657845426019801</v>
      </c>
    </row>
    <row r="229" spans="1:4" x14ac:dyDescent="0.3">
      <c r="A229" s="10" t="s">
        <v>172</v>
      </c>
      <c r="B229" s="9">
        <v>19.482797676609799</v>
      </c>
      <c r="C229" s="9">
        <v>5.6718955274891201</v>
      </c>
      <c r="D229" s="9">
        <v>12.805425488638599</v>
      </c>
    </row>
    <row r="230" spans="1:4" x14ac:dyDescent="0.3">
      <c r="A230" s="10" t="s">
        <v>173</v>
      </c>
      <c r="B230" s="9">
        <v>20.785652652100101</v>
      </c>
      <c r="C230" s="9">
        <v>10.0516794147954</v>
      </c>
      <c r="D230" s="9">
        <v>15.581723943454399</v>
      </c>
    </row>
    <row r="231" spans="1:4" x14ac:dyDescent="0.3">
      <c r="A231" s="10" t="s">
        <v>174</v>
      </c>
      <c r="B231" s="9">
        <v>16.1796786320986</v>
      </c>
      <c r="C231" s="9">
        <v>7.2711463755825303</v>
      </c>
      <c r="D231" s="9">
        <v>11.8607388564266</v>
      </c>
    </row>
    <row r="232" spans="1:4" x14ac:dyDescent="0.3">
      <c r="A232" s="10" t="s">
        <v>175</v>
      </c>
      <c r="B232" s="9">
        <v>23.7044599823518</v>
      </c>
      <c r="C232" s="9">
        <v>5.2025268770833701</v>
      </c>
      <c r="D232" s="9">
        <v>14.7313046216826</v>
      </c>
    </row>
    <row r="233" spans="1:4" x14ac:dyDescent="0.3">
      <c r="A233" s="10" t="s">
        <v>176</v>
      </c>
      <c r="B233" s="9">
        <v>16.638284734973201</v>
      </c>
      <c r="C233" s="9">
        <v>17.999913589481299</v>
      </c>
      <c r="D233" s="9">
        <v>17.296863675031101</v>
      </c>
    </row>
    <row r="234" spans="1:4" x14ac:dyDescent="0.3">
      <c r="A234" s="10" t="s">
        <v>177</v>
      </c>
      <c r="B234" s="9">
        <v>12.3925419585666</v>
      </c>
      <c r="C234" s="9">
        <v>19.3844007663557</v>
      </c>
      <c r="D234" s="9">
        <v>15.7839933292542</v>
      </c>
    </row>
    <row r="235" spans="1:4" x14ac:dyDescent="0.3">
      <c r="A235" s="10" t="s">
        <v>178</v>
      </c>
      <c r="B235" s="9">
        <v>56.8380029809775</v>
      </c>
      <c r="C235" s="9">
        <v>65.985987134232104</v>
      </c>
      <c r="D235" s="9">
        <v>61.273494689636799</v>
      </c>
    </row>
    <row r="236" spans="1:4" x14ac:dyDescent="0.3">
      <c r="A236" s="10"/>
      <c r="B236" s="9"/>
      <c r="C236" s="9"/>
      <c r="D236" s="9"/>
    </row>
    <row r="237" spans="1:4" x14ac:dyDescent="0.3">
      <c r="A237" s="8" t="s">
        <v>179</v>
      </c>
    </row>
    <row r="238" spans="1:4" x14ac:dyDescent="0.3">
      <c r="A238" s="10" t="s">
        <v>180</v>
      </c>
      <c r="B238" s="9">
        <v>33.489619169768602</v>
      </c>
      <c r="C238" s="9">
        <v>33.348183164262203</v>
      </c>
      <c r="D238" s="9">
        <v>33.421221081830801</v>
      </c>
    </row>
    <row r="239" spans="1:4" x14ac:dyDescent="0.3">
      <c r="A239" s="10" t="s">
        <v>181</v>
      </c>
      <c r="B239" s="9">
        <v>28.228169227245498</v>
      </c>
      <c r="C239" s="9">
        <v>27.6858030535628</v>
      </c>
      <c r="D239" s="9">
        <v>27.9658823427336</v>
      </c>
    </row>
    <row r="240" spans="1:4" x14ac:dyDescent="0.3">
      <c r="A240" s="10" t="s">
        <v>182</v>
      </c>
      <c r="B240" s="9">
        <v>38.282211602985903</v>
      </c>
      <c r="C240" s="9">
        <v>38.966013782174997</v>
      </c>
      <c r="D240" s="9">
        <v>38.612896575435599</v>
      </c>
    </row>
    <row r="241" spans="1:4" x14ac:dyDescent="0.3">
      <c r="A241" s="10"/>
      <c r="B241" s="9"/>
      <c r="C241" s="9"/>
      <c r="D241" s="9"/>
    </row>
    <row r="242" spans="1:4" x14ac:dyDescent="0.3">
      <c r="A242" s="8" t="s">
        <v>183</v>
      </c>
    </row>
    <row r="243" spans="1:4" x14ac:dyDescent="0.3">
      <c r="A243" s="10" t="s">
        <v>180</v>
      </c>
      <c r="B243" s="9">
        <v>37.101820003744798</v>
      </c>
      <c r="C243" s="9">
        <v>34.216046409473101</v>
      </c>
      <c r="D243" s="9">
        <v>35.707632260756903</v>
      </c>
    </row>
    <row r="244" spans="1:4" x14ac:dyDescent="0.3">
      <c r="A244" s="10" t="s">
        <v>181</v>
      </c>
      <c r="B244" s="9">
        <v>30.7821688497073</v>
      </c>
      <c r="C244" s="9">
        <v>33.014360663161</v>
      </c>
      <c r="D244" s="9">
        <v>31.8605952628163</v>
      </c>
    </row>
    <row r="245" spans="1:4" x14ac:dyDescent="0.3">
      <c r="A245" s="10" t="s">
        <v>182</v>
      </c>
      <c r="B245" s="9">
        <v>32.116011146547898</v>
      </c>
      <c r="C245" s="9">
        <v>32.769592927365899</v>
      </c>
      <c r="D245" s="9">
        <v>32.431772476426801</v>
      </c>
    </row>
    <row r="246" spans="1:4" x14ac:dyDescent="0.3">
      <c r="A246" s="10"/>
      <c r="B246" s="9"/>
      <c r="C246" s="9"/>
      <c r="D246" s="9"/>
    </row>
    <row r="247" spans="1:4" x14ac:dyDescent="0.3">
      <c r="A247" s="8" t="s">
        <v>184</v>
      </c>
    </row>
    <row r="248" spans="1:4" x14ac:dyDescent="0.3">
      <c r="A248" s="10" t="s">
        <v>180</v>
      </c>
      <c r="B248" s="9">
        <v>35.321727831664397</v>
      </c>
      <c r="C248" s="9">
        <v>34.522204514245097</v>
      </c>
      <c r="D248" s="9">
        <v>34.936541691953202</v>
      </c>
    </row>
    <row r="249" spans="1:4" x14ac:dyDescent="0.3">
      <c r="A249" s="10" t="s">
        <v>181</v>
      </c>
      <c r="B249" s="9">
        <v>32.751525791050703</v>
      </c>
      <c r="C249" s="9">
        <v>33.554981132583897</v>
      </c>
      <c r="D249" s="9">
        <v>33.1386062609918</v>
      </c>
    </row>
    <row r="250" spans="1:4" x14ac:dyDescent="0.3">
      <c r="A250" s="10" t="s">
        <v>182</v>
      </c>
      <c r="B250" s="9">
        <v>31.9267463772849</v>
      </c>
      <c r="C250" s="9">
        <v>31.922814353170999</v>
      </c>
      <c r="D250" s="9">
        <v>31.924852047055001</v>
      </c>
    </row>
    <row r="251" spans="1:4" x14ac:dyDescent="0.3">
      <c r="A251" s="10"/>
      <c r="B251" s="9"/>
      <c r="C251" s="9"/>
      <c r="D251" s="9"/>
    </row>
    <row r="252" spans="1:4" x14ac:dyDescent="0.3">
      <c r="A252" s="8" t="s">
        <v>185</v>
      </c>
    </row>
    <row r="253" spans="1:4" x14ac:dyDescent="0.3">
      <c r="A253" s="10" t="s">
        <v>186</v>
      </c>
      <c r="B253" s="9">
        <v>50.555638670898702</v>
      </c>
      <c r="C253" s="9">
        <v>46.0939654981293</v>
      </c>
      <c r="D253" s="9">
        <v>48.395376577200999</v>
      </c>
    </row>
    <row r="254" spans="1:4" x14ac:dyDescent="0.3">
      <c r="A254" s="10" t="s">
        <v>187</v>
      </c>
      <c r="B254" s="9">
        <v>93.823985914481199</v>
      </c>
      <c r="C254" s="9">
        <v>91.076342519406097</v>
      </c>
      <c r="D254" s="9">
        <v>92.562660731373597</v>
      </c>
    </row>
    <row r="255" spans="1:4" x14ac:dyDescent="0.3">
      <c r="A255" s="10" t="s">
        <v>188</v>
      </c>
      <c r="B255" s="9">
        <v>19.557791902142402</v>
      </c>
      <c r="C255" s="9">
        <v>18.199126412058199</v>
      </c>
      <c r="D255" s="9">
        <v>18.9500967727678</v>
      </c>
    </row>
    <row r="256" spans="1:4" x14ac:dyDescent="0.3">
      <c r="A256" s="10"/>
      <c r="B256" s="9"/>
      <c r="C256" s="9"/>
      <c r="D256" s="9"/>
    </row>
    <row r="257" spans="1:4" x14ac:dyDescent="0.3">
      <c r="A257" s="12" t="s">
        <v>189</v>
      </c>
      <c r="B257" s="9">
        <v>28.9536946312598</v>
      </c>
      <c r="C257" s="9">
        <v>26.756216980453701</v>
      </c>
      <c r="D257" s="9">
        <v>27.866764792019101</v>
      </c>
    </row>
    <row r="258" spans="1:4" x14ac:dyDescent="0.3">
      <c r="A258" s="10"/>
      <c r="B258" s="9"/>
      <c r="C258" s="9"/>
      <c r="D258" s="9"/>
    </row>
    <row r="259" spans="1:4" x14ac:dyDescent="0.3">
      <c r="A259" s="12" t="s">
        <v>190</v>
      </c>
      <c r="B259" s="9">
        <v>29.510148238627799</v>
      </c>
      <c r="C259" s="9">
        <v>32.549781986139998</v>
      </c>
      <c r="D259" s="9">
        <v>30.976460807860398</v>
      </c>
    </row>
    <row r="260" spans="1:4" x14ac:dyDescent="0.3">
      <c r="A260" s="10"/>
      <c r="B260" s="9"/>
      <c r="C260" s="9"/>
      <c r="D260" s="9"/>
    </row>
    <row r="261" spans="1:4" x14ac:dyDescent="0.3">
      <c r="A261" s="12" t="s">
        <v>191</v>
      </c>
      <c r="B261" s="9">
        <v>6.3246435335139601</v>
      </c>
      <c r="C261" s="9">
        <v>8.5714973426937906</v>
      </c>
      <c r="D261" s="9">
        <v>7.4628284859512002</v>
      </c>
    </row>
    <row r="262" spans="1:4" x14ac:dyDescent="0.3">
      <c r="A262" s="10"/>
      <c r="B262" s="9"/>
      <c r="C262" s="9"/>
      <c r="D262" s="9"/>
    </row>
    <row r="263" spans="1:4" x14ac:dyDescent="0.3">
      <c r="A263" s="8" t="s">
        <v>192</v>
      </c>
    </row>
    <row r="264" spans="1:4" x14ac:dyDescent="0.3">
      <c r="A264" s="10" t="s">
        <v>193</v>
      </c>
      <c r="B264" s="9">
        <v>3.0662204031943601</v>
      </c>
      <c r="C264" s="9">
        <v>3.7251384167278698</v>
      </c>
      <c r="D264" s="9">
        <v>3.3838556515134601</v>
      </c>
    </row>
    <row r="265" spans="1:4" x14ac:dyDescent="0.3">
      <c r="A265" s="10" t="s">
        <v>194</v>
      </c>
      <c r="B265" s="9">
        <v>11.183300020456199</v>
      </c>
      <c r="C265" s="9">
        <v>14.204107720997101</v>
      </c>
      <c r="D265" s="9">
        <v>12.639497884800599</v>
      </c>
    </row>
    <row r="266" spans="1:4" x14ac:dyDescent="0.3">
      <c r="A266" s="10" t="s">
        <v>195</v>
      </c>
      <c r="B266" s="9">
        <v>85.750479576349505</v>
      </c>
      <c r="C266" s="9">
        <v>82.070753862275097</v>
      </c>
      <c r="D266" s="9">
        <v>83.976646463685995</v>
      </c>
    </row>
    <row r="267" spans="1:4" x14ac:dyDescent="0.3">
      <c r="A267" s="10"/>
      <c r="B267" s="9"/>
      <c r="C267" s="9"/>
      <c r="D267" s="9"/>
    </row>
    <row r="268" spans="1:4" x14ac:dyDescent="0.3">
      <c r="A268" s="12" t="s">
        <v>196</v>
      </c>
      <c r="B268" s="9">
        <v>64.891653653058</v>
      </c>
      <c r="C268" s="9">
        <v>58.960991105445203</v>
      </c>
      <c r="D268" s="9">
        <v>62.009882836783497</v>
      </c>
    </row>
    <row r="269" spans="1:4" x14ac:dyDescent="0.3">
      <c r="A269" s="10"/>
      <c r="B269" s="9"/>
      <c r="C269" s="9"/>
      <c r="D269" s="9"/>
    </row>
    <row r="270" spans="1:4" x14ac:dyDescent="0.3">
      <c r="A270" s="12" t="s">
        <v>197</v>
      </c>
      <c r="B270" s="9">
        <v>31.967024011470201</v>
      </c>
      <c r="C270" s="9">
        <v>27.8606155407378</v>
      </c>
      <c r="D270" s="9">
        <v>29.977702503166299</v>
      </c>
    </row>
    <row r="271" spans="1:4" x14ac:dyDescent="0.3">
      <c r="A271" s="10"/>
      <c r="B271" s="9"/>
      <c r="C271" s="9"/>
      <c r="D271" s="9"/>
    </row>
    <row r="272" spans="1:4" x14ac:dyDescent="0.3">
      <c r="A272" s="8" t="s">
        <v>198</v>
      </c>
    </row>
    <row r="273" spans="1:4" x14ac:dyDescent="0.3">
      <c r="A273" s="10" t="s">
        <v>199</v>
      </c>
      <c r="B273" s="9">
        <v>50.730049659669397</v>
      </c>
      <c r="C273" s="9">
        <v>60.959954026035497</v>
      </c>
      <c r="D273" s="9">
        <v>55.685856888528498</v>
      </c>
    </row>
    <row r="274" spans="1:4" x14ac:dyDescent="0.3">
      <c r="A274" s="10" t="s">
        <v>200</v>
      </c>
      <c r="B274" s="9">
        <v>17.302926328860401</v>
      </c>
      <c r="C274" s="9">
        <v>11.179430433226701</v>
      </c>
      <c r="D274" s="9">
        <v>14.3364406083052</v>
      </c>
    </row>
    <row r="275" spans="1:4" x14ac:dyDescent="0.3">
      <c r="A275" s="10" t="s">
        <v>201</v>
      </c>
      <c r="B275" s="9">
        <v>7.2483013900206403</v>
      </c>
      <c r="C275" s="9">
        <v>7.7867859033449998</v>
      </c>
      <c r="D275" s="9">
        <v>7.5091665309045998</v>
      </c>
    </row>
    <row r="276" spans="1:4" x14ac:dyDescent="0.3">
      <c r="A276" s="10" t="s">
        <v>202</v>
      </c>
      <c r="B276" s="9">
        <v>17.081920013065101</v>
      </c>
      <c r="C276" s="9">
        <v>16.137412809863601</v>
      </c>
      <c r="D276" s="9">
        <v>16.6243599560303</v>
      </c>
    </row>
    <row r="277" spans="1:4" x14ac:dyDescent="0.3">
      <c r="A277" s="10" t="s">
        <v>203</v>
      </c>
      <c r="B277" s="9">
        <v>7.6368026083844596</v>
      </c>
      <c r="C277" s="9">
        <v>3.9364168275291802</v>
      </c>
      <c r="D277" s="9">
        <v>5.84417601623145</v>
      </c>
    </row>
    <row r="278" spans="1:4" x14ac:dyDescent="0.3">
      <c r="A278" s="10"/>
      <c r="B278" s="9"/>
      <c r="C278" s="9"/>
      <c r="D278" s="9"/>
    </row>
    <row r="279" spans="1:4" x14ac:dyDescent="0.3">
      <c r="A279" s="8" t="s">
        <v>204</v>
      </c>
    </row>
    <row r="280" spans="1:4" x14ac:dyDescent="0.3">
      <c r="A280" s="10" t="s">
        <v>205</v>
      </c>
      <c r="B280" s="9">
        <v>33.863270129878799</v>
      </c>
      <c r="C280" s="9">
        <v>51.705331042535697</v>
      </c>
      <c r="D280" s="9">
        <v>42.515462139201396</v>
      </c>
    </row>
    <row r="281" spans="1:4" x14ac:dyDescent="0.3">
      <c r="A281" s="10" t="s">
        <v>206</v>
      </c>
      <c r="B281" s="9">
        <v>43.746977231322603</v>
      </c>
      <c r="C281" s="9">
        <v>37.093651856064298</v>
      </c>
      <c r="D281" s="9">
        <v>40.5205647149077</v>
      </c>
    </row>
    <row r="282" spans="1:4" x14ac:dyDescent="0.3">
      <c r="A282" s="10" t="s">
        <v>207</v>
      </c>
      <c r="B282" s="9">
        <v>18.204556974793199</v>
      </c>
      <c r="C282" s="9">
        <v>9.9088552007934894</v>
      </c>
      <c r="D282" s="9">
        <v>14.1817030594247</v>
      </c>
    </row>
    <row r="283" spans="1:4" x14ac:dyDescent="0.3">
      <c r="A283" s="10" t="s">
        <v>208</v>
      </c>
      <c r="B283" s="9">
        <v>4.1851956640055104</v>
      </c>
      <c r="C283" s="9">
        <v>1.2921619006064999</v>
      </c>
      <c r="D283" s="9">
        <v>2.7822700864661498</v>
      </c>
    </row>
    <row r="284" spans="1:4" x14ac:dyDescent="0.3">
      <c r="A284" s="10"/>
      <c r="B284" s="9"/>
      <c r="C284" s="9"/>
      <c r="D284" s="9"/>
    </row>
    <row r="285" spans="1:4" x14ac:dyDescent="0.3">
      <c r="A285" s="8" t="s">
        <v>209</v>
      </c>
    </row>
    <row r="286" spans="1:4" x14ac:dyDescent="0.3">
      <c r="A286" s="10" t="s">
        <v>83</v>
      </c>
      <c r="B286" s="9">
        <v>29.213122601136899</v>
      </c>
      <c r="C286" s="9">
        <v>42.719398580717098</v>
      </c>
      <c r="D286" s="9">
        <v>35.7256740727953</v>
      </c>
    </row>
    <row r="287" spans="1:4" x14ac:dyDescent="0.3">
      <c r="A287" s="10" t="s">
        <v>210</v>
      </c>
      <c r="B287" s="9">
        <v>48.444147475208503</v>
      </c>
      <c r="C287" s="9">
        <v>46.008585345539601</v>
      </c>
      <c r="D287" s="9">
        <v>47.269750938674598</v>
      </c>
    </row>
    <row r="288" spans="1:4" x14ac:dyDescent="0.3">
      <c r="A288" s="10" t="s">
        <v>211</v>
      </c>
      <c r="B288" s="9">
        <v>17.382349901699399</v>
      </c>
      <c r="C288" s="9">
        <v>9.5414400573297797</v>
      </c>
      <c r="D288" s="9">
        <v>13.6015646561371</v>
      </c>
    </row>
    <row r="289" spans="1:4" x14ac:dyDescent="0.3">
      <c r="A289" s="10" t="s">
        <v>212</v>
      </c>
      <c r="B289" s="9">
        <v>3.7406699318388301</v>
      </c>
      <c r="C289" s="9">
        <v>1.2973686923463901</v>
      </c>
      <c r="D289" s="9">
        <v>2.5625416967118202</v>
      </c>
    </row>
    <row r="290" spans="1:4" x14ac:dyDescent="0.3">
      <c r="A290" s="10" t="s">
        <v>213</v>
      </c>
      <c r="B290" s="9">
        <v>0.56001824848277004</v>
      </c>
      <c r="C290" s="9">
        <v>0.23691982436120301</v>
      </c>
      <c r="D290" s="9">
        <v>0.40422437008988898</v>
      </c>
    </row>
    <row r="291" spans="1:4" x14ac:dyDescent="0.3">
      <c r="A291" s="10" t="s">
        <v>214</v>
      </c>
      <c r="B291" s="9">
        <v>0.65969184163350303</v>
      </c>
      <c r="C291" s="9">
        <v>0.19628749970585099</v>
      </c>
      <c r="D291" s="9">
        <v>0.436244265591331</v>
      </c>
    </row>
    <row r="292" spans="1:4" x14ac:dyDescent="0.3">
      <c r="A292" s="10"/>
      <c r="B292" s="9"/>
      <c r="C292" s="9"/>
      <c r="D292" s="9"/>
    </row>
    <row r="293" spans="1:4" x14ac:dyDescent="0.3">
      <c r="A293" s="12" t="s">
        <v>215</v>
      </c>
      <c r="B293" s="9">
        <v>100</v>
      </c>
      <c r="C293" s="9">
        <v>88.890840147683903</v>
      </c>
      <c r="D293" s="9">
        <v>98.388658773595395</v>
      </c>
    </row>
    <row r="294" spans="1:4" x14ac:dyDescent="0.3">
      <c r="A294" s="10"/>
      <c r="B294" s="9"/>
      <c r="C294" s="9"/>
      <c r="D294" s="9"/>
    </row>
    <row r="295" spans="1:4" x14ac:dyDescent="0.3">
      <c r="A295" s="8" t="s">
        <v>216</v>
      </c>
    </row>
    <row r="296" spans="1:4" x14ac:dyDescent="0.3">
      <c r="A296" s="10" t="s">
        <v>217</v>
      </c>
      <c r="B296" s="9">
        <v>0</v>
      </c>
      <c r="C296" s="9">
        <v>11.109159852315999</v>
      </c>
      <c r="D296" s="9">
        <v>1.6113412264046001</v>
      </c>
    </row>
    <row r="297" spans="1:4" x14ac:dyDescent="0.3">
      <c r="A297" s="10" t="s">
        <v>218</v>
      </c>
      <c r="B297" s="9">
        <v>100</v>
      </c>
      <c r="C297" s="9">
        <v>88.890840147683903</v>
      </c>
      <c r="D297" s="9">
        <v>98.388658773595395</v>
      </c>
    </row>
    <row r="298" spans="1:4" x14ac:dyDescent="0.3">
      <c r="A298" s="10" t="s">
        <v>219</v>
      </c>
      <c r="B298" s="9">
        <v>0</v>
      </c>
      <c r="C298" s="9">
        <v>0</v>
      </c>
      <c r="D298" s="9">
        <v>0</v>
      </c>
    </row>
    <row r="299" spans="1:4" x14ac:dyDescent="0.3">
      <c r="A299" s="10"/>
      <c r="B299" s="9"/>
      <c r="C299" s="9"/>
      <c r="D299" s="9"/>
    </row>
    <row r="300" spans="1:4" x14ac:dyDescent="0.3">
      <c r="A300" s="12" t="s">
        <v>220</v>
      </c>
      <c r="B300" s="9">
        <v>17.104944623985801</v>
      </c>
      <c r="C300" s="9">
        <v>16.1443761893965</v>
      </c>
      <c r="D300" s="9">
        <v>16.641182484798101</v>
      </c>
    </row>
    <row r="301" spans="1:4" x14ac:dyDescent="0.3">
      <c r="A301" s="10"/>
      <c r="B301" s="9"/>
      <c r="C301" s="9"/>
      <c r="D301" s="9"/>
    </row>
    <row r="305" spans="1:10" ht="43.2" x14ac:dyDescent="0.3">
      <c r="B305" s="7" t="s">
        <v>221</v>
      </c>
      <c r="C305" s="7" t="s">
        <v>222</v>
      </c>
      <c r="D305" s="7" t="s">
        <v>223</v>
      </c>
      <c r="E305" s="7" t="s">
        <v>224</v>
      </c>
      <c r="F305" s="7" t="s">
        <v>225</v>
      </c>
      <c r="G305" s="7" t="s">
        <v>226</v>
      </c>
      <c r="H305" s="7" t="s">
        <v>87</v>
      </c>
      <c r="I305" s="7"/>
      <c r="J305" s="7"/>
    </row>
    <row r="306" spans="1:10" x14ac:dyDescent="0.3">
      <c r="A306" s="8" t="s">
        <v>227</v>
      </c>
    </row>
    <row r="307" spans="1:10" x14ac:dyDescent="0.3">
      <c r="A307" s="10" t="s">
        <v>228</v>
      </c>
      <c r="B307" s="9">
        <v>53.215817941706</v>
      </c>
      <c r="C307" s="9">
        <v>37.812507632405399</v>
      </c>
      <c r="D307" s="9">
        <v>47.237290215480002</v>
      </c>
      <c r="E307" s="9">
        <v>61.798217924814303</v>
      </c>
      <c r="F307" s="9">
        <v>55.710374345734103</v>
      </c>
      <c r="G307" s="9">
        <v>59.347736427071702</v>
      </c>
      <c r="H307" s="9">
        <v>53.086169171218899</v>
      </c>
    </row>
    <row r="308" spans="1:10" x14ac:dyDescent="0.3">
      <c r="A308" s="10" t="s">
        <v>229</v>
      </c>
      <c r="B308" s="9">
        <v>33.525223369471597</v>
      </c>
      <c r="C308" s="9">
        <v>41.315412590060397</v>
      </c>
      <c r="D308" s="9">
        <v>36.548850194655699</v>
      </c>
      <c r="E308" s="9">
        <v>22.120815489615602</v>
      </c>
      <c r="F308" s="9">
        <v>26.096291190961701</v>
      </c>
      <c r="G308" s="9">
        <v>23.721025732262099</v>
      </c>
      <c r="H308" s="9">
        <v>30.353505181340498</v>
      </c>
    </row>
    <row r="309" spans="1:10" x14ac:dyDescent="0.3">
      <c r="A309" s="10" t="s">
        <v>230</v>
      </c>
      <c r="B309" s="9">
        <v>13.2589586888224</v>
      </c>
      <c r="C309" s="9">
        <v>20.8720797775342</v>
      </c>
      <c r="D309" s="9">
        <v>16.2138595898642</v>
      </c>
      <c r="E309" s="9">
        <v>16.080966585570099</v>
      </c>
      <c r="F309" s="9">
        <v>18.1933344633042</v>
      </c>
      <c r="G309" s="9">
        <v>16.931237840666199</v>
      </c>
      <c r="H309" s="9">
        <v>16.5603256474406</v>
      </c>
    </row>
    <row r="310" spans="1:10" x14ac:dyDescent="0.3">
      <c r="A310" s="10"/>
      <c r="B310" s="9"/>
      <c r="C310" s="9"/>
      <c r="D310" s="9"/>
      <c r="E310" s="9"/>
      <c r="F310" s="9"/>
      <c r="G310" s="9"/>
      <c r="H310" s="9"/>
    </row>
    <row r="311" spans="1:10" x14ac:dyDescent="0.3">
      <c r="A311" s="8" t="s">
        <v>231</v>
      </c>
    </row>
    <row r="312" spans="1:10" x14ac:dyDescent="0.3">
      <c r="A312" s="10" t="s">
        <v>232</v>
      </c>
      <c r="B312" s="9">
        <v>5.0811845724762401</v>
      </c>
      <c r="C312" s="9">
        <v>4.2758556668447296</v>
      </c>
      <c r="D312" s="9">
        <v>4.7684934136295301</v>
      </c>
      <c r="E312" s="9">
        <v>4.8024946914577997</v>
      </c>
      <c r="F312" s="9">
        <v>5.1135844238379704</v>
      </c>
      <c r="G312" s="9">
        <v>4.9278090400411996</v>
      </c>
      <c r="H312" s="9">
        <v>4.8458047071404398</v>
      </c>
    </row>
    <row r="313" spans="1:10" x14ac:dyDescent="0.3">
      <c r="A313" s="10" t="s">
        <v>233</v>
      </c>
      <c r="B313" s="9">
        <v>3.8207995398313601</v>
      </c>
      <c r="C313" s="9">
        <v>3.5204069531253799</v>
      </c>
      <c r="D313" s="9">
        <v>3.7041638331167301</v>
      </c>
      <c r="E313" s="9">
        <v>3.8395663895191299</v>
      </c>
      <c r="F313" s="9">
        <v>3.8917116529506099</v>
      </c>
      <c r="G313" s="9">
        <v>3.86055931416095</v>
      </c>
      <c r="H313" s="9">
        <v>3.78004247558217</v>
      </c>
    </row>
    <row r="314" spans="1:10" x14ac:dyDescent="0.3">
      <c r="A314" s="10" t="s">
        <v>234</v>
      </c>
      <c r="B314" s="9">
        <v>0.45651081287495099</v>
      </c>
      <c r="C314" s="9">
        <v>0.53197952340305299</v>
      </c>
      <c r="D314" s="9">
        <v>0.48585756250811801</v>
      </c>
      <c r="E314" s="9">
        <v>1.1839084307924499</v>
      </c>
      <c r="F314" s="9">
        <v>1.30119231248255</v>
      </c>
      <c r="G314" s="9">
        <v>1.23110937849424</v>
      </c>
      <c r="H314" s="9">
        <v>0.84761172380628402</v>
      </c>
    </row>
    <row r="315" spans="1:10" x14ac:dyDescent="0.3">
      <c r="A315" s="10" t="s">
        <v>235</v>
      </c>
      <c r="B315" s="9">
        <v>2.3978499453320601</v>
      </c>
      <c r="C315" s="9">
        <v>2.29406546276793</v>
      </c>
      <c r="D315" s="9">
        <v>2.35748764572056</v>
      </c>
      <c r="E315" s="9">
        <v>2.9868651617686002</v>
      </c>
      <c r="F315" s="9">
        <v>2.8140479219098302</v>
      </c>
      <c r="G315" s="9">
        <v>2.9172845037421502</v>
      </c>
      <c r="H315" s="9">
        <v>2.6291750976978898</v>
      </c>
    </row>
    <row r="316" spans="1:10" x14ac:dyDescent="0.3">
      <c r="A316" s="10"/>
      <c r="B316" s="9"/>
      <c r="C316" s="9"/>
      <c r="D316" s="9"/>
      <c r="E316" s="9"/>
      <c r="F316" s="9"/>
      <c r="G316" s="9"/>
      <c r="H316" s="9"/>
    </row>
    <row r="317" spans="1:10" x14ac:dyDescent="0.3">
      <c r="A317" s="8" t="s">
        <v>236</v>
      </c>
    </row>
    <row r="318" spans="1:10" x14ac:dyDescent="0.3">
      <c r="A318" s="10" t="s">
        <v>232</v>
      </c>
      <c r="B318" s="9">
        <v>1.8189670305682499</v>
      </c>
      <c r="C318" s="9">
        <v>6.2393155316902602</v>
      </c>
      <c r="D318" s="9">
        <v>3.5375139790805399</v>
      </c>
      <c r="E318" s="9">
        <v>3.09006434280619</v>
      </c>
      <c r="F318" s="9">
        <v>4.7594874199739303</v>
      </c>
      <c r="G318" s="9">
        <v>3.76212722626786</v>
      </c>
      <c r="H318" s="9">
        <v>3.64644390390036</v>
      </c>
    </row>
    <row r="319" spans="1:10" x14ac:dyDescent="0.3">
      <c r="A319" s="10" t="s">
        <v>233</v>
      </c>
      <c r="B319" s="9">
        <v>1.0199416869845801</v>
      </c>
      <c r="C319" s="9">
        <v>3.9833764076280702</v>
      </c>
      <c r="D319" s="9">
        <v>2.1722485799109901</v>
      </c>
      <c r="E319" s="9">
        <v>2.46311474398229</v>
      </c>
      <c r="F319" s="9">
        <v>2.9500441019686701</v>
      </c>
      <c r="G319" s="9">
        <v>2.6592238844812801</v>
      </c>
      <c r="H319" s="9">
        <v>2.40837631237715</v>
      </c>
    </row>
    <row r="320" spans="1:10" x14ac:dyDescent="0.3">
      <c r="A320" s="10" t="s">
        <v>234</v>
      </c>
      <c r="B320" s="9">
        <v>0.151006192545725</v>
      </c>
      <c r="C320" s="9">
        <v>1.56168618157364</v>
      </c>
      <c r="D320" s="9">
        <v>0.70008954770925602</v>
      </c>
      <c r="E320" s="9">
        <v>0.730711609556154</v>
      </c>
      <c r="F320" s="9">
        <v>0.86125851787049301</v>
      </c>
      <c r="G320" s="9">
        <v>0.78326759136443802</v>
      </c>
      <c r="H320" s="9">
        <v>0.74041685147648695</v>
      </c>
    </row>
    <row r="321" spans="1:8" x14ac:dyDescent="0.3">
      <c r="A321" s="10" t="s">
        <v>235</v>
      </c>
      <c r="B321" s="9">
        <v>0.54204697655629497</v>
      </c>
      <c r="C321" s="9">
        <v>4.2778844788568504</v>
      </c>
      <c r="D321" s="9">
        <v>1.99616500836023</v>
      </c>
      <c r="E321" s="9">
        <v>0.63364205231679605</v>
      </c>
      <c r="F321" s="9">
        <v>2.90224354139758</v>
      </c>
      <c r="G321" s="9">
        <v>1.5449482046118801</v>
      </c>
      <c r="H321" s="9">
        <v>1.77753327902035</v>
      </c>
    </row>
    <row r="322" spans="1:8" x14ac:dyDescent="0.3">
      <c r="A322" s="10"/>
      <c r="B322" s="9"/>
      <c r="C322" s="9"/>
      <c r="D322" s="9"/>
      <c r="E322" s="9"/>
      <c r="F322" s="9"/>
      <c r="G322" s="9"/>
      <c r="H322" s="9"/>
    </row>
    <row r="323" spans="1:8" x14ac:dyDescent="0.3">
      <c r="A323" s="8" t="s">
        <v>237</v>
      </c>
    </row>
    <row r="324" spans="1:8" x14ac:dyDescent="0.3">
      <c r="A324" s="10" t="s">
        <v>232</v>
      </c>
      <c r="B324" s="9">
        <v>3.6429378349776398</v>
      </c>
      <c r="C324" s="9">
        <v>20.894541688619601</v>
      </c>
      <c r="D324" s="9">
        <v>10.339772741737301</v>
      </c>
      <c r="E324" s="9">
        <v>2.3029489038754001</v>
      </c>
      <c r="F324" s="9">
        <v>14.9587366980331</v>
      </c>
      <c r="G324" s="9">
        <v>7.4009766966822497</v>
      </c>
      <c r="H324" s="9">
        <v>8.9129009451418497</v>
      </c>
    </row>
    <row r="325" spans="1:8" x14ac:dyDescent="0.3">
      <c r="A325" s="10" t="s">
        <v>233</v>
      </c>
      <c r="B325" s="9">
        <v>2.1845965884385801</v>
      </c>
      <c r="C325" s="9">
        <v>15.318284337136401</v>
      </c>
      <c r="D325" s="9">
        <v>7.2800876514195503</v>
      </c>
      <c r="E325" s="9">
        <v>1.5722201630208299</v>
      </c>
      <c r="F325" s="9">
        <v>9.8951839164068502</v>
      </c>
      <c r="G325" s="9">
        <v>4.9219131795877704</v>
      </c>
      <c r="H325" s="9">
        <v>6.1354701812002697</v>
      </c>
    </row>
    <row r="326" spans="1:8" x14ac:dyDescent="0.3">
      <c r="A326" s="10" t="s">
        <v>234</v>
      </c>
      <c r="B326" s="9">
        <v>7.7357105853252395E-2</v>
      </c>
      <c r="C326" s="9">
        <v>2.0177089981595699</v>
      </c>
      <c r="D326" s="9">
        <v>0.83158791168516499</v>
      </c>
      <c r="E326" s="9">
        <v>2.3018891973580299E-2</v>
      </c>
      <c r="F326" s="9">
        <v>1.00590861075569</v>
      </c>
      <c r="G326" s="9">
        <v>0.41730850044374401</v>
      </c>
      <c r="H326" s="9">
        <v>0.63059173936560098</v>
      </c>
    </row>
    <row r="327" spans="1:8" x14ac:dyDescent="0.3">
      <c r="A327" s="10" t="s">
        <v>235</v>
      </c>
      <c r="B327" s="9">
        <v>1.2411763515080101</v>
      </c>
      <c r="C327" s="9">
        <v>12.464496573065601</v>
      </c>
      <c r="D327" s="9">
        <v>5.60001196948045</v>
      </c>
      <c r="E327" s="9">
        <v>0.75860415801352998</v>
      </c>
      <c r="F327" s="9">
        <v>9.5264172313306492</v>
      </c>
      <c r="G327" s="9">
        <v>4.2820900623430598</v>
      </c>
      <c r="H327" s="9">
        <v>4.9599970068504202</v>
      </c>
    </row>
    <row r="328" spans="1:8" x14ac:dyDescent="0.3">
      <c r="A328" s="10"/>
      <c r="B328" s="9"/>
      <c r="C328" s="9"/>
      <c r="D328" s="9"/>
      <c r="E328" s="9"/>
      <c r="F328" s="9"/>
      <c r="G328" s="9"/>
      <c r="H328" s="9"/>
    </row>
    <row r="329" spans="1:8" x14ac:dyDescent="0.3">
      <c r="A329" s="8" t="s">
        <v>238</v>
      </c>
    </row>
    <row r="330" spans="1:8" x14ac:dyDescent="0.3">
      <c r="A330" s="10" t="s">
        <v>238</v>
      </c>
      <c r="B330" s="9">
        <v>19.227429094237301</v>
      </c>
      <c r="C330" s="9">
        <v>18.058702180846101</v>
      </c>
      <c r="D330" s="9">
        <v>18.7733046276221</v>
      </c>
      <c r="E330" s="9">
        <v>28.574074406311901</v>
      </c>
      <c r="F330" s="9">
        <v>31.1488752323251</v>
      </c>
      <c r="G330" s="9">
        <v>29.611320522144801</v>
      </c>
      <c r="H330" s="9">
        <v>24.023299964970899</v>
      </c>
    </row>
    <row r="331" spans="1:8" x14ac:dyDescent="0.3">
      <c r="A331" s="10" t="s">
        <v>233</v>
      </c>
      <c r="B331" s="9">
        <v>18.391297679269901</v>
      </c>
      <c r="C331" s="9">
        <v>17.192829212075701</v>
      </c>
      <c r="D331" s="9">
        <v>17.9257309979394</v>
      </c>
      <c r="E331" s="9">
        <v>27.362180074234601</v>
      </c>
      <c r="F331" s="9">
        <v>29.9112206746554</v>
      </c>
      <c r="G331" s="9">
        <v>28.3885620096178</v>
      </c>
      <c r="H331" s="9">
        <v>22.990706043064598</v>
      </c>
    </row>
    <row r="332" spans="1:8" x14ac:dyDescent="0.3">
      <c r="A332" s="10" t="s">
        <v>234</v>
      </c>
      <c r="B332" s="9">
        <v>6.9127939277001103</v>
      </c>
      <c r="C332" s="9">
        <v>8.0497191243539294</v>
      </c>
      <c r="D332" s="9">
        <v>7.35493060905908</v>
      </c>
      <c r="E332" s="9">
        <v>12.999314613027201</v>
      </c>
      <c r="F332" s="9">
        <v>15.208155686171599</v>
      </c>
      <c r="G332" s="9">
        <v>13.8893619471037</v>
      </c>
      <c r="H332" s="9">
        <v>10.521300019281201</v>
      </c>
    </row>
    <row r="333" spans="1:8" x14ac:dyDescent="0.3">
      <c r="A333" s="10" t="s">
        <v>235</v>
      </c>
      <c r="B333" s="9">
        <v>2.19094210080236</v>
      </c>
      <c r="C333" s="9">
        <v>2.1754237978991302</v>
      </c>
      <c r="D333" s="9">
        <v>2.1849095591177798</v>
      </c>
      <c r="E333" s="9">
        <v>4.00205316544334</v>
      </c>
      <c r="F333" s="9">
        <v>4.6832731655899096</v>
      </c>
      <c r="G333" s="9">
        <v>4.2764835636339198</v>
      </c>
      <c r="H333" s="9">
        <v>3.1944419248645799</v>
      </c>
    </row>
    <row r="334" spans="1:8" x14ac:dyDescent="0.3">
      <c r="A334" s="10"/>
      <c r="B334" s="9"/>
      <c r="C334" s="9"/>
      <c r="D334" s="9"/>
      <c r="E334" s="9"/>
      <c r="F334" s="9"/>
      <c r="G334" s="9"/>
      <c r="H334" s="9"/>
    </row>
    <row r="335" spans="1:8" x14ac:dyDescent="0.3">
      <c r="A335" s="8" t="s">
        <v>239</v>
      </c>
    </row>
    <row r="336" spans="1:8" x14ac:dyDescent="0.3">
      <c r="A336" s="10" t="s">
        <v>232</v>
      </c>
      <c r="B336" s="9">
        <v>13.452332038483201</v>
      </c>
      <c r="C336" s="9">
        <v>14.1618838614542</v>
      </c>
      <c r="D336" s="9">
        <v>13.7281565115603</v>
      </c>
      <c r="E336" s="9">
        <v>23.2033742170183</v>
      </c>
      <c r="F336" s="9">
        <v>23.7063881118974</v>
      </c>
      <c r="G336" s="9">
        <v>23.405941261884799</v>
      </c>
      <c r="H336" s="9">
        <v>18.4211893903367</v>
      </c>
    </row>
    <row r="337" spans="1:8" x14ac:dyDescent="0.3">
      <c r="A337" s="10" t="s">
        <v>233</v>
      </c>
      <c r="B337" s="9">
        <v>12.457595885434101</v>
      </c>
      <c r="C337" s="9">
        <v>13.305874034289999</v>
      </c>
      <c r="D337" s="9">
        <v>12.787109804934699</v>
      </c>
      <c r="E337" s="9">
        <v>21.638779509900299</v>
      </c>
      <c r="F337" s="9">
        <v>22.535776894578099</v>
      </c>
      <c r="G337" s="9">
        <v>22.0001459036556</v>
      </c>
      <c r="H337" s="9">
        <v>17.254220570251</v>
      </c>
    </row>
    <row r="338" spans="1:8" x14ac:dyDescent="0.3">
      <c r="A338" s="10" t="s">
        <v>234</v>
      </c>
      <c r="B338" s="9">
        <v>5.2776622308013899</v>
      </c>
      <c r="C338" s="9">
        <v>6.5321843648348903</v>
      </c>
      <c r="D338" s="9">
        <v>5.7650307281448701</v>
      </c>
      <c r="E338" s="9">
        <v>8.2049624103153604</v>
      </c>
      <c r="F338" s="9">
        <v>9.5879513204534508</v>
      </c>
      <c r="G338" s="9">
        <v>8.7622666908817806</v>
      </c>
      <c r="H338" s="9">
        <v>7.2200959131021696</v>
      </c>
    </row>
    <row r="339" spans="1:8" x14ac:dyDescent="0.3">
      <c r="A339" s="10" t="s">
        <v>235</v>
      </c>
      <c r="B339" s="9">
        <v>1.5001177186016601</v>
      </c>
      <c r="C339" s="9">
        <v>2.3032882408954198</v>
      </c>
      <c r="D339" s="9">
        <v>1.8118774619053399</v>
      </c>
      <c r="E339" s="9">
        <v>3.5888622268278598</v>
      </c>
      <c r="F339" s="9">
        <v>6.1579276271031302</v>
      </c>
      <c r="G339" s="9">
        <v>4.6259499418727801</v>
      </c>
      <c r="H339" s="9">
        <v>3.17609791558134</v>
      </c>
    </row>
    <row r="340" spans="1:8" x14ac:dyDescent="0.3">
      <c r="A340" s="10"/>
      <c r="B340" s="9"/>
      <c r="C340" s="9"/>
      <c r="D340" s="9"/>
      <c r="E340" s="9"/>
      <c r="F340" s="9"/>
      <c r="G340" s="9"/>
      <c r="H340" s="9"/>
    </row>
    <row r="341" spans="1:8" x14ac:dyDescent="0.3">
      <c r="A341" s="8" t="s">
        <v>240</v>
      </c>
    </row>
    <row r="342" spans="1:8" x14ac:dyDescent="0.3">
      <c r="A342" s="10" t="s">
        <v>232</v>
      </c>
      <c r="B342" s="9">
        <v>15.5642888740663</v>
      </c>
      <c r="C342" s="9">
        <v>18.7297438304956</v>
      </c>
      <c r="D342" s="9">
        <v>16.793682436191801</v>
      </c>
      <c r="E342" s="9">
        <v>21.3532604833192</v>
      </c>
      <c r="F342" s="9">
        <v>30.440991497587099</v>
      </c>
      <c r="G342" s="9">
        <v>25.010608103513</v>
      </c>
      <c r="H342" s="9">
        <v>20.774792904388299</v>
      </c>
    </row>
    <row r="343" spans="1:8" x14ac:dyDescent="0.3">
      <c r="A343" s="10" t="s">
        <v>233</v>
      </c>
      <c r="B343" s="9">
        <v>14.132697729391399</v>
      </c>
      <c r="C343" s="9">
        <v>17.272702755635201</v>
      </c>
      <c r="D343" s="9">
        <v>15.3531263607413</v>
      </c>
      <c r="E343" s="9">
        <v>20.430627512060301</v>
      </c>
      <c r="F343" s="9">
        <v>28.4682673687158</v>
      </c>
      <c r="G343" s="9">
        <v>23.6630513545974</v>
      </c>
      <c r="H343" s="9">
        <v>19.379889739700701</v>
      </c>
    </row>
    <row r="344" spans="1:8" x14ac:dyDescent="0.3">
      <c r="A344" s="10" t="s">
        <v>234</v>
      </c>
      <c r="B344" s="9">
        <v>4.7511281901140698</v>
      </c>
      <c r="C344" s="9">
        <v>5.2679539366233303</v>
      </c>
      <c r="D344" s="9">
        <v>4.9519292195739002</v>
      </c>
      <c r="E344" s="9">
        <v>9.2667025805381993</v>
      </c>
      <c r="F344" s="9">
        <v>10.300052784118501</v>
      </c>
      <c r="G344" s="9">
        <v>9.6832787009884793</v>
      </c>
      <c r="H344" s="9">
        <v>7.2470180097199197</v>
      </c>
    </row>
    <row r="345" spans="1:8" x14ac:dyDescent="0.3">
      <c r="A345" s="10" t="s">
        <v>235</v>
      </c>
      <c r="B345" s="9">
        <v>2.3519642705402801</v>
      </c>
      <c r="C345" s="9">
        <v>2.9774518418196099</v>
      </c>
      <c r="D345" s="9">
        <v>2.5945930008791902</v>
      </c>
      <c r="E345" s="9">
        <v>2.6444691329600598</v>
      </c>
      <c r="F345" s="9">
        <v>5.7591325687965096</v>
      </c>
      <c r="G345" s="9">
        <v>3.8965878473115398</v>
      </c>
      <c r="H345" s="9">
        <v>3.2252551030638199</v>
      </c>
    </row>
    <row r="346" spans="1:8" x14ac:dyDescent="0.3">
      <c r="A346" s="10"/>
      <c r="B346" s="9"/>
      <c r="C346" s="9"/>
      <c r="D346" s="9"/>
      <c r="E346" s="9"/>
      <c r="F346" s="9"/>
      <c r="G346" s="9"/>
      <c r="H346" s="9"/>
    </row>
    <row r="347" spans="1:8" x14ac:dyDescent="0.3">
      <c r="A347" s="8" t="s">
        <v>241</v>
      </c>
    </row>
    <row r="348" spans="1:8" x14ac:dyDescent="0.3">
      <c r="A348" s="10" t="s">
        <v>232</v>
      </c>
      <c r="B348" s="9">
        <v>5.6059422132558598</v>
      </c>
      <c r="C348" s="9">
        <v>4.5548152140462896</v>
      </c>
      <c r="D348" s="9">
        <v>5.1975969354526796</v>
      </c>
      <c r="E348" s="9">
        <v>9.6108605734377992</v>
      </c>
      <c r="F348" s="9">
        <v>11.9111036553745</v>
      </c>
      <c r="G348" s="9">
        <v>10.5376419492327</v>
      </c>
      <c r="H348" s="9">
        <v>7.7864958176576398</v>
      </c>
    </row>
    <row r="349" spans="1:8" x14ac:dyDescent="0.3">
      <c r="A349" s="10" t="s">
        <v>233</v>
      </c>
      <c r="B349" s="9">
        <v>4.69150049380971</v>
      </c>
      <c r="C349" s="9">
        <v>4.0784575600769699</v>
      </c>
      <c r="D349" s="9">
        <v>4.4533435562858701</v>
      </c>
      <c r="E349" s="9">
        <v>8.5692331755620206</v>
      </c>
      <c r="F349" s="9">
        <v>10.786423128442401</v>
      </c>
      <c r="G349" s="9">
        <v>9.4627914010252994</v>
      </c>
      <c r="H349" s="9">
        <v>6.8808110749528399</v>
      </c>
    </row>
    <row r="350" spans="1:8" x14ac:dyDescent="0.3">
      <c r="A350" s="10" t="s">
        <v>234</v>
      </c>
      <c r="B350" s="9">
        <v>1.6793654640181901</v>
      </c>
      <c r="C350" s="9">
        <v>1.7290180185559401</v>
      </c>
      <c r="D350" s="9">
        <v>1.69867989346286</v>
      </c>
      <c r="E350" s="9">
        <v>3.52355934638492</v>
      </c>
      <c r="F350" s="9">
        <v>4.6684179498507303</v>
      </c>
      <c r="G350" s="9">
        <v>3.98555362103609</v>
      </c>
      <c r="H350" s="9">
        <v>2.8080832150756199</v>
      </c>
    </row>
    <row r="351" spans="1:8" x14ac:dyDescent="0.3">
      <c r="A351" s="10" t="s">
        <v>235</v>
      </c>
      <c r="B351" s="9">
        <v>0.39582953561297302</v>
      </c>
      <c r="C351" s="9">
        <v>0.83346706943295501</v>
      </c>
      <c r="D351" s="9">
        <v>0.56600910006788996</v>
      </c>
      <c r="E351" s="9">
        <v>0.64173781076219505</v>
      </c>
      <c r="F351" s="9">
        <v>1.5397016034318201</v>
      </c>
      <c r="G351" s="9">
        <v>1.00375104435051</v>
      </c>
      <c r="H351" s="9">
        <v>0.77828425298996795</v>
      </c>
    </row>
    <row r="352" spans="1:8" x14ac:dyDescent="0.3">
      <c r="A352" s="10"/>
      <c r="B352" s="9"/>
      <c r="C352" s="9"/>
      <c r="D352" s="9"/>
      <c r="E352" s="9"/>
      <c r="F352" s="9"/>
      <c r="G352" s="9"/>
      <c r="H352" s="9"/>
    </row>
    <row r="353" spans="1:8" x14ac:dyDescent="0.3">
      <c r="A353" s="8" t="s">
        <v>242</v>
      </c>
    </row>
    <row r="354" spans="1:8" x14ac:dyDescent="0.3">
      <c r="A354" s="10" t="s">
        <v>232</v>
      </c>
      <c r="B354" s="9">
        <v>5.0228733083966004</v>
      </c>
      <c r="C354" s="9">
        <v>6.2648468498109997</v>
      </c>
      <c r="D354" s="9">
        <v>5.5051994554808799</v>
      </c>
      <c r="E354" s="9">
        <v>7.8707932576736601</v>
      </c>
      <c r="F354" s="9">
        <v>10.6338266225242</v>
      </c>
      <c r="G354" s="9">
        <v>8.9804323080668809</v>
      </c>
      <c r="H354" s="9">
        <v>7.1938718053192003</v>
      </c>
    </row>
    <row r="355" spans="1:8" x14ac:dyDescent="0.3">
      <c r="A355" s="10" t="s">
        <v>233</v>
      </c>
      <c r="B355" s="9">
        <v>3.9959705927446598</v>
      </c>
      <c r="C355" s="9">
        <v>5.2500007074501296</v>
      </c>
      <c r="D355" s="9">
        <v>4.4823062218291501</v>
      </c>
      <c r="E355" s="9">
        <v>6.9698242574552998</v>
      </c>
      <c r="F355" s="9">
        <v>9.3436209352881399</v>
      </c>
      <c r="G355" s="9">
        <v>7.9221028568634599</v>
      </c>
      <c r="H355" s="9">
        <v>6.1544810533568697</v>
      </c>
    </row>
    <row r="356" spans="1:8" x14ac:dyDescent="0.3">
      <c r="A356" s="10" t="s">
        <v>234</v>
      </c>
      <c r="B356" s="9">
        <v>0.62260222688823896</v>
      </c>
      <c r="C356" s="9">
        <v>1.0155822059962301</v>
      </c>
      <c r="D356" s="9">
        <v>0.775176465836799</v>
      </c>
      <c r="E356" s="9">
        <v>1.8896374951787001</v>
      </c>
      <c r="F356" s="9">
        <v>2.4501678720874298</v>
      </c>
      <c r="G356" s="9">
        <v>2.1148964540337198</v>
      </c>
      <c r="H356" s="9">
        <v>1.42673106349594</v>
      </c>
    </row>
    <row r="357" spans="1:8" x14ac:dyDescent="0.3">
      <c r="A357" s="10" t="s">
        <v>235</v>
      </c>
      <c r="B357" s="9">
        <v>1.4630660942717899</v>
      </c>
      <c r="C357" s="9">
        <v>2.9862552515453999</v>
      </c>
      <c r="D357" s="9">
        <v>2.0544459978063498</v>
      </c>
      <c r="E357" s="9">
        <v>2.2173676947929102</v>
      </c>
      <c r="F357" s="9">
        <v>4.3208817655516096</v>
      </c>
      <c r="G357" s="9">
        <v>3.0609418145579799</v>
      </c>
      <c r="H357" s="9">
        <v>2.5428255774945101</v>
      </c>
    </row>
    <row r="358" spans="1:8" x14ac:dyDescent="0.3">
      <c r="A358" s="10"/>
      <c r="B358" s="9"/>
      <c r="C358" s="9"/>
      <c r="D358" s="9"/>
      <c r="E358" s="9"/>
      <c r="F358" s="9"/>
      <c r="G358" s="9"/>
      <c r="H358" s="9"/>
    </row>
    <row r="359" spans="1:8" x14ac:dyDescent="0.3">
      <c r="A359" s="8" t="s">
        <v>243</v>
      </c>
    </row>
    <row r="360" spans="1:8" x14ac:dyDescent="0.3">
      <c r="A360" s="10" t="s">
        <v>232</v>
      </c>
      <c r="B360" s="9">
        <v>6.2728382646041299</v>
      </c>
      <c r="C360" s="9">
        <v>5.1493046962900602</v>
      </c>
      <c r="D360" s="9">
        <v>5.8365102788471797</v>
      </c>
      <c r="E360" s="9">
        <v>7.6628559215775898</v>
      </c>
      <c r="F360" s="9">
        <v>5.8727887258004596</v>
      </c>
      <c r="G360" s="9">
        <v>6.9428147103633604</v>
      </c>
      <c r="H360" s="9">
        <v>6.3725350290127096</v>
      </c>
    </row>
    <row r="361" spans="1:8" x14ac:dyDescent="0.3">
      <c r="A361" s="10" t="s">
        <v>233</v>
      </c>
      <c r="B361" s="9">
        <v>5.3303174264613604</v>
      </c>
      <c r="C361" s="9">
        <v>4.2966588637027998</v>
      </c>
      <c r="D361" s="9">
        <v>4.9288367005338998</v>
      </c>
      <c r="E361" s="9">
        <v>6.5619344671201603</v>
      </c>
      <c r="F361" s="9">
        <v>5.0615572677926401</v>
      </c>
      <c r="G361" s="9">
        <v>5.9590940006331001</v>
      </c>
      <c r="H361" s="9">
        <v>5.4279695918824604</v>
      </c>
    </row>
    <row r="362" spans="1:8" x14ac:dyDescent="0.3">
      <c r="A362" s="10" t="s">
        <v>234</v>
      </c>
      <c r="B362" s="9">
        <v>1.02412425919387</v>
      </c>
      <c r="C362" s="9">
        <v>0.64137225202116199</v>
      </c>
      <c r="D362" s="9">
        <v>0.87518744614884303</v>
      </c>
      <c r="E362" s="9">
        <v>1.0559142367318299</v>
      </c>
      <c r="F362" s="9">
        <v>0.84541864023784297</v>
      </c>
      <c r="G362" s="9">
        <v>0.97138830881471006</v>
      </c>
      <c r="H362" s="9">
        <v>0.92178287765995104</v>
      </c>
    </row>
    <row r="363" spans="1:8" x14ac:dyDescent="0.3">
      <c r="A363" s="10" t="s">
        <v>235</v>
      </c>
      <c r="B363" s="9">
        <v>2.8919932504078201</v>
      </c>
      <c r="C363" s="9">
        <v>2.2398889544256901</v>
      </c>
      <c r="D363" s="9">
        <v>2.6384002979942398</v>
      </c>
      <c r="E363" s="9">
        <v>3.7144158589549598</v>
      </c>
      <c r="F363" s="9">
        <v>2.7356601163763199</v>
      </c>
      <c r="G363" s="9">
        <v>3.3212938948733202</v>
      </c>
      <c r="H363" s="9">
        <v>2.96915847496633</v>
      </c>
    </row>
    <row r="364" spans="1:8" x14ac:dyDescent="0.3">
      <c r="A364" s="10"/>
      <c r="B364" s="9"/>
      <c r="C364" s="9"/>
      <c r="D364" s="9"/>
      <c r="E364" s="9"/>
      <c r="F364" s="9"/>
      <c r="G364" s="9"/>
      <c r="H364" s="9"/>
    </row>
    <row r="365" spans="1:8" x14ac:dyDescent="0.3">
      <c r="A365" s="8" t="s">
        <v>244</v>
      </c>
    </row>
    <row r="366" spans="1:8" x14ac:dyDescent="0.3">
      <c r="A366" s="10" t="s">
        <v>232</v>
      </c>
      <c r="B366" s="9">
        <v>4.8081518923571496</v>
      </c>
      <c r="C366" s="9">
        <v>12.989866418810401</v>
      </c>
      <c r="D366" s="9">
        <v>7.99045419753815</v>
      </c>
      <c r="E366" s="9">
        <v>3.1964235546092699</v>
      </c>
      <c r="F366" s="9">
        <v>8.1252938825706504</v>
      </c>
      <c r="G366" s="9">
        <v>5.1755119271633196</v>
      </c>
      <c r="H366" s="9">
        <v>6.6252359429642098</v>
      </c>
    </row>
    <row r="367" spans="1:8" x14ac:dyDescent="0.3">
      <c r="A367" s="10" t="s">
        <v>233</v>
      </c>
      <c r="B367" s="9">
        <v>3.59701197563174</v>
      </c>
      <c r="C367" s="9">
        <v>11.3344947535247</v>
      </c>
      <c r="D367" s="9">
        <v>6.6054824380386599</v>
      </c>
      <c r="E367" s="9">
        <v>2.4477857897527899</v>
      </c>
      <c r="F367" s="9">
        <v>7.0253676955868896</v>
      </c>
      <c r="G367" s="9">
        <v>4.28582138846921</v>
      </c>
      <c r="H367" s="9">
        <v>5.48026509746005</v>
      </c>
    </row>
    <row r="368" spans="1:8" x14ac:dyDescent="0.3">
      <c r="A368" s="10" t="s">
        <v>234</v>
      </c>
      <c r="B368" s="9">
        <v>0.96892717655874505</v>
      </c>
      <c r="C368" s="9">
        <v>3.3044718887346298</v>
      </c>
      <c r="D368" s="9">
        <v>1.87771674094267</v>
      </c>
      <c r="E368" s="9">
        <v>0.88260605692735605</v>
      </c>
      <c r="F368" s="9">
        <v>3.0046335422867498</v>
      </c>
      <c r="G368" s="9">
        <v>1.7347450746909401</v>
      </c>
      <c r="H368" s="9">
        <v>1.8083530805149199</v>
      </c>
    </row>
    <row r="369" spans="1:8" x14ac:dyDescent="0.3">
      <c r="A369" s="10" t="s">
        <v>235</v>
      </c>
      <c r="B369" s="9">
        <v>0.45099788885332898</v>
      </c>
      <c r="C369" s="9">
        <v>1.76727239852032</v>
      </c>
      <c r="D369" s="9">
        <v>0.962660287122442</v>
      </c>
      <c r="E369" s="9">
        <v>0.62582374004823005</v>
      </c>
      <c r="F369" s="9">
        <v>1.6921182248567299</v>
      </c>
      <c r="G369" s="9">
        <v>1.05408161353769</v>
      </c>
      <c r="H369" s="9">
        <v>1.0070006910987399</v>
      </c>
    </row>
    <row r="370" spans="1:8" x14ac:dyDescent="0.3">
      <c r="A370" s="10"/>
      <c r="B370" s="9"/>
      <c r="C370" s="9"/>
      <c r="D370" s="9"/>
      <c r="E370" s="9"/>
      <c r="F370" s="9"/>
      <c r="G370" s="9"/>
      <c r="H370" s="9"/>
    </row>
    <row r="371" spans="1:8" x14ac:dyDescent="0.3">
      <c r="A371" s="8" t="s">
        <v>245</v>
      </c>
    </row>
    <row r="372" spans="1:8" x14ac:dyDescent="0.3">
      <c r="A372" s="10" t="s">
        <v>232</v>
      </c>
      <c r="B372" s="9">
        <v>7.3041834593523598</v>
      </c>
      <c r="C372" s="9">
        <v>13.1947279143473</v>
      </c>
      <c r="D372" s="9">
        <v>9.5937199087260403</v>
      </c>
      <c r="E372" s="9">
        <v>9.2934812168315002</v>
      </c>
      <c r="F372" s="9">
        <v>17.902195414435202</v>
      </c>
      <c r="G372" s="9">
        <v>12.7578699580744</v>
      </c>
      <c r="H372" s="9">
        <v>11.1292820532743</v>
      </c>
    </row>
    <row r="373" spans="1:8" x14ac:dyDescent="0.3">
      <c r="A373" s="10" t="s">
        <v>246</v>
      </c>
      <c r="B373" s="9">
        <v>6.3275286781495996</v>
      </c>
      <c r="C373" s="9">
        <v>12.394698539945701</v>
      </c>
      <c r="D373" s="9">
        <v>8.6857158795626201</v>
      </c>
      <c r="E373" s="9">
        <v>8.9496643870422794</v>
      </c>
      <c r="F373" s="9">
        <v>17.106552746808902</v>
      </c>
      <c r="G373" s="9">
        <v>12.231619868968201</v>
      </c>
      <c r="H373" s="9">
        <v>10.406433148006</v>
      </c>
    </row>
    <row r="374" spans="1:8" x14ac:dyDescent="0.3">
      <c r="A374" s="10" t="s">
        <v>247</v>
      </c>
      <c r="B374" s="9">
        <v>2.6166770460221702</v>
      </c>
      <c r="C374" s="9">
        <v>7.0793153788125398</v>
      </c>
      <c r="D374" s="9">
        <v>4.3520386124832102</v>
      </c>
      <c r="E374" s="9">
        <v>4.1051355998510903</v>
      </c>
      <c r="F374" s="9">
        <v>9.3357365364915097</v>
      </c>
      <c r="G374" s="9">
        <v>6.21505704099122</v>
      </c>
      <c r="H374" s="9">
        <v>5.2560495028418401</v>
      </c>
    </row>
    <row r="375" spans="1:8" x14ac:dyDescent="0.3">
      <c r="A375" s="10" t="s">
        <v>248</v>
      </c>
      <c r="B375" s="9">
        <v>1.6180536815892601</v>
      </c>
      <c r="C375" s="9">
        <v>5.1670997660431404</v>
      </c>
      <c r="D375" s="9">
        <v>2.9987762773448399</v>
      </c>
      <c r="E375" s="9">
        <v>1.89387989034953</v>
      </c>
      <c r="F375" s="9">
        <v>6.9869618397178996</v>
      </c>
      <c r="G375" s="9">
        <v>3.9447774788551402</v>
      </c>
      <c r="H375" s="9">
        <v>3.4573656740009402</v>
      </c>
    </row>
    <row r="376" spans="1:8" x14ac:dyDescent="0.3">
      <c r="A376" s="10"/>
      <c r="B376" s="9"/>
      <c r="C376" s="9"/>
      <c r="D376" s="9"/>
      <c r="E376" s="9"/>
      <c r="F376" s="9"/>
      <c r="G376" s="9"/>
      <c r="H376" s="9"/>
    </row>
    <row r="377" spans="1:8" x14ac:dyDescent="0.3">
      <c r="A377" s="8" t="s">
        <v>249</v>
      </c>
    </row>
    <row r="378" spans="1:8" x14ac:dyDescent="0.3">
      <c r="A378" s="10" t="s">
        <v>232</v>
      </c>
      <c r="B378" s="9">
        <v>2.6782843588515801</v>
      </c>
      <c r="C378" s="9">
        <v>4.7081020126134003</v>
      </c>
      <c r="D378" s="9">
        <v>3.4668563567659998</v>
      </c>
      <c r="E378" s="9">
        <v>3.1755249125197502</v>
      </c>
      <c r="F378" s="9">
        <v>7.0633174030420998</v>
      </c>
      <c r="G378" s="9">
        <v>4.7379069388476598</v>
      </c>
      <c r="H378" s="9">
        <v>4.0832440222668396</v>
      </c>
    </row>
    <row r="379" spans="1:8" x14ac:dyDescent="0.3">
      <c r="A379" s="10" t="s">
        <v>233</v>
      </c>
      <c r="B379" s="9">
        <v>2.1224895663429799</v>
      </c>
      <c r="C379" s="9">
        <v>4.2975460185104204</v>
      </c>
      <c r="D379" s="9">
        <v>2.96748596731703</v>
      </c>
      <c r="E379" s="9">
        <v>2.7445734354505902</v>
      </c>
      <c r="F379" s="9">
        <v>6.19544720456215</v>
      </c>
      <c r="G379" s="9">
        <v>4.13145444434869</v>
      </c>
      <c r="H379" s="9">
        <v>3.53192748125175</v>
      </c>
    </row>
    <row r="380" spans="1:8" x14ac:dyDescent="0.3">
      <c r="A380" s="10" t="s">
        <v>234</v>
      </c>
      <c r="B380" s="9">
        <v>1.13885413696306</v>
      </c>
      <c r="C380" s="9">
        <v>2.3642065806513299</v>
      </c>
      <c r="D380" s="9">
        <v>1.6150932469121899</v>
      </c>
      <c r="E380" s="9">
        <v>1.5621562439019001</v>
      </c>
      <c r="F380" s="9">
        <v>3.9954587725829902</v>
      </c>
      <c r="G380" s="9">
        <v>2.54056621524495</v>
      </c>
      <c r="H380" s="9">
        <v>2.06393792991837</v>
      </c>
    </row>
    <row r="381" spans="1:8" x14ac:dyDescent="0.3">
      <c r="A381" s="10" t="s">
        <v>235</v>
      </c>
      <c r="B381" s="9">
        <v>0.679013927424581</v>
      </c>
      <c r="C381" s="9">
        <v>1.3397533977124301</v>
      </c>
      <c r="D381" s="9">
        <v>0.935548640052558</v>
      </c>
      <c r="E381" s="9">
        <v>1.10358453744912</v>
      </c>
      <c r="F381" s="9">
        <v>2.8628224238023701</v>
      </c>
      <c r="G381" s="9">
        <v>1.8112520511135899</v>
      </c>
      <c r="H381" s="9">
        <v>1.36038061528828</v>
      </c>
    </row>
    <row r="382" spans="1:8" x14ac:dyDescent="0.3">
      <c r="A382" s="10"/>
      <c r="B382" s="9"/>
      <c r="C382" s="9"/>
      <c r="D382" s="9"/>
      <c r="E382" s="9"/>
      <c r="F382" s="9"/>
      <c r="G382" s="9"/>
      <c r="H382" s="9"/>
    </row>
    <row r="383" spans="1:8" x14ac:dyDescent="0.3">
      <c r="A383" s="8" t="s">
        <v>250</v>
      </c>
    </row>
    <row r="384" spans="1:8" x14ac:dyDescent="0.3">
      <c r="A384" s="10" t="s">
        <v>232</v>
      </c>
      <c r="B384" s="9">
        <v>6.9714816811558498</v>
      </c>
      <c r="C384" s="9">
        <v>8.0263341189960702</v>
      </c>
      <c r="D384" s="9">
        <v>7.3816153427846301</v>
      </c>
      <c r="E384" s="9">
        <v>7.5965400607206401</v>
      </c>
      <c r="F384" s="9">
        <v>11.714895425104601</v>
      </c>
      <c r="G384" s="9">
        <v>9.2516016114601403</v>
      </c>
      <c r="H384" s="9">
        <v>8.2878905685126796</v>
      </c>
    </row>
    <row r="385" spans="1:8" x14ac:dyDescent="0.3">
      <c r="A385" s="10" t="s">
        <v>233</v>
      </c>
      <c r="B385" s="9">
        <v>6.2284551400761501</v>
      </c>
      <c r="C385" s="9">
        <v>7.4331849682139497</v>
      </c>
      <c r="D385" s="9">
        <v>6.6967968056627996</v>
      </c>
      <c r="E385" s="9">
        <v>7.1353191039183796</v>
      </c>
      <c r="F385" s="9">
        <v>11.054081055712899</v>
      </c>
      <c r="G385" s="9">
        <v>8.7093722197834396</v>
      </c>
      <c r="H385" s="9">
        <v>7.6720418540733597</v>
      </c>
    </row>
    <row r="386" spans="1:8" x14ac:dyDescent="0.3">
      <c r="A386" s="10" t="s">
        <v>234</v>
      </c>
      <c r="B386" s="9">
        <v>2.5139776430417302</v>
      </c>
      <c r="C386" s="9">
        <v>4.9305950586189304</v>
      </c>
      <c r="D386" s="9">
        <v>3.4537545054062901</v>
      </c>
      <c r="E386" s="9">
        <v>3.7824119296180401</v>
      </c>
      <c r="F386" s="9">
        <v>6.9008644187580703</v>
      </c>
      <c r="G386" s="9">
        <v>5.0356472684402602</v>
      </c>
      <c r="H386" s="9">
        <v>4.2203206001637197</v>
      </c>
    </row>
    <row r="387" spans="1:8" x14ac:dyDescent="0.3">
      <c r="A387" s="10" t="s">
        <v>235</v>
      </c>
      <c r="B387" s="9">
        <v>1.053734095147</v>
      </c>
      <c r="C387" s="9">
        <v>2.1262288804660598</v>
      </c>
      <c r="D387" s="9">
        <v>1.47013550291034</v>
      </c>
      <c r="E387" s="9">
        <v>2.3644148219058398</v>
      </c>
      <c r="F387" s="9">
        <v>3.6017130829706598</v>
      </c>
      <c r="G387" s="9">
        <v>2.8613186295286299</v>
      </c>
      <c r="H387" s="9">
        <v>2.1442801386849899</v>
      </c>
    </row>
    <row r="388" spans="1:8" x14ac:dyDescent="0.3">
      <c r="A388" s="10"/>
      <c r="B388" s="9"/>
      <c r="C388" s="9"/>
      <c r="D388" s="9"/>
      <c r="E388" s="9"/>
      <c r="F388" s="9"/>
      <c r="G388" s="9"/>
      <c r="H388" s="9"/>
    </row>
    <row r="389" spans="1:8" x14ac:dyDescent="0.3">
      <c r="A389" s="8" t="s">
        <v>251</v>
      </c>
    </row>
    <row r="390" spans="1:8" x14ac:dyDescent="0.3">
      <c r="A390" s="10" t="s">
        <v>232</v>
      </c>
      <c r="B390" s="9">
        <v>13.937224761336299</v>
      </c>
      <c r="C390" s="9">
        <v>20.079499436946399</v>
      </c>
      <c r="D390" s="9">
        <v>16.326583788030799</v>
      </c>
      <c r="E390" s="9">
        <v>15.794599964678</v>
      </c>
      <c r="F390" s="9">
        <v>25.952544905891799</v>
      </c>
      <c r="G390" s="9">
        <v>19.881262682697301</v>
      </c>
      <c r="H390" s="9">
        <v>18.051193609483999</v>
      </c>
    </row>
    <row r="391" spans="1:8" x14ac:dyDescent="0.3">
      <c r="A391" s="10" t="s">
        <v>233</v>
      </c>
      <c r="B391" s="9">
        <v>12.8686601238192</v>
      </c>
      <c r="C391" s="9">
        <v>19.168576321499</v>
      </c>
      <c r="D391" s="9">
        <v>15.3161735905068</v>
      </c>
      <c r="E391" s="9">
        <v>15.3989182190343</v>
      </c>
      <c r="F391" s="9">
        <v>25.4420802063824</v>
      </c>
      <c r="G391" s="9">
        <v>19.4322484434553</v>
      </c>
      <c r="H391" s="9">
        <v>17.318968432414</v>
      </c>
    </row>
    <row r="392" spans="1:8" x14ac:dyDescent="0.3">
      <c r="A392" s="10" t="s">
        <v>234</v>
      </c>
      <c r="B392" s="9">
        <v>5.9233947892088104</v>
      </c>
      <c r="C392" s="9">
        <v>11.893458756594701</v>
      </c>
      <c r="D392" s="9">
        <v>8.2341199865023604</v>
      </c>
      <c r="E392" s="9">
        <v>8.1281204934536699</v>
      </c>
      <c r="F392" s="9">
        <v>15.7047298895585</v>
      </c>
      <c r="G392" s="9">
        <v>11.1148223091324</v>
      </c>
      <c r="H392" s="9">
        <v>9.6265787514059191</v>
      </c>
    </row>
    <row r="393" spans="1:8" x14ac:dyDescent="0.3">
      <c r="A393" s="10" t="s">
        <v>235</v>
      </c>
      <c r="B393" s="9">
        <v>3.3825728003987501</v>
      </c>
      <c r="C393" s="9">
        <v>8.4713501599745697</v>
      </c>
      <c r="D393" s="9">
        <v>5.3451608236805601</v>
      </c>
      <c r="E393" s="9">
        <v>4.7842569740640304</v>
      </c>
      <c r="F393" s="9">
        <v>11.3135166180467</v>
      </c>
      <c r="G393" s="9">
        <v>7.3496785286365496</v>
      </c>
      <c r="H393" s="9">
        <v>6.3094579200104501</v>
      </c>
    </row>
    <row r="394" spans="1:8" x14ac:dyDescent="0.3">
      <c r="A394" s="10"/>
      <c r="B394" s="9"/>
      <c r="C394" s="9"/>
      <c r="D394" s="9"/>
      <c r="E394" s="9"/>
      <c r="F394" s="9"/>
      <c r="G394" s="9"/>
      <c r="H394" s="9"/>
    </row>
    <row r="395" spans="1:8" x14ac:dyDescent="0.3">
      <c r="A395" s="8" t="s">
        <v>252</v>
      </c>
    </row>
    <row r="396" spans="1:8" x14ac:dyDescent="0.3">
      <c r="A396" s="10" t="s">
        <v>232</v>
      </c>
      <c r="B396" s="9">
        <v>9.3970101476712795</v>
      </c>
      <c r="C396" s="9">
        <v>11.807149216347399</v>
      </c>
      <c r="D396" s="9">
        <v>10.332468937973999</v>
      </c>
      <c r="E396" s="9">
        <v>8.2668097571357109</v>
      </c>
      <c r="F396" s="9">
        <v>15.6497751813622</v>
      </c>
      <c r="G396" s="9">
        <v>11.2409437673318</v>
      </c>
      <c r="H396" s="9">
        <v>10.773061894619801</v>
      </c>
    </row>
    <row r="397" spans="1:8" x14ac:dyDescent="0.3">
      <c r="A397" s="10" t="s">
        <v>233</v>
      </c>
      <c r="B397" s="9">
        <v>8.3139872216637301</v>
      </c>
      <c r="C397" s="9">
        <v>11.0573586988555</v>
      </c>
      <c r="D397" s="9">
        <v>9.3784911527371495</v>
      </c>
      <c r="E397" s="9">
        <v>7.1604010369660198</v>
      </c>
      <c r="F397" s="9">
        <v>14.9240344334094</v>
      </c>
      <c r="G397" s="9">
        <v>10.288997434713</v>
      </c>
      <c r="H397" s="9">
        <v>9.8195527454583793</v>
      </c>
    </row>
    <row r="398" spans="1:8" x14ac:dyDescent="0.3">
      <c r="A398" s="10" t="s">
        <v>234</v>
      </c>
      <c r="B398" s="9">
        <v>3.0367514719551099</v>
      </c>
      <c r="C398" s="9">
        <v>5.8371763601098596</v>
      </c>
      <c r="D398" s="9">
        <v>4.1242866642986398</v>
      </c>
      <c r="E398" s="9">
        <v>3.43682804564977</v>
      </c>
      <c r="F398" s="9">
        <v>7.4627403925512699</v>
      </c>
      <c r="G398" s="9">
        <v>5.0605390771401098</v>
      </c>
      <c r="H398" s="9">
        <v>4.5783847449322304</v>
      </c>
    </row>
    <row r="399" spans="1:8" x14ac:dyDescent="0.3">
      <c r="A399" s="10" t="s">
        <v>235</v>
      </c>
      <c r="B399" s="9">
        <v>3.0890318720433099</v>
      </c>
      <c r="C399" s="9">
        <v>4.2376596169507996</v>
      </c>
      <c r="D399" s="9">
        <v>3.5358758580550802</v>
      </c>
      <c r="E399" s="9">
        <v>2.7409008295716899</v>
      </c>
      <c r="F399" s="9">
        <v>6.2366053661195497</v>
      </c>
      <c r="G399" s="9">
        <v>4.1505648434660998</v>
      </c>
      <c r="H399" s="9">
        <v>3.8340656457959801</v>
      </c>
    </row>
    <row r="400" spans="1:8" x14ac:dyDescent="0.3">
      <c r="A400" s="10"/>
      <c r="B400" s="9"/>
      <c r="C400" s="9"/>
      <c r="D400" s="9"/>
      <c r="E400" s="9"/>
      <c r="F400" s="9"/>
      <c r="G400" s="9"/>
      <c r="H400" s="9"/>
    </row>
    <row r="401" spans="1:8" x14ac:dyDescent="0.3">
      <c r="A401" s="8" t="s">
        <v>253</v>
      </c>
    </row>
    <row r="402" spans="1:8" x14ac:dyDescent="0.3">
      <c r="A402" s="10" t="s">
        <v>232</v>
      </c>
      <c r="B402" s="9">
        <v>7.2252043756965101</v>
      </c>
      <c r="C402" s="9">
        <v>6.7629772007668798</v>
      </c>
      <c r="D402" s="9">
        <v>7.0455360669576397</v>
      </c>
      <c r="E402" s="9">
        <v>14.8144984084584</v>
      </c>
      <c r="F402" s="9">
        <v>16.453480368141399</v>
      </c>
      <c r="G402" s="9">
        <v>15.474487636027099</v>
      </c>
      <c r="H402" s="9">
        <v>11.1352427766095</v>
      </c>
    </row>
    <row r="403" spans="1:8" x14ac:dyDescent="0.3">
      <c r="A403" s="10" t="s">
        <v>233</v>
      </c>
      <c r="B403" s="9">
        <v>6.3114771359547301</v>
      </c>
      <c r="C403" s="9">
        <v>6.2259787579356098</v>
      </c>
      <c r="D403" s="9">
        <v>6.27822586311866</v>
      </c>
      <c r="E403" s="9">
        <v>13.8307489751404</v>
      </c>
      <c r="F403" s="9">
        <v>15.399979848100299</v>
      </c>
      <c r="G403" s="9">
        <v>14.463045250159601</v>
      </c>
      <c r="H403" s="9">
        <v>10.249218508999601</v>
      </c>
    </row>
    <row r="404" spans="1:8" x14ac:dyDescent="0.3">
      <c r="A404" s="10" t="s">
        <v>234</v>
      </c>
      <c r="B404" s="9">
        <v>3.0445661173384599</v>
      </c>
      <c r="C404" s="9">
        <v>3.23399257659218</v>
      </c>
      <c r="D404" s="9">
        <v>3.1183017447291999</v>
      </c>
      <c r="E404" s="9">
        <v>6.3679317573932197</v>
      </c>
      <c r="F404" s="9">
        <v>8.2832474991596108</v>
      </c>
      <c r="G404" s="9">
        <v>7.1406865016428602</v>
      </c>
      <c r="H404" s="9">
        <v>5.0707163502117698</v>
      </c>
    </row>
    <row r="405" spans="1:8" x14ac:dyDescent="0.3">
      <c r="A405" s="10" t="s">
        <v>235</v>
      </c>
      <c r="B405" s="9">
        <v>1.8599544256859799</v>
      </c>
      <c r="C405" s="9">
        <v>2.0080859816813801</v>
      </c>
      <c r="D405" s="9">
        <v>1.91758338203315</v>
      </c>
      <c r="E405" s="9">
        <v>3.8663730361439099</v>
      </c>
      <c r="F405" s="9">
        <v>6.1026412322114796</v>
      </c>
      <c r="G405" s="9">
        <v>4.76920541866515</v>
      </c>
      <c r="H405" s="9">
        <v>3.2987956356596899</v>
      </c>
    </row>
    <row r="406" spans="1:8" x14ac:dyDescent="0.3">
      <c r="A406" s="10"/>
      <c r="B406" s="9"/>
      <c r="C406" s="9"/>
      <c r="D406" s="9"/>
      <c r="E406" s="9"/>
      <c r="F406" s="9"/>
      <c r="G406" s="9"/>
      <c r="H406" s="9"/>
    </row>
    <row r="407" spans="1:8" x14ac:dyDescent="0.3">
      <c r="A407" s="8" t="s">
        <v>254</v>
      </c>
    </row>
    <row r="408" spans="1:8" x14ac:dyDescent="0.3">
      <c r="A408" s="10" t="s">
        <v>232</v>
      </c>
      <c r="B408" s="9">
        <v>15.7616000219273</v>
      </c>
      <c r="C408" s="9">
        <v>16.7775310053566</v>
      </c>
      <c r="D408" s="9">
        <v>16.156331256695498</v>
      </c>
      <c r="E408" s="9">
        <v>18.586784561323899</v>
      </c>
      <c r="F408" s="9">
        <v>20.981389304425399</v>
      </c>
      <c r="G408" s="9">
        <v>19.549365489211201</v>
      </c>
      <c r="H408" s="9">
        <v>17.800120827467499</v>
      </c>
    </row>
    <row r="409" spans="1:8" x14ac:dyDescent="0.3">
      <c r="A409" s="10" t="s">
        <v>233</v>
      </c>
      <c r="B409" s="9">
        <v>14.2587881668868</v>
      </c>
      <c r="C409" s="9">
        <v>15.2497197815111</v>
      </c>
      <c r="D409" s="9">
        <v>14.643806112191699</v>
      </c>
      <c r="E409" s="9">
        <v>16.912788610139899</v>
      </c>
      <c r="F409" s="9">
        <v>19.772631815770701</v>
      </c>
      <c r="G409" s="9">
        <v>18.062355669667902</v>
      </c>
      <c r="H409" s="9">
        <v>16.299941871346601</v>
      </c>
    </row>
    <row r="410" spans="1:8" x14ac:dyDescent="0.3">
      <c r="A410" s="10" t="s">
        <v>234</v>
      </c>
      <c r="B410" s="9">
        <v>7.1699056330842001</v>
      </c>
      <c r="C410" s="9">
        <v>8.1483907719380806</v>
      </c>
      <c r="D410" s="9">
        <v>7.5496685727830899</v>
      </c>
      <c r="E410" s="9">
        <v>9.3743693391290197</v>
      </c>
      <c r="F410" s="9">
        <v>10.621099308719</v>
      </c>
      <c r="G410" s="9">
        <v>9.8759699721560192</v>
      </c>
      <c r="H410" s="9">
        <v>8.6778588449495793</v>
      </c>
    </row>
    <row r="411" spans="1:8" x14ac:dyDescent="0.3">
      <c r="A411" s="10" t="s">
        <v>235</v>
      </c>
      <c r="B411" s="9">
        <v>3.9105169577029399</v>
      </c>
      <c r="C411" s="9">
        <v>5.4783154396905402</v>
      </c>
      <c r="D411" s="9">
        <v>4.5199162390078298</v>
      </c>
      <c r="E411" s="9">
        <v>4.8891914728991397</v>
      </c>
      <c r="F411" s="9">
        <v>7.7173264835210098</v>
      </c>
      <c r="G411" s="9">
        <v>6.0257577166177603</v>
      </c>
      <c r="H411" s="9">
        <v>5.2503160679926104</v>
      </c>
    </row>
    <row r="412" spans="1:8" x14ac:dyDescent="0.3">
      <c r="A412" s="10"/>
      <c r="B412" s="9"/>
      <c r="C412" s="9"/>
      <c r="D412" s="9"/>
      <c r="E412" s="9"/>
      <c r="F412" s="9"/>
      <c r="G412" s="9"/>
      <c r="H412" s="9"/>
    </row>
    <row r="413" spans="1:8" x14ac:dyDescent="0.3">
      <c r="A413" s="8" t="s">
        <v>255</v>
      </c>
    </row>
    <row r="414" spans="1:8" x14ac:dyDescent="0.3">
      <c r="A414" s="10" t="s">
        <v>232</v>
      </c>
      <c r="B414" s="9">
        <v>19.142417291175999</v>
      </c>
      <c r="C414" s="9">
        <v>19.717609035343099</v>
      </c>
      <c r="D414" s="9">
        <v>19.366063507689798</v>
      </c>
      <c r="E414" s="9">
        <v>26.160079649386599</v>
      </c>
      <c r="F414" s="9">
        <v>29.883305041479701</v>
      </c>
      <c r="G414" s="9">
        <v>27.6570947695174</v>
      </c>
      <c r="H414" s="9">
        <v>23.383813104347201</v>
      </c>
    </row>
    <row r="415" spans="1:8" x14ac:dyDescent="0.3">
      <c r="A415" s="10" t="s">
        <v>233</v>
      </c>
      <c r="B415" s="9">
        <v>17.624585243429799</v>
      </c>
      <c r="C415" s="9">
        <v>18.388909800260301</v>
      </c>
      <c r="D415" s="9">
        <v>17.9215166215103</v>
      </c>
      <c r="E415" s="9">
        <v>24.7072049871887</v>
      </c>
      <c r="F415" s="9">
        <v>28.514144249182301</v>
      </c>
      <c r="G415" s="9">
        <v>26.234005123053901</v>
      </c>
      <c r="H415" s="9">
        <v>21.950621969733501</v>
      </c>
    </row>
    <row r="416" spans="1:8" x14ac:dyDescent="0.3">
      <c r="A416" s="10" t="s">
        <v>234</v>
      </c>
      <c r="B416" s="9">
        <v>9.1871498507157998</v>
      </c>
      <c r="C416" s="9">
        <v>10.463538183837199</v>
      </c>
      <c r="D416" s="9">
        <v>9.6849968346407902</v>
      </c>
      <c r="E416" s="9">
        <v>13.9400262597102</v>
      </c>
      <c r="F416" s="9">
        <v>17.4076774092097</v>
      </c>
      <c r="G416" s="9">
        <v>15.3251586928377</v>
      </c>
      <c r="H416" s="9">
        <v>12.389096802555899</v>
      </c>
    </row>
    <row r="417" spans="1:8" x14ac:dyDescent="0.3">
      <c r="A417" s="10" t="s">
        <v>235</v>
      </c>
      <c r="B417" s="9">
        <v>5.5142527622163398</v>
      </c>
      <c r="C417" s="9">
        <v>7.1479296812788498</v>
      </c>
      <c r="D417" s="9">
        <v>6.1515164926530996</v>
      </c>
      <c r="E417" s="9">
        <v>8.3281842848508294</v>
      </c>
      <c r="F417" s="9">
        <v>13.115840170683899</v>
      </c>
      <c r="G417" s="9">
        <v>10.247609317744599</v>
      </c>
      <c r="H417" s="9">
        <v>8.1031825975835297</v>
      </c>
    </row>
    <row r="418" spans="1:8" x14ac:dyDescent="0.3">
      <c r="A418" s="10"/>
      <c r="B418" s="9"/>
      <c r="C418" s="9"/>
      <c r="D418" s="9"/>
      <c r="E418" s="9"/>
      <c r="F418" s="9"/>
      <c r="G418" s="9"/>
      <c r="H418" s="9"/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Z1625"/>
  <sheetViews>
    <sheetView workbookViewId="0"/>
  </sheetViews>
  <sheetFormatPr baseColWidth="10" defaultRowHeight="14.4" x14ac:dyDescent="0.3"/>
  <cols>
    <col min="1" max="1" width="72.6640625" customWidth="1"/>
    <col min="2" max="71" width="15.6640625" customWidth="1"/>
    <col min="72" max="72" width="72.6640625" customWidth="1"/>
    <col min="73" max="80" width="15.6640625" customWidth="1"/>
  </cols>
  <sheetData>
    <row r="1" spans="1:8" ht="31.2" x14ac:dyDescent="0.3">
      <c r="A1" s="1" t="s">
        <v>0</v>
      </c>
    </row>
    <row r="3" spans="1:8" ht="15.6" x14ac:dyDescent="0.3">
      <c r="A3" s="2" t="s">
        <v>1</v>
      </c>
    </row>
    <row r="5" spans="1:8" ht="23.4" x14ac:dyDescent="0.3">
      <c r="A5" s="3" t="s">
        <v>256</v>
      </c>
    </row>
    <row r="7" spans="1:8" ht="18" x14ac:dyDescent="0.3">
      <c r="A7" s="5" t="s">
        <v>257</v>
      </c>
    </row>
    <row r="10" spans="1:8" ht="72" x14ac:dyDescent="0.3">
      <c r="B10" s="7" t="s">
        <v>262</v>
      </c>
      <c r="C10" s="7" t="s">
        <v>263</v>
      </c>
      <c r="D10" s="7" t="s">
        <v>264</v>
      </c>
      <c r="E10" s="7" t="s">
        <v>265</v>
      </c>
      <c r="F10" s="7" t="s">
        <v>87</v>
      </c>
      <c r="G10" s="7"/>
      <c r="H10" s="7"/>
    </row>
    <row r="11" spans="1:8" x14ac:dyDescent="0.3">
      <c r="A11" s="8" t="s">
        <v>4</v>
      </c>
    </row>
    <row r="12" spans="1:8" x14ac:dyDescent="0.3">
      <c r="A12" s="10" t="s">
        <v>5</v>
      </c>
      <c r="B12" s="9">
        <v>60.630661593428599</v>
      </c>
      <c r="C12" s="9">
        <v>46.008229401560598</v>
      </c>
      <c r="D12" s="9">
        <v>25.776871096126602</v>
      </c>
      <c r="E12" s="9">
        <v>78.9791905518899</v>
      </c>
      <c r="F12" s="9">
        <v>51.535717739599903</v>
      </c>
    </row>
    <row r="13" spans="1:8" x14ac:dyDescent="0.3">
      <c r="A13" s="10" t="s">
        <v>6</v>
      </c>
      <c r="B13" s="9">
        <v>39.369338406571401</v>
      </c>
      <c r="C13" s="9">
        <v>53.991770598439402</v>
      </c>
      <c r="D13" s="9">
        <v>74.223128903873402</v>
      </c>
      <c r="E13" s="9">
        <v>21.0208094481101</v>
      </c>
      <c r="F13" s="9">
        <v>48.464282260400097</v>
      </c>
    </row>
    <row r="14" spans="1:8" x14ac:dyDescent="0.3">
      <c r="A14" s="10"/>
      <c r="B14" s="9"/>
      <c r="C14" s="9"/>
      <c r="D14" s="9"/>
      <c r="E14" s="9"/>
      <c r="F14" s="9"/>
    </row>
    <row r="15" spans="1:8" x14ac:dyDescent="0.3">
      <c r="A15" s="8" t="s">
        <v>7</v>
      </c>
    </row>
    <row r="16" spans="1:8" x14ac:dyDescent="0.3">
      <c r="A16" s="10" t="s">
        <v>8</v>
      </c>
      <c r="B16" s="9">
        <v>4.1410730360860901</v>
      </c>
      <c r="C16" s="9">
        <v>11.2444230709187</v>
      </c>
      <c r="D16" s="9">
        <v>21.632642499512901</v>
      </c>
      <c r="E16" s="9">
        <v>11.6596286586635</v>
      </c>
      <c r="F16" s="9">
        <v>13.5262837899978</v>
      </c>
    </row>
    <row r="17" spans="1:6" x14ac:dyDescent="0.3">
      <c r="A17" s="10" t="s">
        <v>9</v>
      </c>
      <c r="B17" s="9">
        <v>22.678370269651602</v>
      </c>
      <c r="C17" s="9">
        <v>25.8646826907197</v>
      </c>
      <c r="D17" s="9">
        <v>23.021919412311</v>
      </c>
      <c r="E17" s="9">
        <v>22.654291169973401</v>
      </c>
      <c r="F17" s="9">
        <v>23.454037082475999</v>
      </c>
    </row>
    <row r="18" spans="1:6" x14ac:dyDescent="0.3">
      <c r="A18" s="10" t="s">
        <v>10</v>
      </c>
      <c r="B18" s="9">
        <v>24.8761328255476</v>
      </c>
      <c r="C18" s="9">
        <v>24.829458328744899</v>
      </c>
      <c r="D18" s="9">
        <v>19.959685202611698</v>
      </c>
      <c r="E18" s="9">
        <v>24.903102724822102</v>
      </c>
      <c r="F18" s="9">
        <v>23.2718028860725</v>
      </c>
    </row>
    <row r="19" spans="1:6" x14ac:dyDescent="0.3">
      <c r="A19" s="10" t="s">
        <v>11</v>
      </c>
      <c r="B19" s="9">
        <v>30.247160027566299</v>
      </c>
      <c r="C19" s="9">
        <v>22.460153676911101</v>
      </c>
      <c r="D19" s="9">
        <v>19.7605698408398</v>
      </c>
      <c r="E19" s="9">
        <v>21.867342968526501</v>
      </c>
      <c r="F19" s="9">
        <v>22.7503174475533</v>
      </c>
    </row>
    <row r="20" spans="1:6" x14ac:dyDescent="0.3">
      <c r="A20" s="10" t="s">
        <v>12</v>
      </c>
      <c r="B20" s="9">
        <v>18.057263841148401</v>
      </c>
      <c r="C20" s="9">
        <v>15.601282232705501</v>
      </c>
      <c r="D20" s="9">
        <v>15.625183044724601</v>
      </c>
      <c r="E20" s="9">
        <v>18.9156344780144</v>
      </c>
      <c r="F20" s="9">
        <v>16.997558793900399</v>
      </c>
    </row>
    <row r="21" spans="1:6" x14ac:dyDescent="0.3">
      <c r="A21" s="10"/>
      <c r="B21" s="9"/>
      <c r="C21" s="9"/>
      <c r="D21" s="9"/>
      <c r="E21" s="9"/>
      <c r="F21" s="9"/>
    </row>
    <row r="22" spans="1:6" x14ac:dyDescent="0.3">
      <c r="A22" s="8" t="s">
        <v>88</v>
      </c>
    </row>
    <row r="23" spans="1:6" x14ac:dyDescent="0.3">
      <c r="A23" s="10" t="s">
        <v>52</v>
      </c>
      <c r="B23" s="9">
        <v>7.8717842157461308E-3</v>
      </c>
      <c r="C23" s="9">
        <v>5.8870526023464299E-3</v>
      </c>
      <c r="D23" s="9">
        <v>2.54614538611935E-2</v>
      </c>
      <c r="E23" s="9">
        <v>0.11462824958529599</v>
      </c>
      <c r="F23" s="9">
        <v>4.4270860528383499E-2</v>
      </c>
    </row>
    <row r="24" spans="1:6" x14ac:dyDescent="0.3">
      <c r="A24" s="10" t="s">
        <v>53</v>
      </c>
      <c r="B24" s="9">
        <v>12.813118261502201</v>
      </c>
      <c r="C24" s="9">
        <v>11.1237323717517</v>
      </c>
      <c r="D24" s="9">
        <v>3.7644658097246699</v>
      </c>
      <c r="E24" s="9">
        <v>19.9320703725068</v>
      </c>
      <c r="F24" s="9">
        <v>11.5812018683602</v>
      </c>
    </row>
    <row r="25" spans="1:6" x14ac:dyDescent="0.3">
      <c r="A25" s="10" t="s">
        <v>54</v>
      </c>
      <c r="B25" s="9">
        <v>1.8751663713825699</v>
      </c>
      <c r="C25" s="9">
        <v>2.3408818119603398</v>
      </c>
      <c r="D25" s="9">
        <v>0.36033651311017001</v>
      </c>
      <c r="E25" s="9">
        <v>1.48837835592204</v>
      </c>
      <c r="F25" s="9">
        <v>1.36686771454545</v>
      </c>
    </row>
    <row r="26" spans="1:6" x14ac:dyDescent="0.3">
      <c r="A26" s="10" t="s">
        <v>55</v>
      </c>
      <c r="B26" s="9">
        <v>2.48294891825298E-2</v>
      </c>
      <c r="C26" s="9">
        <v>4.3423162706202098E-2</v>
      </c>
      <c r="D26" s="9">
        <v>1.20287063426163E-2</v>
      </c>
      <c r="E26" s="9">
        <v>0.49827990611812001</v>
      </c>
      <c r="F26" s="9">
        <v>0.16242502241760001</v>
      </c>
    </row>
    <row r="27" spans="1:6" x14ac:dyDescent="0.3">
      <c r="A27" s="10" t="s">
        <v>56</v>
      </c>
      <c r="B27" s="9">
        <v>3.6944624417546699</v>
      </c>
      <c r="C27" s="9">
        <v>4.7228746890051596</v>
      </c>
      <c r="D27" s="9">
        <v>1.5486386791078099</v>
      </c>
      <c r="E27" s="9">
        <v>15.1845470674954</v>
      </c>
      <c r="F27" s="9">
        <v>6.5571231933978096</v>
      </c>
    </row>
    <row r="28" spans="1:6" x14ac:dyDescent="0.3">
      <c r="A28" s="10" t="s">
        <v>57</v>
      </c>
      <c r="B28" s="9">
        <v>12.828945121869101</v>
      </c>
      <c r="C28" s="9">
        <v>13.000698734008999</v>
      </c>
      <c r="D28" s="9">
        <v>25.477001769008002</v>
      </c>
      <c r="E28" s="9">
        <v>10.2016592329921</v>
      </c>
      <c r="F28" s="9">
        <v>16.222344082366501</v>
      </c>
    </row>
    <row r="29" spans="1:6" x14ac:dyDescent="0.3">
      <c r="A29" s="10" t="s">
        <v>58</v>
      </c>
      <c r="B29" s="9">
        <v>2.2869225155911899</v>
      </c>
      <c r="C29" s="9">
        <v>2.8601528038741399</v>
      </c>
      <c r="D29" s="9">
        <v>2.1077325414755999</v>
      </c>
      <c r="E29" s="9">
        <v>12.2055702555938</v>
      </c>
      <c r="F29" s="9">
        <v>5.2371776559210099</v>
      </c>
    </row>
    <row r="30" spans="1:6" x14ac:dyDescent="0.3">
      <c r="A30" s="10" t="s">
        <v>59</v>
      </c>
      <c r="B30" s="9">
        <v>0.90227066111333298</v>
      </c>
      <c r="C30" s="9">
        <v>1.9900193282803</v>
      </c>
      <c r="D30" s="9">
        <v>8.1077783052681305</v>
      </c>
      <c r="E30" s="9">
        <v>2.1053737162501198</v>
      </c>
      <c r="F30" s="9">
        <v>3.82994691285647</v>
      </c>
    </row>
    <row r="31" spans="1:6" x14ac:dyDescent="0.3">
      <c r="A31" s="10" t="s">
        <v>60</v>
      </c>
      <c r="B31" s="9">
        <v>13.5775188596436</v>
      </c>
      <c r="C31" s="9">
        <v>5.8650542962959697</v>
      </c>
      <c r="D31" s="9">
        <v>2.5813909150910201</v>
      </c>
      <c r="E31" s="9">
        <v>0</v>
      </c>
      <c r="F31" s="9">
        <v>4.4168950791261397</v>
      </c>
    </row>
    <row r="32" spans="1:6" x14ac:dyDescent="0.3">
      <c r="A32" s="10" t="s">
        <v>61</v>
      </c>
      <c r="B32" s="9">
        <v>4.6391594627908797</v>
      </c>
      <c r="C32" s="9">
        <v>3.9814321180279402</v>
      </c>
      <c r="D32" s="9">
        <v>2.46866458452355</v>
      </c>
      <c r="E32" s="9">
        <v>0.52802160727915404</v>
      </c>
      <c r="F32" s="9">
        <v>2.59627499798265</v>
      </c>
    </row>
    <row r="33" spans="1:6" x14ac:dyDescent="0.3">
      <c r="A33" s="10" t="s">
        <v>62</v>
      </c>
      <c r="B33" s="9">
        <v>2.3808153332567001</v>
      </c>
      <c r="C33" s="9">
        <v>1.9731619081523</v>
      </c>
      <c r="D33" s="9">
        <v>1.15476667298154</v>
      </c>
      <c r="E33" s="9">
        <v>0.52585227365634302</v>
      </c>
      <c r="F33" s="9">
        <v>1.35530848581084</v>
      </c>
    </row>
    <row r="34" spans="1:6" x14ac:dyDescent="0.3">
      <c r="A34" s="10" t="s">
        <v>63</v>
      </c>
      <c r="B34" s="9">
        <v>20.103868979175999</v>
      </c>
      <c r="C34" s="9">
        <v>7.3592898119365397</v>
      </c>
      <c r="D34" s="9">
        <v>5.6388459382166598</v>
      </c>
      <c r="E34" s="9">
        <v>3.3387600175136898</v>
      </c>
      <c r="F34" s="9">
        <v>7.8253013124352604</v>
      </c>
    </row>
    <row r="35" spans="1:6" x14ac:dyDescent="0.3">
      <c r="A35" s="10" t="s">
        <v>64</v>
      </c>
      <c r="B35" s="9">
        <v>4.4059553797564002</v>
      </c>
      <c r="C35" s="9">
        <v>2.72014507909104</v>
      </c>
      <c r="D35" s="9">
        <v>5.50077749065973</v>
      </c>
      <c r="E35" s="9">
        <v>18.294078640826399</v>
      </c>
      <c r="F35" s="9">
        <v>8.4516969338077192</v>
      </c>
    </row>
    <row r="36" spans="1:6" x14ac:dyDescent="0.3">
      <c r="A36" s="10" t="s">
        <v>65</v>
      </c>
      <c r="B36" s="9">
        <v>6.41363095280912</v>
      </c>
      <c r="C36" s="9">
        <v>5.7271769068746101</v>
      </c>
      <c r="D36" s="9">
        <v>8.0094953795671096</v>
      </c>
      <c r="E36" s="9">
        <v>9.1334062578849604</v>
      </c>
      <c r="F36" s="9">
        <v>7.5811667231577902</v>
      </c>
    </row>
    <row r="37" spans="1:6" x14ac:dyDescent="0.3">
      <c r="A37" s="10" t="s">
        <v>66</v>
      </c>
      <c r="B37" s="9">
        <v>3.5289823011699402</v>
      </c>
      <c r="C37" s="9">
        <v>11.131305265056399</v>
      </c>
      <c r="D37" s="9">
        <v>3.0323436845081302</v>
      </c>
      <c r="E37" s="9">
        <v>0</v>
      </c>
      <c r="F37" s="9">
        <v>3.9398580099629101</v>
      </c>
    </row>
    <row r="38" spans="1:6" x14ac:dyDescent="0.3">
      <c r="A38" s="10" t="s">
        <v>67</v>
      </c>
      <c r="B38" s="9">
        <v>7.6047789853481804</v>
      </c>
      <c r="C38" s="9">
        <v>20.539541006146099</v>
      </c>
      <c r="D38" s="9">
        <v>23.973662957083</v>
      </c>
      <c r="E38" s="9">
        <v>4.9540262872341696</v>
      </c>
      <c r="F38" s="9">
        <v>14.890603596486599</v>
      </c>
    </row>
    <row r="39" spans="1:6" x14ac:dyDescent="0.3">
      <c r="A39" s="10" t="s">
        <v>68</v>
      </c>
      <c r="B39" s="9">
        <v>0.45958842983125497</v>
      </c>
      <c r="C39" s="9">
        <v>1.7956250801471101</v>
      </c>
      <c r="D39" s="9">
        <v>1.3934013296976699</v>
      </c>
      <c r="E39" s="9">
        <v>0.39513195395759998</v>
      </c>
      <c r="F39" s="9">
        <v>1.02639868423124</v>
      </c>
    </row>
    <row r="40" spans="1:6" x14ac:dyDescent="0.3">
      <c r="A40" s="10" t="s">
        <v>69</v>
      </c>
      <c r="B40" s="9">
        <v>2.4521146696066198</v>
      </c>
      <c r="C40" s="9">
        <v>2.8195985740828098</v>
      </c>
      <c r="D40" s="9">
        <v>4.73659225929031</v>
      </c>
      <c r="E40" s="9">
        <v>1.1002158051840101</v>
      </c>
      <c r="F40" s="9">
        <v>2.8803911352301901</v>
      </c>
    </row>
    <row r="41" spans="1:6" ht="28.8" x14ac:dyDescent="0.3">
      <c r="A41" s="10" t="s">
        <v>70</v>
      </c>
      <c r="B41" s="9">
        <v>0</v>
      </c>
      <c r="C41" s="9">
        <v>0</v>
      </c>
      <c r="D41" s="9">
        <v>0.106615010483061</v>
      </c>
      <c r="E41" s="9">
        <v>0</v>
      </c>
      <c r="F41" s="9">
        <v>3.4747731375303702E-2</v>
      </c>
    </row>
    <row r="42" spans="1:6" x14ac:dyDescent="0.3">
      <c r="A42" s="10"/>
      <c r="B42" s="9"/>
      <c r="C42" s="9"/>
      <c r="D42" s="9"/>
      <c r="E42" s="9"/>
      <c r="F42" s="9"/>
    </row>
    <row r="43" spans="1:6" x14ac:dyDescent="0.3">
      <c r="A43" s="8" t="s">
        <v>89</v>
      </c>
    </row>
    <row r="44" spans="1:6" x14ac:dyDescent="0.3">
      <c r="A44" s="10" t="s">
        <v>90</v>
      </c>
      <c r="B44" s="9">
        <v>0</v>
      </c>
      <c r="C44" s="9">
        <v>100</v>
      </c>
      <c r="D44" s="9">
        <v>100</v>
      </c>
      <c r="E44" s="9">
        <v>100</v>
      </c>
      <c r="F44" s="9">
        <v>99.863443904148795</v>
      </c>
    </row>
    <row r="45" spans="1:6" x14ac:dyDescent="0.3">
      <c r="A45" s="10" t="s">
        <v>91</v>
      </c>
      <c r="B45" s="9">
        <v>0</v>
      </c>
      <c r="C45" s="9">
        <v>0</v>
      </c>
      <c r="D45" s="9">
        <v>0</v>
      </c>
      <c r="E45" s="9">
        <v>0</v>
      </c>
      <c r="F45" s="9">
        <v>0</v>
      </c>
    </row>
    <row r="46" spans="1:6" x14ac:dyDescent="0.3">
      <c r="A46" s="10" t="s">
        <v>92</v>
      </c>
      <c r="B46" s="9">
        <v>100</v>
      </c>
      <c r="C46" s="9">
        <v>0</v>
      </c>
      <c r="D46" s="9">
        <v>0</v>
      </c>
      <c r="E46" s="9">
        <v>0</v>
      </c>
      <c r="F46" s="9">
        <v>0.136556095851259</v>
      </c>
    </row>
    <row r="47" spans="1:6" x14ac:dyDescent="0.3">
      <c r="A47" s="10" t="s">
        <v>93</v>
      </c>
      <c r="B47" s="9">
        <v>0</v>
      </c>
      <c r="C47" s="9">
        <v>0</v>
      </c>
      <c r="D47" s="9">
        <v>0</v>
      </c>
      <c r="E47" s="9">
        <v>0</v>
      </c>
      <c r="F47" s="9">
        <v>0</v>
      </c>
    </row>
    <row r="48" spans="1:6" x14ac:dyDescent="0.3">
      <c r="A48" s="10"/>
      <c r="B48" s="9"/>
      <c r="C48" s="9"/>
      <c r="D48" s="9"/>
      <c r="E48" s="9"/>
      <c r="F48" s="9"/>
    </row>
    <row r="49" spans="1:6" x14ac:dyDescent="0.3">
      <c r="A49" s="12" t="s">
        <v>94</v>
      </c>
      <c r="B49" s="9">
        <v>91.708597355318901</v>
      </c>
      <c r="C49" s="9">
        <v>84.582023485501693</v>
      </c>
      <c r="D49" s="9">
        <v>73.896147775522394</v>
      </c>
      <c r="E49" s="9">
        <v>85.720519885678598</v>
      </c>
      <c r="F49" s="9">
        <v>82.665948691689906</v>
      </c>
    </row>
    <row r="50" spans="1:6" x14ac:dyDescent="0.3">
      <c r="A50" s="10"/>
      <c r="B50" s="9"/>
      <c r="C50" s="9"/>
      <c r="D50" s="9"/>
      <c r="E50" s="9"/>
      <c r="F50" s="9"/>
    </row>
    <row r="51" spans="1:6" x14ac:dyDescent="0.3">
      <c r="A51" s="12" t="s">
        <v>95</v>
      </c>
      <c r="B51" s="9">
        <v>92.724699268337503</v>
      </c>
      <c r="C51" s="9">
        <v>85.786911930422704</v>
      </c>
      <c r="D51" s="9">
        <v>79.893963901841602</v>
      </c>
      <c r="E51" s="9">
        <v>71.296609739556004</v>
      </c>
      <c r="F51" s="9">
        <v>80.906377492999795</v>
      </c>
    </row>
    <row r="52" spans="1:6" x14ac:dyDescent="0.3">
      <c r="A52" s="10"/>
      <c r="B52" s="9"/>
      <c r="C52" s="9"/>
      <c r="D52" s="9"/>
      <c r="E52" s="9"/>
      <c r="F52" s="9"/>
    </row>
    <row r="53" spans="1:6" x14ac:dyDescent="0.3">
      <c r="A53" s="12" t="s">
        <v>96</v>
      </c>
      <c r="B53" s="9">
        <v>10.655744299721199</v>
      </c>
      <c r="C53" s="9">
        <v>11.8843449395325</v>
      </c>
      <c r="D53" s="9">
        <v>19.330421222384999</v>
      </c>
      <c r="E53" s="9">
        <v>16.477920268548999</v>
      </c>
      <c r="F53" s="9">
        <v>15.3885363490029</v>
      </c>
    </row>
    <row r="54" spans="1:6" x14ac:dyDescent="0.3">
      <c r="A54" s="10"/>
      <c r="B54" s="9"/>
      <c r="C54" s="9"/>
      <c r="D54" s="9"/>
      <c r="E54" s="9"/>
      <c r="F54" s="9"/>
    </row>
    <row r="55" spans="1:6" x14ac:dyDescent="0.3">
      <c r="A55" s="12" t="s">
        <v>97</v>
      </c>
      <c r="B55" s="9">
        <v>10.876900497634599</v>
      </c>
      <c r="C55" s="9">
        <v>20.302295535136199</v>
      </c>
      <c r="D55" s="9">
        <v>27.378782785878499</v>
      </c>
      <c r="E55" s="9">
        <v>38.676149610062602</v>
      </c>
      <c r="F55" s="9">
        <v>26.2725148844792</v>
      </c>
    </row>
    <row r="56" spans="1:6" x14ac:dyDescent="0.3">
      <c r="A56" s="10"/>
      <c r="B56" s="9"/>
      <c r="C56" s="9"/>
      <c r="D56" s="9"/>
      <c r="E56" s="9"/>
      <c r="F56" s="9"/>
    </row>
    <row r="57" spans="1:6" x14ac:dyDescent="0.3">
      <c r="A57" s="12" t="s">
        <v>98</v>
      </c>
      <c r="B57" s="9">
        <v>12.3288656710321</v>
      </c>
      <c r="C57" s="9">
        <v>21.628714880695501</v>
      </c>
      <c r="D57" s="9">
        <v>29.379291421936198</v>
      </c>
      <c r="E57" s="9">
        <v>30.650995772185201</v>
      </c>
      <c r="F57" s="9">
        <v>25.0960162099027</v>
      </c>
    </row>
    <row r="58" spans="1:6" x14ac:dyDescent="0.3">
      <c r="A58" s="10"/>
      <c r="B58" s="9"/>
      <c r="C58" s="9"/>
      <c r="D58" s="9"/>
      <c r="E58" s="9"/>
      <c r="F58" s="9"/>
    </row>
    <row r="59" spans="1:6" x14ac:dyDescent="0.3">
      <c r="A59" s="12" t="s">
        <v>99</v>
      </c>
      <c r="B59" s="9">
        <v>2.8574811887996199</v>
      </c>
      <c r="C59" s="9">
        <v>7.6421837129860197</v>
      </c>
      <c r="D59" s="9">
        <v>7.8883917868213098</v>
      </c>
      <c r="E59" s="9">
        <v>17.7766495581321</v>
      </c>
      <c r="F59" s="9">
        <v>9.8426068710431593</v>
      </c>
    </row>
    <row r="60" spans="1:6" x14ac:dyDescent="0.3">
      <c r="A60" s="10"/>
      <c r="B60" s="9"/>
      <c r="C60" s="9"/>
      <c r="D60" s="9"/>
      <c r="E60" s="9"/>
      <c r="F60" s="9"/>
    </row>
    <row r="61" spans="1:6" x14ac:dyDescent="0.3">
      <c r="A61" s="12" t="s">
        <v>100</v>
      </c>
      <c r="B61" s="9">
        <v>18.364413601645602</v>
      </c>
      <c r="C61" s="9">
        <v>7.5869893397204198</v>
      </c>
      <c r="D61" s="9">
        <v>1.8809671193039399</v>
      </c>
      <c r="E61" s="9">
        <v>5.9717822020779003</v>
      </c>
      <c r="F61" s="9">
        <v>7.14211315870027</v>
      </c>
    </row>
    <row r="62" spans="1:6" x14ac:dyDescent="0.3">
      <c r="A62" s="10"/>
      <c r="B62" s="9"/>
      <c r="C62" s="9"/>
      <c r="D62" s="9"/>
      <c r="E62" s="9"/>
      <c r="F62" s="9"/>
    </row>
    <row r="63" spans="1:6" x14ac:dyDescent="0.3">
      <c r="A63" s="8" t="s">
        <v>71</v>
      </c>
    </row>
    <row r="64" spans="1:6" x14ac:dyDescent="0.3">
      <c r="A64" s="10" t="s">
        <v>72</v>
      </c>
      <c r="B64" s="9">
        <v>43.876906654955199</v>
      </c>
      <c r="C64" s="9">
        <v>72.868578291369403</v>
      </c>
      <c r="D64" s="9">
        <v>88.134566779336794</v>
      </c>
      <c r="E64" s="9">
        <v>97.848938744593397</v>
      </c>
      <c r="F64" s="9">
        <v>79.754194770317199</v>
      </c>
    </row>
    <row r="65" spans="1:6" x14ac:dyDescent="0.3">
      <c r="A65" s="10" t="s">
        <v>73</v>
      </c>
      <c r="B65" s="9">
        <v>53.375371186367097</v>
      </c>
      <c r="C65" s="9">
        <v>26.579655811396702</v>
      </c>
      <c r="D65" s="9">
        <v>11.312392667580699</v>
      </c>
      <c r="E65" s="9">
        <v>1.9614725962919199</v>
      </c>
      <c r="F65" s="9">
        <v>19.404086154294301</v>
      </c>
    </row>
    <row r="66" spans="1:6" x14ac:dyDescent="0.3">
      <c r="A66" s="10" t="s">
        <v>74</v>
      </c>
      <c r="B66" s="9">
        <v>2.7477221586775999</v>
      </c>
      <c r="C66" s="9">
        <v>0.55176589723392899</v>
      </c>
      <c r="D66" s="9">
        <v>0.55304055308252698</v>
      </c>
      <c r="E66" s="9">
        <v>0.189588659114656</v>
      </c>
      <c r="F66" s="9">
        <v>0.84171907538850499</v>
      </c>
    </row>
    <row r="67" spans="1:6" x14ac:dyDescent="0.3">
      <c r="A67" s="10"/>
      <c r="B67" s="9"/>
      <c r="C67" s="9"/>
      <c r="D67" s="9"/>
      <c r="E67" s="9"/>
      <c r="F67" s="9"/>
    </row>
    <row r="68" spans="1:6" x14ac:dyDescent="0.3">
      <c r="A68" s="8" t="s">
        <v>101</v>
      </c>
    </row>
    <row r="69" spans="1:6" x14ac:dyDescent="0.3">
      <c r="A69" s="10" t="s">
        <v>79</v>
      </c>
      <c r="B69" s="9">
        <v>36.490108972785798</v>
      </c>
      <c r="C69" s="9">
        <v>59.613231823046497</v>
      </c>
      <c r="D69" s="9">
        <v>77.830358229812802</v>
      </c>
      <c r="E69" s="9">
        <v>79.465745681124602</v>
      </c>
      <c r="F69" s="9">
        <v>67.276736625899204</v>
      </c>
    </row>
    <row r="70" spans="1:6" x14ac:dyDescent="0.3">
      <c r="A70" s="10" t="s">
        <v>80</v>
      </c>
      <c r="B70" s="9">
        <v>43.289388226475701</v>
      </c>
      <c r="C70" s="9">
        <v>27.434630147411902</v>
      </c>
      <c r="D70" s="9">
        <v>16.3677229656208</v>
      </c>
      <c r="E70" s="9">
        <v>11.733768116309699</v>
      </c>
      <c r="F70" s="9">
        <v>22.0360285792847</v>
      </c>
    </row>
    <row r="71" spans="1:6" x14ac:dyDescent="0.3">
      <c r="A71" s="10" t="s">
        <v>81</v>
      </c>
      <c r="B71" s="9">
        <v>14.2593775881532</v>
      </c>
      <c r="C71" s="9">
        <v>10.0781901351199</v>
      </c>
      <c r="D71" s="9">
        <v>4.3323632550960998</v>
      </c>
      <c r="E71" s="9">
        <v>6.6668651444793401</v>
      </c>
      <c r="F71" s="9">
        <v>7.9483112438610597</v>
      </c>
    </row>
    <row r="72" spans="1:6" x14ac:dyDescent="0.3">
      <c r="A72" s="10" t="s">
        <v>82</v>
      </c>
      <c r="B72" s="9">
        <v>5.9611252125853804</v>
      </c>
      <c r="C72" s="9">
        <v>2.87394789442176</v>
      </c>
      <c r="D72" s="9">
        <v>1.46955554947036</v>
      </c>
      <c r="E72" s="9">
        <v>2.1336210580863502</v>
      </c>
      <c r="F72" s="9">
        <v>2.7389235509550098</v>
      </c>
    </row>
    <row r="73" spans="1:6" x14ac:dyDescent="0.3">
      <c r="A73" s="10"/>
      <c r="B73" s="9"/>
      <c r="C73" s="9"/>
      <c r="D73" s="9"/>
      <c r="E73" s="9"/>
      <c r="F73" s="9"/>
    </row>
    <row r="74" spans="1:6" x14ac:dyDescent="0.3">
      <c r="A74" s="8" t="s">
        <v>102</v>
      </c>
    </row>
    <row r="75" spans="1:6" x14ac:dyDescent="0.3">
      <c r="A75" s="10" t="s">
        <v>79</v>
      </c>
      <c r="B75" s="9">
        <v>5.6854755979542704</v>
      </c>
      <c r="C75" s="9">
        <v>12.625106443493699</v>
      </c>
      <c r="D75" s="9">
        <v>22.427022625930999</v>
      </c>
      <c r="E75" s="9">
        <v>27.4682421257471</v>
      </c>
      <c r="F75" s="9">
        <v>18.937235107320401</v>
      </c>
    </row>
    <row r="76" spans="1:6" x14ac:dyDescent="0.3">
      <c r="A76" s="10" t="s">
        <v>80</v>
      </c>
      <c r="B76" s="9">
        <v>39.5267635335085</v>
      </c>
      <c r="C76" s="9">
        <v>46.384426673155801</v>
      </c>
      <c r="D76" s="9">
        <v>48.911017591216002</v>
      </c>
      <c r="E76" s="9">
        <v>51.471677704104302</v>
      </c>
      <c r="F76" s="9">
        <v>47.503882497493997</v>
      </c>
    </row>
    <row r="77" spans="1:6" x14ac:dyDescent="0.3">
      <c r="A77" s="10" t="s">
        <v>81</v>
      </c>
      <c r="B77" s="9">
        <v>35.944296549313499</v>
      </c>
      <c r="C77" s="9">
        <v>29.206966008079799</v>
      </c>
      <c r="D77" s="9">
        <v>22.538913473536699</v>
      </c>
      <c r="E77" s="9">
        <v>16.3635146517579</v>
      </c>
      <c r="F77" s="9">
        <v>24.460575588656699</v>
      </c>
    </row>
    <row r="78" spans="1:6" x14ac:dyDescent="0.3">
      <c r="A78" s="10" t="s">
        <v>82</v>
      </c>
      <c r="B78" s="9">
        <v>18.843464319223699</v>
      </c>
      <c r="C78" s="9">
        <v>11.7835008752707</v>
      </c>
      <c r="D78" s="9">
        <v>6.1230463093163401</v>
      </c>
      <c r="E78" s="9">
        <v>4.6965655183907398</v>
      </c>
      <c r="F78" s="9">
        <v>9.0983068065288997</v>
      </c>
    </row>
    <row r="79" spans="1:6" x14ac:dyDescent="0.3">
      <c r="A79" s="10"/>
      <c r="B79" s="9"/>
      <c r="C79" s="9"/>
      <c r="D79" s="9"/>
      <c r="E79" s="9"/>
      <c r="F79" s="9"/>
    </row>
    <row r="80" spans="1:6" x14ac:dyDescent="0.3">
      <c r="A80" s="8" t="s">
        <v>103</v>
      </c>
    </row>
    <row r="81" spans="1:6" x14ac:dyDescent="0.3">
      <c r="A81" s="10" t="s">
        <v>79</v>
      </c>
      <c r="B81" s="9">
        <v>29.0995435623087</v>
      </c>
      <c r="C81" s="9">
        <v>37.853268266252798</v>
      </c>
      <c r="D81" s="9">
        <v>51.927000857186002</v>
      </c>
      <c r="E81" s="9">
        <v>50.602994605110403</v>
      </c>
      <c r="F81" s="9">
        <v>44.618600985162502</v>
      </c>
    </row>
    <row r="82" spans="1:6" x14ac:dyDescent="0.3">
      <c r="A82" s="10" t="s">
        <v>80</v>
      </c>
      <c r="B82" s="9">
        <v>44.833164983329198</v>
      </c>
      <c r="C82" s="9">
        <v>39.5157995191841</v>
      </c>
      <c r="D82" s="9">
        <v>32.478699155177203</v>
      </c>
      <c r="E82" s="9">
        <v>35.854028224112099</v>
      </c>
      <c r="F82" s="9">
        <v>37.084855845966302</v>
      </c>
    </row>
    <row r="83" spans="1:6" x14ac:dyDescent="0.3">
      <c r="A83" s="10" t="s">
        <v>81</v>
      </c>
      <c r="B83" s="9">
        <v>18.1326388175696</v>
      </c>
      <c r="C83" s="9">
        <v>15.7679787635638</v>
      </c>
      <c r="D83" s="9">
        <v>11.8641739094326</v>
      </c>
      <c r="E83" s="9">
        <v>9.9271616352730394</v>
      </c>
      <c r="F83" s="9">
        <v>13.2102558369715</v>
      </c>
    </row>
    <row r="84" spans="1:6" x14ac:dyDescent="0.3">
      <c r="A84" s="10" t="s">
        <v>82</v>
      </c>
      <c r="B84" s="9">
        <v>7.9346526367924799</v>
      </c>
      <c r="C84" s="9">
        <v>6.8629534509992496</v>
      </c>
      <c r="D84" s="9">
        <v>3.73012607820427</v>
      </c>
      <c r="E84" s="9">
        <v>3.6158155355044999</v>
      </c>
      <c r="F84" s="9">
        <v>5.0862873318996904</v>
      </c>
    </row>
    <row r="85" spans="1:6" x14ac:dyDescent="0.3">
      <c r="A85" s="10"/>
      <c r="B85" s="9"/>
      <c r="C85" s="9"/>
      <c r="D85" s="9"/>
      <c r="E85" s="9"/>
      <c r="F85" s="9"/>
    </row>
    <row r="86" spans="1:6" x14ac:dyDescent="0.3">
      <c r="A86" s="8" t="s">
        <v>104</v>
      </c>
    </row>
    <row r="87" spans="1:6" x14ac:dyDescent="0.3">
      <c r="A87" s="10" t="s">
        <v>79</v>
      </c>
      <c r="B87" s="9">
        <v>20.9693045651651</v>
      </c>
      <c r="C87" s="9">
        <v>31.403788999672301</v>
      </c>
      <c r="D87" s="9">
        <v>43.758060501675303</v>
      </c>
      <c r="E87" s="9">
        <v>55.382030022246703</v>
      </c>
      <c r="F87" s="9">
        <v>40.579324432212097</v>
      </c>
    </row>
    <row r="88" spans="1:6" x14ac:dyDescent="0.3">
      <c r="A88" s="10" t="s">
        <v>80</v>
      </c>
      <c r="B88" s="9">
        <v>45.900677738970302</v>
      </c>
      <c r="C88" s="9">
        <v>42.455227968943497</v>
      </c>
      <c r="D88" s="9">
        <v>38.812932039261497</v>
      </c>
      <c r="E88" s="9">
        <v>32.712614567463199</v>
      </c>
      <c r="F88" s="9">
        <v>39.036347759470701</v>
      </c>
    </row>
    <row r="89" spans="1:6" x14ac:dyDescent="0.3">
      <c r="A89" s="10" t="s">
        <v>81</v>
      </c>
      <c r="B89" s="9">
        <v>25.9229015152778</v>
      </c>
      <c r="C89" s="9">
        <v>19.780567183991</v>
      </c>
      <c r="D89" s="9">
        <v>13.456620443532</v>
      </c>
      <c r="E89" s="9">
        <v>8.9550274418638995</v>
      </c>
      <c r="F89" s="9">
        <v>15.644262989354999</v>
      </c>
    </row>
    <row r="90" spans="1:6" x14ac:dyDescent="0.3">
      <c r="A90" s="10" t="s">
        <v>82</v>
      </c>
      <c r="B90" s="9">
        <v>7.2071161805867696</v>
      </c>
      <c r="C90" s="9">
        <v>6.3604158473932602</v>
      </c>
      <c r="D90" s="9">
        <v>3.9723870155312602</v>
      </c>
      <c r="E90" s="9">
        <v>2.9503279684261901</v>
      </c>
      <c r="F90" s="9">
        <v>4.7400648189621304</v>
      </c>
    </row>
    <row r="91" spans="1:6" x14ac:dyDescent="0.3">
      <c r="A91" s="10"/>
      <c r="B91" s="9"/>
      <c r="C91" s="9"/>
      <c r="D91" s="9"/>
      <c r="E91" s="9"/>
      <c r="F91" s="9"/>
    </row>
    <row r="92" spans="1:6" x14ac:dyDescent="0.3">
      <c r="A92" s="8" t="s">
        <v>105</v>
      </c>
    </row>
    <row r="93" spans="1:6" x14ac:dyDescent="0.3">
      <c r="A93" s="10" t="s">
        <v>106</v>
      </c>
      <c r="B93" s="9">
        <v>4.0331627710403799</v>
      </c>
      <c r="C93" s="9">
        <v>7.7269036348398004</v>
      </c>
      <c r="D93" s="9">
        <v>9.1073450512621896</v>
      </c>
      <c r="E93" s="9">
        <v>13.7549205304986</v>
      </c>
      <c r="F93" s="9">
        <v>9.2705921987987701</v>
      </c>
    </row>
    <row r="94" spans="1:6" x14ac:dyDescent="0.3">
      <c r="A94" s="10" t="s">
        <v>107</v>
      </c>
      <c r="B94" s="9">
        <v>4.7086540549103004</v>
      </c>
      <c r="C94" s="9">
        <v>4.46142791480671</v>
      </c>
      <c r="D94" s="9">
        <v>7.7089119561821002</v>
      </c>
      <c r="E94" s="9">
        <v>8.2445941195684895</v>
      </c>
      <c r="F94" s="9">
        <v>6.6486011207495004</v>
      </c>
    </row>
    <row r="95" spans="1:6" x14ac:dyDescent="0.3">
      <c r="A95" s="10" t="s">
        <v>108</v>
      </c>
      <c r="B95" s="9">
        <v>9.8750806653348899</v>
      </c>
      <c r="C95" s="9">
        <v>9.9554988633088399</v>
      </c>
      <c r="D95" s="9">
        <v>10.230307224485401</v>
      </c>
      <c r="E95" s="9">
        <v>10.810633041587</v>
      </c>
      <c r="F95" s="9">
        <v>10.2772824735375</v>
      </c>
    </row>
    <row r="96" spans="1:6" x14ac:dyDescent="0.3">
      <c r="A96" s="10" t="s">
        <v>109</v>
      </c>
      <c r="B96" s="9">
        <v>12.431714382983801</v>
      </c>
      <c r="C96" s="9">
        <v>11.2258052656309</v>
      </c>
      <c r="D96" s="9">
        <v>14.069653043853</v>
      </c>
      <c r="E96" s="9">
        <v>13.414745119570499</v>
      </c>
      <c r="F96" s="9">
        <v>12.989055228809701</v>
      </c>
    </row>
    <row r="97" spans="1:6" x14ac:dyDescent="0.3">
      <c r="A97" s="10" t="s">
        <v>110</v>
      </c>
      <c r="B97" s="9">
        <v>10.6331609572949</v>
      </c>
      <c r="C97" s="9">
        <v>10.2147004575493</v>
      </c>
      <c r="D97" s="9">
        <v>11.0594317770794</v>
      </c>
      <c r="E97" s="9">
        <v>9.8138654295387298</v>
      </c>
      <c r="F97" s="9">
        <v>10.4457360448892</v>
      </c>
    </row>
    <row r="98" spans="1:6" x14ac:dyDescent="0.3">
      <c r="A98" s="10" t="s">
        <v>111</v>
      </c>
      <c r="B98" s="9">
        <v>17.023904900731299</v>
      </c>
      <c r="C98" s="9">
        <v>18.3649434247328</v>
      </c>
      <c r="D98" s="9">
        <v>16.947641021253698</v>
      </c>
      <c r="E98" s="9">
        <v>20.271362210952802</v>
      </c>
      <c r="F98" s="9">
        <v>18.2220730335452</v>
      </c>
    </row>
    <row r="99" spans="1:6" x14ac:dyDescent="0.3">
      <c r="A99" s="10" t="s">
        <v>112</v>
      </c>
      <c r="B99" s="9">
        <v>10.702241535550201</v>
      </c>
      <c r="C99" s="9">
        <v>13.001677717264799</v>
      </c>
      <c r="D99" s="9">
        <v>10.119717725512499</v>
      </c>
      <c r="E99" s="9">
        <v>6.9930576459885598</v>
      </c>
      <c r="F99" s="9">
        <v>9.9338674977359709</v>
      </c>
    </row>
    <row r="100" spans="1:6" x14ac:dyDescent="0.3">
      <c r="A100" s="10" t="s">
        <v>113</v>
      </c>
      <c r="B100" s="9">
        <v>16.9548665950208</v>
      </c>
      <c r="C100" s="9">
        <v>12.777651499424801</v>
      </c>
      <c r="D100" s="9">
        <v>9.8236058781057807</v>
      </c>
      <c r="E100" s="9">
        <v>7.9528660399510001</v>
      </c>
      <c r="F100" s="9">
        <v>11.155073202734</v>
      </c>
    </row>
    <row r="101" spans="1:6" x14ac:dyDescent="0.3">
      <c r="A101" s="10" t="s">
        <v>114</v>
      </c>
      <c r="B101" s="9">
        <v>9.8142845358660704</v>
      </c>
      <c r="C101" s="9">
        <v>9.0829247900808401</v>
      </c>
      <c r="D101" s="9">
        <v>7.6088203738266103</v>
      </c>
      <c r="E101" s="9">
        <v>6.7750280143000703</v>
      </c>
      <c r="F101" s="9">
        <v>8.0665344165751307</v>
      </c>
    </row>
    <row r="102" spans="1:6" x14ac:dyDescent="0.3">
      <c r="A102" s="10" t="s">
        <v>115</v>
      </c>
      <c r="B102" s="9">
        <v>3.13576913618297</v>
      </c>
      <c r="C102" s="9">
        <v>2.4653019490538601</v>
      </c>
      <c r="D102" s="9">
        <v>2.1349085220139701</v>
      </c>
      <c r="E102" s="9">
        <v>0.942431774426022</v>
      </c>
      <c r="F102" s="9">
        <v>2.0355514761475999</v>
      </c>
    </row>
    <row r="103" spans="1:6" x14ac:dyDescent="0.3">
      <c r="A103" s="10" t="s">
        <v>116</v>
      </c>
      <c r="B103" s="9">
        <v>0.68716046508449402</v>
      </c>
      <c r="C103" s="9">
        <v>0.72316448330729799</v>
      </c>
      <c r="D103" s="9">
        <v>1.1896574264253299</v>
      </c>
      <c r="E103" s="9">
        <v>1.0264960736180899</v>
      </c>
      <c r="F103" s="9">
        <v>0.95563330647743505</v>
      </c>
    </row>
    <row r="104" spans="1:6" x14ac:dyDescent="0.3">
      <c r="A104" s="10"/>
      <c r="B104" s="9"/>
      <c r="C104" s="9"/>
      <c r="D104" s="9"/>
      <c r="E104" s="9"/>
      <c r="F104" s="9"/>
    </row>
    <row r="105" spans="1:6" x14ac:dyDescent="0.3">
      <c r="A105" s="12" t="s">
        <v>117</v>
      </c>
      <c r="B105" s="9">
        <v>41.294322267704501</v>
      </c>
      <c r="C105" s="9">
        <v>38.050720439131602</v>
      </c>
      <c r="D105" s="9">
        <v>30.876709925884199</v>
      </c>
      <c r="E105" s="9">
        <v>23.689879548283699</v>
      </c>
      <c r="F105" s="9">
        <v>32.146659899670198</v>
      </c>
    </row>
    <row r="106" spans="1:6" x14ac:dyDescent="0.3">
      <c r="A106" s="10"/>
      <c r="B106" s="9"/>
      <c r="C106" s="9"/>
      <c r="D106" s="9"/>
      <c r="E106" s="9"/>
      <c r="F106" s="9"/>
    </row>
    <row r="107" spans="1:6" x14ac:dyDescent="0.3">
      <c r="A107" s="8" t="s">
        <v>118</v>
      </c>
    </row>
    <row r="108" spans="1:6" x14ac:dyDescent="0.3">
      <c r="A108" s="10" t="s">
        <v>119</v>
      </c>
      <c r="B108" s="9">
        <v>63.657270370528003</v>
      </c>
      <c r="C108" s="9">
        <v>51.902038327095198</v>
      </c>
      <c r="D108" s="9">
        <v>45.673718683917997</v>
      </c>
      <c r="E108" s="9">
        <v>28.329512536144598</v>
      </c>
      <c r="F108" s="9">
        <v>45.065086584502602</v>
      </c>
    </row>
    <row r="109" spans="1:6" x14ac:dyDescent="0.3">
      <c r="A109" s="10" t="s">
        <v>120</v>
      </c>
      <c r="B109" s="9">
        <v>64.883532298753707</v>
      </c>
      <c r="C109" s="9">
        <v>63.970603817665499</v>
      </c>
      <c r="D109" s="9">
        <v>56.476836317807802</v>
      </c>
      <c r="E109" s="9">
        <v>50.630847645117498</v>
      </c>
      <c r="F109" s="9">
        <v>59.331747163722397</v>
      </c>
    </row>
    <row r="110" spans="1:6" x14ac:dyDescent="0.3">
      <c r="A110" s="10" t="s">
        <v>121</v>
      </c>
      <c r="B110" s="9">
        <v>40.467570934948803</v>
      </c>
      <c r="C110" s="9">
        <v>37.463631136192902</v>
      </c>
      <c r="D110" s="9">
        <v>42.293866768104799</v>
      </c>
      <c r="E110" s="9">
        <v>45.797789270242497</v>
      </c>
      <c r="F110" s="9">
        <v>41.282966308292202</v>
      </c>
    </row>
    <row r="111" spans="1:6" x14ac:dyDescent="0.3">
      <c r="A111" s="10"/>
      <c r="B111" s="9"/>
      <c r="C111" s="9"/>
      <c r="D111" s="9"/>
      <c r="E111" s="9"/>
      <c r="F111" s="9"/>
    </row>
    <row r="112" spans="1:6" x14ac:dyDescent="0.3">
      <c r="A112" s="8" t="s">
        <v>122</v>
      </c>
    </row>
    <row r="113" spans="1:6" x14ac:dyDescent="0.3">
      <c r="A113" s="10" t="s">
        <v>75</v>
      </c>
      <c r="B113" s="9">
        <v>0.80111939034864799</v>
      </c>
      <c r="C113" s="9">
        <v>1.56726373936823</v>
      </c>
      <c r="D113" s="9">
        <v>3.5133300678046901</v>
      </c>
      <c r="E113" s="9">
        <v>10.161401720362001</v>
      </c>
      <c r="F113" s="9">
        <v>4.56869823795593</v>
      </c>
    </row>
    <row r="114" spans="1:6" x14ac:dyDescent="0.3">
      <c r="A114" s="10" t="s">
        <v>76</v>
      </c>
      <c r="B114" s="9">
        <v>4.69592046938513</v>
      </c>
      <c r="C114" s="9">
        <v>6.9191982452451999</v>
      </c>
      <c r="D114" s="9">
        <v>10.171071903977801</v>
      </c>
      <c r="E114" s="9">
        <v>11.6960661429505</v>
      </c>
      <c r="F114" s="9">
        <v>8.9811428436927603</v>
      </c>
    </row>
    <row r="115" spans="1:6" x14ac:dyDescent="0.3">
      <c r="A115" s="10" t="s">
        <v>77</v>
      </c>
      <c r="B115" s="9">
        <v>39.112397348715497</v>
      </c>
      <c r="C115" s="9">
        <v>40.492890745818499</v>
      </c>
      <c r="D115" s="9">
        <v>41.838907357823203</v>
      </c>
      <c r="E115" s="9">
        <v>42.761036215107602</v>
      </c>
      <c r="F115" s="9">
        <v>41.351477996510603</v>
      </c>
    </row>
    <row r="116" spans="1:6" x14ac:dyDescent="0.3">
      <c r="A116" s="10" t="s">
        <v>78</v>
      </c>
      <c r="B116" s="9">
        <v>55.3905627915507</v>
      </c>
      <c r="C116" s="9">
        <v>51.020647269568101</v>
      </c>
      <c r="D116" s="9">
        <v>44.476690670394298</v>
      </c>
      <c r="E116" s="9">
        <v>35.381495921579798</v>
      </c>
      <c r="F116" s="9">
        <v>45.098680921840803</v>
      </c>
    </row>
    <row r="117" spans="1:6" x14ac:dyDescent="0.3">
      <c r="A117" s="10"/>
      <c r="B117" s="9"/>
      <c r="C117" s="9"/>
      <c r="D117" s="9"/>
      <c r="E117" s="9"/>
      <c r="F117" s="9"/>
    </row>
    <row r="118" spans="1:6" x14ac:dyDescent="0.3">
      <c r="A118" s="8" t="s">
        <v>123</v>
      </c>
    </row>
    <row r="119" spans="1:6" x14ac:dyDescent="0.3">
      <c r="A119" s="10" t="s">
        <v>75</v>
      </c>
      <c r="B119" s="9">
        <v>0.46840943630596099</v>
      </c>
      <c r="C119" s="9">
        <v>0.558481461635707</v>
      </c>
      <c r="D119" s="9">
        <v>3.7166190242298498</v>
      </c>
      <c r="E119" s="9">
        <v>9.5075956895551599</v>
      </c>
      <c r="F119" s="9">
        <v>4.1736518379317804</v>
      </c>
    </row>
    <row r="120" spans="1:6" x14ac:dyDescent="0.3">
      <c r="A120" s="10" t="s">
        <v>76</v>
      </c>
      <c r="B120" s="9">
        <v>6.4380455081615704</v>
      </c>
      <c r="C120" s="9">
        <v>9.18688084313521</v>
      </c>
      <c r="D120" s="9">
        <v>14.342368228055101</v>
      </c>
      <c r="E120" s="9">
        <v>14.172003482027501</v>
      </c>
      <c r="F120" s="9">
        <v>11.8407063169994</v>
      </c>
    </row>
    <row r="121" spans="1:6" x14ac:dyDescent="0.3">
      <c r="A121" s="10" t="s">
        <v>77</v>
      </c>
      <c r="B121" s="9">
        <v>39.757625250211099</v>
      </c>
      <c r="C121" s="9">
        <v>41.632939170236199</v>
      </c>
      <c r="D121" s="9">
        <v>41.693250340819397</v>
      </c>
      <c r="E121" s="9">
        <v>41.746620908718299</v>
      </c>
      <c r="F121" s="9">
        <v>41.361635278222501</v>
      </c>
    </row>
    <row r="122" spans="1:6" x14ac:dyDescent="0.3">
      <c r="A122" s="10" t="s">
        <v>78</v>
      </c>
      <c r="B122" s="9">
        <v>53.335919805321403</v>
      </c>
      <c r="C122" s="9">
        <v>48.621698524992901</v>
      </c>
      <c r="D122" s="9">
        <v>40.247762406895703</v>
      </c>
      <c r="E122" s="9">
        <v>34.573779919699</v>
      </c>
      <c r="F122" s="9">
        <v>42.624006566846298</v>
      </c>
    </row>
    <row r="123" spans="1:6" x14ac:dyDescent="0.3">
      <c r="A123" s="10"/>
      <c r="B123" s="9"/>
      <c r="C123" s="9"/>
      <c r="D123" s="9"/>
      <c r="E123" s="9"/>
      <c r="F123" s="9"/>
    </row>
    <row r="124" spans="1:6" x14ac:dyDescent="0.3">
      <c r="A124" s="8" t="s">
        <v>124</v>
      </c>
    </row>
    <row r="125" spans="1:6" x14ac:dyDescent="0.3">
      <c r="A125" s="10" t="s">
        <v>75</v>
      </c>
      <c r="B125" s="9">
        <v>1.1107760074658</v>
      </c>
      <c r="C125" s="9">
        <v>2.9064149787091802</v>
      </c>
      <c r="D125" s="9">
        <v>7.9632064802634996</v>
      </c>
      <c r="E125" s="9">
        <v>10.332856673727299</v>
      </c>
      <c r="F125" s="9">
        <v>6.4007792288291103</v>
      </c>
    </row>
    <row r="126" spans="1:6" x14ac:dyDescent="0.3">
      <c r="A126" s="10" t="s">
        <v>76</v>
      </c>
      <c r="B126" s="9">
        <v>8.4028271736904792</v>
      </c>
      <c r="C126" s="9">
        <v>13.799973968162201</v>
      </c>
      <c r="D126" s="9">
        <v>19.195584909370901</v>
      </c>
      <c r="E126" s="9">
        <v>14.5572054756506</v>
      </c>
      <c r="F126" s="9">
        <v>14.8408896621</v>
      </c>
    </row>
    <row r="127" spans="1:6" x14ac:dyDescent="0.3">
      <c r="A127" s="10" t="s">
        <v>77</v>
      </c>
      <c r="B127" s="9">
        <v>44.210860761958102</v>
      </c>
      <c r="C127" s="9">
        <v>45.285461361924597</v>
      </c>
      <c r="D127" s="9">
        <v>44.848420057327701</v>
      </c>
      <c r="E127" s="9">
        <v>41.200530862546103</v>
      </c>
      <c r="F127" s="9">
        <v>43.768885385037898</v>
      </c>
    </row>
    <row r="128" spans="1:6" x14ac:dyDescent="0.3">
      <c r="A128" s="10" t="s">
        <v>78</v>
      </c>
      <c r="B128" s="9">
        <v>46.275536056885599</v>
      </c>
      <c r="C128" s="9">
        <v>38.008149691203997</v>
      </c>
      <c r="D128" s="9">
        <v>27.992788553037901</v>
      </c>
      <c r="E128" s="9">
        <v>33.909406988076</v>
      </c>
      <c r="F128" s="9">
        <v>34.989445724032997</v>
      </c>
    </row>
    <row r="129" spans="1:6" x14ac:dyDescent="0.3">
      <c r="A129" s="10"/>
      <c r="B129" s="9"/>
      <c r="C129" s="9"/>
      <c r="D129" s="9"/>
      <c r="E129" s="9"/>
      <c r="F129" s="9"/>
    </row>
    <row r="130" spans="1:6" x14ac:dyDescent="0.3">
      <c r="A130" s="8" t="s">
        <v>125</v>
      </c>
    </row>
    <row r="131" spans="1:6" x14ac:dyDescent="0.3">
      <c r="A131" s="10" t="s">
        <v>75</v>
      </c>
      <c r="B131" s="9">
        <v>1.1434530413534101</v>
      </c>
      <c r="C131" s="9">
        <v>1.72356328267837</v>
      </c>
      <c r="D131" s="9">
        <v>2.73476222216178</v>
      </c>
      <c r="E131" s="9">
        <v>4.5643635916644403</v>
      </c>
      <c r="F131" s="9">
        <v>2.77808910774263</v>
      </c>
    </row>
    <row r="132" spans="1:6" x14ac:dyDescent="0.3">
      <c r="A132" s="10" t="s">
        <v>76</v>
      </c>
      <c r="B132" s="9">
        <v>9.3564300881679507</v>
      </c>
      <c r="C132" s="9">
        <v>8.4184965804991094</v>
      </c>
      <c r="D132" s="9">
        <v>8.9271496067817306</v>
      </c>
      <c r="E132" s="9">
        <v>8.4374051452330292</v>
      </c>
      <c r="F132" s="9">
        <v>8.7516593679257593</v>
      </c>
    </row>
    <row r="133" spans="1:6" x14ac:dyDescent="0.3">
      <c r="A133" s="10" t="s">
        <v>77</v>
      </c>
      <c r="B133" s="9">
        <v>47.118870342328101</v>
      </c>
      <c r="C133" s="9">
        <v>48.150393560446801</v>
      </c>
      <c r="D133" s="9">
        <v>45.419492157644498</v>
      </c>
      <c r="E133" s="9">
        <v>45.8434012354274</v>
      </c>
      <c r="F133" s="9">
        <v>46.412445435491101</v>
      </c>
    </row>
    <row r="134" spans="1:6" x14ac:dyDescent="0.3">
      <c r="A134" s="10" t="s">
        <v>78</v>
      </c>
      <c r="B134" s="9">
        <v>42.381246528150598</v>
      </c>
      <c r="C134" s="9">
        <v>41.707546576375698</v>
      </c>
      <c r="D134" s="9">
        <v>42.918596013411999</v>
      </c>
      <c r="E134" s="9">
        <v>41.154830027675096</v>
      </c>
      <c r="F134" s="9">
        <v>42.057806088840501</v>
      </c>
    </row>
    <row r="135" spans="1:6" x14ac:dyDescent="0.3">
      <c r="A135" s="10"/>
      <c r="B135" s="9"/>
      <c r="C135" s="9"/>
      <c r="D135" s="9"/>
      <c r="E135" s="9"/>
      <c r="F135" s="9"/>
    </row>
    <row r="136" spans="1:6" x14ac:dyDescent="0.3">
      <c r="A136" s="8" t="s">
        <v>126</v>
      </c>
    </row>
    <row r="137" spans="1:6" x14ac:dyDescent="0.3">
      <c r="A137" s="10" t="s">
        <v>75</v>
      </c>
      <c r="B137" s="9">
        <v>0.99450703871433399</v>
      </c>
      <c r="C137" s="9">
        <v>1.0176455990311799</v>
      </c>
      <c r="D137" s="9">
        <v>1.1818887522436901</v>
      </c>
      <c r="E137" s="9">
        <v>1.1589843215978199</v>
      </c>
      <c r="F137" s="9">
        <v>1.1080501216949401</v>
      </c>
    </row>
    <row r="138" spans="1:6" x14ac:dyDescent="0.3">
      <c r="A138" s="10" t="s">
        <v>76</v>
      </c>
      <c r="B138" s="9">
        <v>10.9049650140125</v>
      </c>
      <c r="C138" s="9">
        <v>10.262438474183201</v>
      </c>
      <c r="D138" s="9">
        <v>7.7273572127778198</v>
      </c>
      <c r="E138" s="9">
        <v>6.4649792419732197</v>
      </c>
      <c r="F138" s="9">
        <v>8.4484453560920194</v>
      </c>
    </row>
    <row r="139" spans="1:6" x14ac:dyDescent="0.3">
      <c r="A139" s="10" t="s">
        <v>77</v>
      </c>
      <c r="B139" s="9">
        <v>53.804713245300597</v>
      </c>
      <c r="C139" s="9">
        <v>54.800815072812803</v>
      </c>
      <c r="D139" s="9">
        <v>51.433226975983096</v>
      </c>
      <c r="E139" s="9">
        <v>47.886928738981297</v>
      </c>
      <c r="F139" s="9">
        <v>51.529144833748603</v>
      </c>
    </row>
    <row r="140" spans="1:6" x14ac:dyDescent="0.3">
      <c r="A140" s="10" t="s">
        <v>78</v>
      </c>
      <c r="B140" s="9">
        <v>34.295814701972603</v>
      </c>
      <c r="C140" s="9">
        <v>33.9191008539728</v>
      </c>
      <c r="D140" s="9">
        <v>39.657527058995399</v>
      </c>
      <c r="E140" s="9">
        <v>44.4891076974477</v>
      </c>
      <c r="F140" s="9">
        <v>38.914359688464501</v>
      </c>
    </row>
    <row r="141" spans="1:6" x14ac:dyDescent="0.3">
      <c r="A141" s="10"/>
      <c r="B141" s="9"/>
      <c r="C141" s="9"/>
      <c r="D141" s="9"/>
      <c r="E141" s="9"/>
      <c r="F141" s="9"/>
    </row>
    <row r="142" spans="1:6" x14ac:dyDescent="0.3">
      <c r="A142" s="8" t="s">
        <v>127</v>
      </c>
    </row>
    <row r="143" spans="1:6" x14ac:dyDescent="0.3">
      <c r="A143" s="10" t="s">
        <v>75</v>
      </c>
      <c r="B143" s="9">
        <v>1.4394086793618299</v>
      </c>
      <c r="C143" s="9">
        <v>2.6764002662980499</v>
      </c>
      <c r="D143" s="9">
        <v>3.2347847948693</v>
      </c>
      <c r="E143" s="9">
        <v>4.8125561441192</v>
      </c>
      <c r="F143" s="9">
        <v>3.2659783501441901</v>
      </c>
    </row>
    <row r="144" spans="1:6" x14ac:dyDescent="0.3">
      <c r="A144" s="10" t="s">
        <v>76</v>
      </c>
      <c r="B144" s="9">
        <v>6.4240425172415199</v>
      </c>
      <c r="C144" s="9">
        <v>10.817494039759801</v>
      </c>
      <c r="D144" s="9">
        <v>9.9929113810052304</v>
      </c>
      <c r="E144" s="9">
        <v>11.027558532306299</v>
      </c>
      <c r="F144" s="9">
        <v>9.8512635436857305</v>
      </c>
    </row>
    <row r="145" spans="1:6" x14ac:dyDescent="0.3">
      <c r="A145" s="10" t="s">
        <v>77</v>
      </c>
      <c r="B145" s="9">
        <v>51.309282253568497</v>
      </c>
      <c r="C145" s="9">
        <v>50.240840360695003</v>
      </c>
      <c r="D145" s="9">
        <v>48.445421427697397</v>
      </c>
      <c r="E145" s="9">
        <v>46.4429671326332</v>
      </c>
      <c r="F145" s="9">
        <v>48.7363265462483</v>
      </c>
    </row>
    <row r="146" spans="1:6" x14ac:dyDescent="0.3">
      <c r="A146" s="10" t="s">
        <v>78</v>
      </c>
      <c r="B146" s="9">
        <v>40.827266549828202</v>
      </c>
      <c r="C146" s="9">
        <v>36.2652653332472</v>
      </c>
      <c r="D146" s="9">
        <v>38.326882396428097</v>
      </c>
      <c r="E146" s="9">
        <v>37.7169181909413</v>
      </c>
      <c r="F146" s="9">
        <v>38.146431559921801</v>
      </c>
    </row>
    <row r="147" spans="1:6" x14ac:dyDescent="0.3">
      <c r="A147" s="10"/>
      <c r="B147" s="9"/>
      <c r="C147" s="9"/>
      <c r="D147" s="9"/>
      <c r="E147" s="9"/>
      <c r="F147" s="9"/>
    </row>
    <row r="148" spans="1:6" x14ac:dyDescent="0.3">
      <c r="A148" s="8" t="s">
        <v>128</v>
      </c>
    </row>
    <row r="149" spans="1:6" x14ac:dyDescent="0.3">
      <c r="A149" s="10" t="s">
        <v>75</v>
      </c>
      <c r="B149" s="9">
        <v>33.285594345824599</v>
      </c>
      <c r="C149" s="9">
        <v>34.525669499992802</v>
      </c>
      <c r="D149" s="9">
        <v>41.371513342014197</v>
      </c>
      <c r="E149" s="9">
        <v>42.5394693933182</v>
      </c>
      <c r="F149" s="9">
        <v>38.866736380299002</v>
      </c>
    </row>
    <row r="150" spans="1:6" x14ac:dyDescent="0.3">
      <c r="A150" s="10" t="s">
        <v>76</v>
      </c>
      <c r="B150" s="9">
        <v>53.7594506545001</v>
      </c>
      <c r="C150" s="9">
        <v>49.179261892737301</v>
      </c>
      <c r="D150" s="9">
        <v>42.721321798853999</v>
      </c>
      <c r="E150" s="9">
        <v>39.591760883839797</v>
      </c>
      <c r="F150" s="9">
        <v>45.085123512181802</v>
      </c>
    </row>
    <row r="151" spans="1:6" x14ac:dyDescent="0.3">
      <c r="A151" s="10" t="s">
        <v>77</v>
      </c>
      <c r="B151" s="9">
        <v>10.9160988014008</v>
      </c>
      <c r="C151" s="9">
        <v>14.3428133235307</v>
      </c>
      <c r="D151" s="9">
        <v>12.978657210964601</v>
      </c>
      <c r="E151" s="9">
        <v>14.4371312814747</v>
      </c>
      <c r="F151" s="9">
        <v>13.333200939962</v>
      </c>
    </row>
    <row r="152" spans="1:6" x14ac:dyDescent="0.3">
      <c r="A152" s="10" t="s">
        <v>78</v>
      </c>
      <c r="B152" s="9">
        <v>2.0388561982745301</v>
      </c>
      <c r="C152" s="9">
        <v>1.9522552837392</v>
      </c>
      <c r="D152" s="9">
        <v>2.9285076481672601</v>
      </c>
      <c r="E152" s="9">
        <v>3.43163844136732</v>
      </c>
      <c r="F152" s="9">
        <v>2.7149391675572399</v>
      </c>
    </row>
    <row r="153" spans="1:6" x14ac:dyDescent="0.3">
      <c r="A153" s="10"/>
      <c r="B153" s="9"/>
      <c r="C153" s="9"/>
      <c r="D153" s="9"/>
      <c r="E153" s="9"/>
      <c r="F153" s="9"/>
    </row>
    <row r="154" spans="1:6" x14ac:dyDescent="0.3">
      <c r="A154" s="8" t="s">
        <v>129</v>
      </c>
    </row>
    <row r="155" spans="1:6" x14ac:dyDescent="0.3">
      <c r="A155" s="10" t="s">
        <v>75</v>
      </c>
      <c r="B155" s="9">
        <v>69.667491202100095</v>
      </c>
      <c r="C155" s="9">
        <v>74.405936788508001</v>
      </c>
      <c r="D155" s="9">
        <v>69.937823043922805</v>
      </c>
      <c r="E155" s="9">
        <v>69.116143872878297</v>
      </c>
      <c r="F155" s="9">
        <v>70.593986607389397</v>
      </c>
    </row>
    <row r="156" spans="1:6" x14ac:dyDescent="0.3">
      <c r="A156" s="10" t="s">
        <v>76</v>
      </c>
      <c r="B156" s="9">
        <v>23.953167726452602</v>
      </c>
      <c r="C156" s="9">
        <v>21.003627399923499</v>
      </c>
      <c r="D156" s="9">
        <v>22.328929424787301</v>
      </c>
      <c r="E156" s="9">
        <v>21.869459575965902</v>
      </c>
      <c r="F156" s="9">
        <v>22.1960117973228</v>
      </c>
    </row>
    <row r="157" spans="1:6" x14ac:dyDescent="0.3">
      <c r="A157" s="10" t="s">
        <v>77</v>
      </c>
      <c r="B157" s="9">
        <v>4.85434817987705</v>
      </c>
      <c r="C157" s="9">
        <v>3.4540936482110398</v>
      </c>
      <c r="D157" s="9">
        <v>5.6830275714552698</v>
      </c>
      <c r="E157" s="9">
        <v>5.9909605190463404</v>
      </c>
      <c r="F157" s="9">
        <v>5.1599073685609298</v>
      </c>
    </row>
    <row r="158" spans="1:6" x14ac:dyDescent="0.3">
      <c r="A158" s="10" t="s">
        <v>78</v>
      </c>
      <c r="B158" s="9">
        <v>1.5249928915702899</v>
      </c>
      <c r="C158" s="9">
        <v>1.1363421633575199</v>
      </c>
      <c r="D158" s="9">
        <v>2.05021995983464</v>
      </c>
      <c r="E158" s="9">
        <v>3.0234360321094602</v>
      </c>
      <c r="F158" s="9">
        <v>2.0500942267268898</v>
      </c>
    </row>
    <row r="159" spans="1:6" x14ac:dyDescent="0.3">
      <c r="A159" s="10"/>
      <c r="B159" s="9"/>
      <c r="C159" s="9"/>
      <c r="D159" s="9"/>
      <c r="E159" s="9"/>
      <c r="F159" s="9"/>
    </row>
    <row r="160" spans="1:6" x14ac:dyDescent="0.3">
      <c r="A160" s="8" t="s">
        <v>130</v>
      </c>
    </row>
    <row r="161" spans="1:6" x14ac:dyDescent="0.3">
      <c r="A161" s="10" t="s">
        <v>75</v>
      </c>
      <c r="B161" s="9">
        <v>1.2447099555229699</v>
      </c>
      <c r="C161" s="9">
        <v>1.1684095428202801</v>
      </c>
      <c r="D161" s="9">
        <v>3.3188936352737799</v>
      </c>
      <c r="E161" s="9">
        <v>3.6650322660782302</v>
      </c>
      <c r="F161" s="9">
        <v>2.6078275731096698</v>
      </c>
    </row>
    <row r="162" spans="1:6" x14ac:dyDescent="0.3">
      <c r="A162" s="10" t="s">
        <v>76</v>
      </c>
      <c r="B162" s="9">
        <v>8.1434261254235896</v>
      </c>
      <c r="C162" s="9">
        <v>7.1927288782531598</v>
      </c>
      <c r="D162" s="9">
        <v>6.6383837874718097</v>
      </c>
      <c r="E162" s="9">
        <v>4.72870872079194</v>
      </c>
      <c r="F162" s="9">
        <v>6.4604260634997797</v>
      </c>
    </row>
    <row r="163" spans="1:6" x14ac:dyDescent="0.3">
      <c r="A163" s="10" t="s">
        <v>77</v>
      </c>
      <c r="B163" s="9">
        <v>51.016494464167401</v>
      </c>
      <c r="C163" s="9">
        <v>46.2304982489214</v>
      </c>
      <c r="D163" s="9">
        <v>39.533893535155698</v>
      </c>
      <c r="E163" s="9">
        <v>35.742369525381797</v>
      </c>
      <c r="F163" s="9">
        <v>41.8280156018265</v>
      </c>
    </row>
    <row r="164" spans="1:6" x14ac:dyDescent="0.3">
      <c r="A164" s="10" t="s">
        <v>78</v>
      </c>
      <c r="B164" s="9">
        <v>39.595369454885997</v>
      </c>
      <c r="C164" s="9">
        <v>45.408363330005201</v>
      </c>
      <c r="D164" s="9">
        <v>50.508829042098697</v>
      </c>
      <c r="E164" s="9">
        <v>55.863889487747997</v>
      </c>
      <c r="F164" s="9">
        <v>49.103730761564002</v>
      </c>
    </row>
    <row r="165" spans="1:6" x14ac:dyDescent="0.3">
      <c r="A165" s="10"/>
      <c r="B165" s="9"/>
      <c r="C165" s="9"/>
      <c r="D165" s="9"/>
      <c r="E165" s="9"/>
      <c r="F165" s="9"/>
    </row>
    <row r="166" spans="1:6" x14ac:dyDescent="0.3">
      <c r="A166" s="8" t="s">
        <v>131</v>
      </c>
    </row>
    <row r="167" spans="1:6" x14ac:dyDescent="0.3">
      <c r="A167" s="10" t="s">
        <v>132</v>
      </c>
      <c r="B167" s="9">
        <v>78.441964769389003</v>
      </c>
      <c r="C167" s="9">
        <v>52.803389597510602</v>
      </c>
      <c r="D167" s="9">
        <v>40.867949337907099</v>
      </c>
      <c r="E167" s="9">
        <v>24.820655563533101</v>
      </c>
      <c r="F167" s="9">
        <v>45.234536100797598</v>
      </c>
    </row>
    <row r="168" spans="1:6" x14ac:dyDescent="0.3">
      <c r="A168" s="10" t="s">
        <v>133</v>
      </c>
      <c r="B168" s="9">
        <v>17.1495964322574</v>
      </c>
      <c r="C168" s="9">
        <v>32.971558996140402</v>
      </c>
      <c r="D168" s="9">
        <v>37.824572293036901</v>
      </c>
      <c r="E168" s="9">
        <v>47.907292977736702</v>
      </c>
      <c r="F168" s="9">
        <v>36.147888111262297</v>
      </c>
    </row>
    <row r="169" spans="1:6" x14ac:dyDescent="0.3">
      <c r="A169" s="10" t="s">
        <v>134</v>
      </c>
      <c r="B169" s="9">
        <v>4.40843879835358</v>
      </c>
      <c r="C169" s="9">
        <v>14.225051406349101</v>
      </c>
      <c r="D169" s="9">
        <v>21.307478369056</v>
      </c>
      <c r="E169" s="9">
        <v>27.2720514587302</v>
      </c>
      <c r="F169" s="9">
        <v>18.617575787940101</v>
      </c>
    </row>
    <row r="170" spans="1:6" x14ac:dyDescent="0.3">
      <c r="A170" s="10"/>
      <c r="B170" s="9"/>
      <c r="C170" s="9"/>
      <c r="D170" s="9"/>
      <c r="E170" s="9"/>
      <c r="F170" s="9"/>
    </row>
    <row r="171" spans="1:6" x14ac:dyDescent="0.3">
      <c r="A171" s="8" t="s">
        <v>135</v>
      </c>
    </row>
    <row r="172" spans="1:6" x14ac:dyDescent="0.3">
      <c r="A172" s="10" t="s">
        <v>136</v>
      </c>
      <c r="B172" s="9">
        <v>78.441964769389003</v>
      </c>
      <c r="C172" s="9">
        <v>52.803389597510602</v>
      </c>
      <c r="D172" s="9">
        <v>40.867949337907099</v>
      </c>
      <c r="E172" s="9">
        <v>24.820655563533101</v>
      </c>
      <c r="F172" s="9">
        <v>45.234536100797598</v>
      </c>
    </row>
    <row r="173" spans="1:6" x14ac:dyDescent="0.3">
      <c r="A173" s="10" t="s">
        <v>137</v>
      </c>
      <c r="B173" s="9">
        <v>5.12286690155433</v>
      </c>
      <c r="C173" s="9">
        <v>19.6664269755438</v>
      </c>
      <c r="D173" s="9">
        <v>25.4909668331814</v>
      </c>
      <c r="E173" s="9">
        <v>33.856688793629999</v>
      </c>
      <c r="F173" s="9">
        <v>23.163240026256201</v>
      </c>
    </row>
    <row r="174" spans="1:6" x14ac:dyDescent="0.3">
      <c r="A174" s="10" t="s">
        <v>138</v>
      </c>
      <c r="B174" s="9">
        <v>14.8745385843119</v>
      </c>
      <c r="C174" s="9">
        <v>25.363122631976101</v>
      </c>
      <c r="D174" s="9">
        <v>29.336158675250299</v>
      </c>
      <c r="E174" s="9">
        <v>36.554750005975102</v>
      </c>
      <c r="F174" s="9">
        <v>28.089559420998899</v>
      </c>
    </row>
    <row r="175" spans="1:6" x14ac:dyDescent="0.3">
      <c r="A175" s="10" t="s">
        <v>139</v>
      </c>
      <c r="B175" s="9">
        <v>1.5606297447447599</v>
      </c>
      <c r="C175" s="9">
        <v>2.1670607949695602</v>
      </c>
      <c r="D175" s="9">
        <v>4.3049251536612303</v>
      </c>
      <c r="E175" s="9">
        <v>4.7679056368618102</v>
      </c>
      <c r="F175" s="9">
        <v>3.51266445194736</v>
      </c>
    </row>
    <row r="176" spans="1:6" x14ac:dyDescent="0.3">
      <c r="A176" s="10"/>
      <c r="B176" s="9"/>
      <c r="C176" s="9"/>
      <c r="D176" s="9"/>
      <c r="E176" s="9"/>
      <c r="F176" s="9"/>
    </row>
    <row r="177" spans="1:6" x14ac:dyDescent="0.3">
      <c r="A177" s="8" t="s">
        <v>140</v>
      </c>
    </row>
    <row r="178" spans="1:6" x14ac:dyDescent="0.3">
      <c r="A178" s="10" t="s">
        <v>132</v>
      </c>
      <c r="B178" s="9">
        <v>87.571141219799799</v>
      </c>
      <c r="C178" s="9">
        <v>62.758389539457298</v>
      </c>
      <c r="D178" s="9">
        <v>50.724289947894299</v>
      </c>
      <c r="E178" s="9">
        <v>25.674793554173199</v>
      </c>
      <c r="F178" s="9">
        <v>52.368210867977297</v>
      </c>
    </row>
    <row r="179" spans="1:6" x14ac:dyDescent="0.3">
      <c r="A179" s="10" t="s">
        <v>133</v>
      </c>
      <c r="B179" s="9">
        <v>11.1702869802577</v>
      </c>
      <c r="C179" s="9">
        <v>26.635208713421601</v>
      </c>
      <c r="D179" s="9">
        <v>31.524583482399201</v>
      </c>
      <c r="E179" s="9">
        <v>48.272563226493602</v>
      </c>
      <c r="F179" s="9">
        <v>31.831686930375799</v>
      </c>
    </row>
    <row r="180" spans="1:6" x14ac:dyDescent="0.3">
      <c r="A180" s="10" t="s">
        <v>134</v>
      </c>
      <c r="B180" s="9">
        <v>1.2585717999424699</v>
      </c>
      <c r="C180" s="9">
        <v>10.606401747121099</v>
      </c>
      <c r="D180" s="9">
        <v>17.7511265697065</v>
      </c>
      <c r="E180" s="9">
        <v>26.052643219333198</v>
      </c>
      <c r="F180" s="9">
        <v>15.800102201646901</v>
      </c>
    </row>
    <row r="181" spans="1:6" x14ac:dyDescent="0.3">
      <c r="A181" s="10"/>
      <c r="B181" s="9"/>
      <c r="C181" s="9"/>
      <c r="D181" s="9"/>
      <c r="E181" s="9"/>
      <c r="F181" s="9"/>
    </row>
    <row r="182" spans="1:6" x14ac:dyDescent="0.3">
      <c r="A182" s="8" t="s">
        <v>141</v>
      </c>
    </row>
    <row r="183" spans="1:6" x14ac:dyDescent="0.3">
      <c r="A183" s="10" t="s">
        <v>142</v>
      </c>
      <c r="B183" s="9">
        <v>87.571141219799799</v>
      </c>
      <c r="C183" s="9">
        <v>62.758389539457298</v>
      </c>
      <c r="D183" s="9">
        <v>50.724289947894299</v>
      </c>
      <c r="E183" s="9">
        <v>25.674793554173199</v>
      </c>
      <c r="F183" s="9">
        <v>52.368210867977297</v>
      </c>
    </row>
    <row r="184" spans="1:6" x14ac:dyDescent="0.3">
      <c r="A184" s="10" t="s">
        <v>143</v>
      </c>
      <c r="B184" s="9">
        <v>2.4729888350618299</v>
      </c>
      <c r="C184" s="9">
        <v>14.1981101909463</v>
      </c>
      <c r="D184" s="9">
        <v>20.267975447806101</v>
      </c>
      <c r="E184" s="9">
        <v>29.3808276908021</v>
      </c>
      <c r="F184" s="9">
        <v>18.553766241360901</v>
      </c>
    </row>
    <row r="185" spans="1:6" x14ac:dyDescent="0.3">
      <c r="A185" s="10" t="s">
        <v>144</v>
      </c>
      <c r="B185" s="9">
        <v>8.7088616355963904</v>
      </c>
      <c r="C185" s="9">
        <v>21.249227609025599</v>
      </c>
      <c r="D185" s="9">
        <v>24.426220070651599</v>
      </c>
      <c r="E185" s="9">
        <v>40.011983178726503</v>
      </c>
      <c r="F185" s="9">
        <v>25.559286846385501</v>
      </c>
    </row>
    <row r="186" spans="1:6" x14ac:dyDescent="0.3">
      <c r="A186" s="10" t="s">
        <v>145</v>
      </c>
      <c r="B186" s="9">
        <v>1.2470083095419899</v>
      </c>
      <c r="C186" s="9">
        <v>1.79427266057072</v>
      </c>
      <c r="D186" s="9">
        <v>4.5815145336478897</v>
      </c>
      <c r="E186" s="9">
        <v>4.9323955762981297</v>
      </c>
      <c r="F186" s="9">
        <v>3.5187360442762099</v>
      </c>
    </row>
    <row r="187" spans="1:6" x14ac:dyDescent="0.3">
      <c r="A187" s="10"/>
      <c r="B187" s="9"/>
      <c r="C187" s="9"/>
      <c r="D187" s="9"/>
      <c r="E187" s="9"/>
      <c r="F187" s="9"/>
    </row>
    <row r="188" spans="1:6" x14ac:dyDescent="0.3">
      <c r="A188" s="8" t="s">
        <v>146</v>
      </c>
    </row>
    <row r="189" spans="1:6" x14ac:dyDescent="0.3">
      <c r="A189" s="10" t="s">
        <v>132</v>
      </c>
      <c r="B189" s="9">
        <v>75.772563391288301</v>
      </c>
      <c r="C189" s="9">
        <v>52.697942259646901</v>
      </c>
      <c r="D189" s="9">
        <v>29.313091378992802</v>
      </c>
      <c r="E189" s="9">
        <v>19.965861863669002</v>
      </c>
      <c r="F189" s="9">
        <v>39.553623075497299</v>
      </c>
    </row>
    <row r="190" spans="1:6" x14ac:dyDescent="0.3">
      <c r="A190" s="10" t="s">
        <v>133</v>
      </c>
      <c r="B190" s="9">
        <v>13.181625703197</v>
      </c>
      <c r="C190" s="9">
        <v>26.602209119496401</v>
      </c>
      <c r="D190" s="9">
        <v>28.601043454269</v>
      </c>
      <c r="E190" s="9">
        <v>31.3006381258731</v>
      </c>
      <c r="F190" s="9">
        <v>26.299247538835299</v>
      </c>
    </row>
    <row r="191" spans="1:6" x14ac:dyDescent="0.3">
      <c r="A191" s="10" t="s">
        <v>134</v>
      </c>
      <c r="B191" s="9">
        <v>11.045810905514699</v>
      </c>
      <c r="C191" s="9">
        <v>20.699848620856699</v>
      </c>
      <c r="D191" s="9">
        <v>42.085865166738202</v>
      </c>
      <c r="E191" s="9">
        <v>48.733500010458002</v>
      </c>
      <c r="F191" s="9">
        <v>34.147129385667299</v>
      </c>
    </row>
    <row r="192" spans="1:6" x14ac:dyDescent="0.3">
      <c r="A192" s="10"/>
      <c r="B192" s="9"/>
      <c r="C192" s="9"/>
      <c r="D192" s="9"/>
      <c r="E192" s="9"/>
      <c r="F192" s="9"/>
    </row>
    <row r="193" spans="1:6" x14ac:dyDescent="0.3">
      <c r="A193" s="8" t="s">
        <v>147</v>
      </c>
    </row>
    <row r="194" spans="1:6" x14ac:dyDescent="0.3">
      <c r="A194" s="10" t="s">
        <v>148</v>
      </c>
      <c r="B194" s="9">
        <v>75.772563391288301</v>
      </c>
      <c r="C194" s="9">
        <v>52.697942259646901</v>
      </c>
      <c r="D194" s="9">
        <v>29.313091378992802</v>
      </c>
      <c r="E194" s="9">
        <v>19.965861863669002</v>
      </c>
      <c r="F194" s="9">
        <v>39.553623075497299</v>
      </c>
    </row>
    <row r="195" spans="1:6" x14ac:dyDescent="0.3">
      <c r="A195" s="10" t="s">
        <v>149</v>
      </c>
      <c r="B195" s="9">
        <v>3.4901933301265902</v>
      </c>
      <c r="C195" s="9">
        <v>10.5256578441793</v>
      </c>
      <c r="D195" s="9">
        <v>18.682571195338099</v>
      </c>
      <c r="E195" s="9">
        <v>27.1728657972759</v>
      </c>
      <c r="F195" s="9">
        <v>16.806410524554298</v>
      </c>
    </row>
    <row r="196" spans="1:6" x14ac:dyDescent="0.3">
      <c r="A196" s="10" t="s">
        <v>150</v>
      </c>
      <c r="B196" s="9">
        <v>19.014660285222401</v>
      </c>
      <c r="C196" s="9">
        <v>33.8645117175206</v>
      </c>
      <c r="D196" s="9">
        <v>47.234579242856697</v>
      </c>
      <c r="E196" s="9">
        <v>46.570630116069403</v>
      </c>
      <c r="F196" s="9">
        <v>39.346177857327099</v>
      </c>
    </row>
    <row r="197" spans="1:6" x14ac:dyDescent="0.3">
      <c r="A197" s="10" t="s">
        <v>151</v>
      </c>
      <c r="B197" s="9">
        <v>1.7225829933627399</v>
      </c>
      <c r="C197" s="9">
        <v>2.91188817865324</v>
      </c>
      <c r="D197" s="9">
        <v>4.7697581828124704</v>
      </c>
      <c r="E197" s="9">
        <v>6.2906422229856904</v>
      </c>
      <c r="F197" s="9">
        <v>4.2937885426211597</v>
      </c>
    </row>
    <row r="198" spans="1:6" x14ac:dyDescent="0.3">
      <c r="A198" s="10"/>
      <c r="B198" s="9"/>
      <c r="C198" s="9"/>
      <c r="D198" s="9"/>
      <c r="E198" s="9"/>
      <c r="F198" s="9"/>
    </row>
    <row r="199" spans="1:6" x14ac:dyDescent="0.3">
      <c r="A199" s="8" t="s">
        <v>152</v>
      </c>
    </row>
    <row r="200" spans="1:6" x14ac:dyDescent="0.3">
      <c r="A200" s="10" t="s">
        <v>132</v>
      </c>
      <c r="B200" s="9">
        <v>85.6948636930872</v>
      </c>
      <c r="C200" s="9">
        <v>65.0873215914432</v>
      </c>
      <c r="D200" s="9">
        <v>59.382834500302799</v>
      </c>
      <c r="E200" s="9">
        <v>40.654496467834299</v>
      </c>
      <c r="F200" s="9">
        <v>59.698290808573901</v>
      </c>
    </row>
    <row r="201" spans="1:6" x14ac:dyDescent="0.3">
      <c r="A201" s="10" t="s">
        <v>133</v>
      </c>
      <c r="B201" s="9">
        <v>9.9922276293843098</v>
      </c>
      <c r="C201" s="9">
        <v>17.105515418145401</v>
      </c>
      <c r="D201" s="9">
        <v>16.367966632395301</v>
      </c>
      <c r="E201" s="9">
        <v>28.789115306812501</v>
      </c>
      <c r="F201" s="9">
        <v>19.029406215802801</v>
      </c>
    </row>
    <row r="202" spans="1:6" x14ac:dyDescent="0.3">
      <c r="A202" s="10" t="s">
        <v>134</v>
      </c>
      <c r="B202" s="9">
        <v>4.31290867752847</v>
      </c>
      <c r="C202" s="9">
        <v>17.807162990411399</v>
      </c>
      <c r="D202" s="9">
        <v>24.249198867301899</v>
      </c>
      <c r="E202" s="9">
        <v>30.556388225353199</v>
      </c>
      <c r="F202" s="9">
        <v>21.272302975623301</v>
      </c>
    </row>
    <row r="203" spans="1:6" x14ac:dyDescent="0.3">
      <c r="A203" s="10"/>
      <c r="B203" s="9"/>
      <c r="C203" s="9"/>
      <c r="D203" s="9"/>
      <c r="E203" s="9"/>
      <c r="F203" s="9"/>
    </row>
    <row r="204" spans="1:6" x14ac:dyDescent="0.3">
      <c r="A204" s="8" t="s">
        <v>153</v>
      </c>
    </row>
    <row r="205" spans="1:6" x14ac:dyDescent="0.3">
      <c r="A205" s="10" t="s">
        <v>154</v>
      </c>
      <c r="B205" s="9">
        <v>85.6948636930872</v>
      </c>
      <c r="C205" s="9">
        <v>65.0873215914432</v>
      </c>
      <c r="D205" s="9">
        <v>59.382834500302799</v>
      </c>
      <c r="E205" s="9">
        <v>40.654496467834299</v>
      </c>
      <c r="F205" s="9">
        <v>59.698290808573901</v>
      </c>
    </row>
    <row r="206" spans="1:6" x14ac:dyDescent="0.3">
      <c r="A206" s="10" t="s">
        <v>155</v>
      </c>
      <c r="B206" s="9">
        <v>1.29584012800983</v>
      </c>
      <c r="C206" s="9">
        <v>6.11161215714107</v>
      </c>
      <c r="D206" s="9">
        <v>8.7230939841520598</v>
      </c>
      <c r="E206" s="9">
        <v>12.347943436307901</v>
      </c>
      <c r="F206" s="9">
        <v>7.9399673056541902</v>
      </c>
    </row>
    <row r="207" spans="1:6" x14ac:dyDescent="0.3">
      <c r="A207" s="10" t="s">
        <v>156</v>
      </c>
      <c r="B207" s="9">
        <v>11.4039482098371</v>
      </c>
      <c r="C207" s="9">
        <v>26.4716296507458</v>
      </c>
      <c r="D207" s="9">
        <v>28.920188156420501</v>
      </c>
      <c r="E207" s="9">
        <v>42.632976782551701</v>
      </c>
      <c r="F207" s="9">
        <v>29.3565616707426</v>
      </c>
    </row>
    <row r="208" spans="1:6" x14ac:dyDescent="0.3">
      <c r="A208" s="10" t="s">
        <v>157</v>
      </c>
      <c r="B208" s="9">
        <v>1.6053479690658301</v>
      </c>
      <c r="C208" s="9">
        <v>2.3294366006699101</v>
      </c>
      <c r="D208" s="9">
        <v>2.9738833591246401</v>
      </c>
      <c r="E208" s="9">
        <v>4.3645833133060998</v>
      </c>
      <c r="F208" s="9">
        <v>3.0051802150293199</v>
      </c>
    </row>
    <row r="209" spans="1:6" x14ac:dyDescent="0.3">
      <c r="A209" s="10"/>
      <c r="B209" s="9"/>
      <c r="C209" s="9"/>
      <c r="D209" s="9"/>
      <c r="E209" s="9"/>
      <c r="F209" s="9"/>
    </row>
    <row r="210" spans="1:6" x14ac:dyDescent="0.3">
      <c r="A210" s="8" t="s">
        <v>158</v>
      </c>
    </row>
    <row r="211" spans="1:6" x14ac:dyDescent="0.3">
      <c r="A211" s="10" t="s">
        <v>132</v>
      </c>
      <c r="B211" s="9">
        <v>83.516517032402106</v>
      </c>
      <c r="C211" s="9">
        <v>56.824776860264699</v>
      </c>
      <c r="D211" s="9">
        <v>44.392500770751901</v>
      </c>
      <c r="E211" s="9">
        <v>27.661380355746601</v>
      </c>
      <c r="F211" s="9">
        <v>48.939199447285098</v>
      </c>
    </row>
    <row r="212" spans="1:6" x14ac:dyDescent="0.3">
      <c r="A212" s="10" t="s">
        <v>133</v>
      </c>
      <c r="B212" s="9">
        <v>11.151602313259501</v>
      </c>
      <c r="C212" s="9">
        <v>22.1108501316711</v>
      </c>
      <c r="D212" s="9">
        <v>19.7737694864384</v>
      </c>
      <c r="E212" s="9">
        <v>26.661898500343501</v>
      </c>
      <c r="F212" s="9">
        <v>20.772191823202199</v>
      </c>
    </row>
    <row r="213" spans="1:6" x14ac:dyDescent="0.3">
      <c r="A213" s="10" t="s">
        <v>134</v>
      </c>
      <c r="B213" s="9">
        <v>5.3318806543383896</v>
      </c>
      <c r="C213" s="9">
        <v>21.064373008064301</v>
      </c>
      <c r="D213" s="9">
        <v>35.833729742809702</v>
      </c>
      <c r="E213" s="9">
        <v>45.676721143909901</v>
      </c>
      <c r="F213" s="9">
        <v>30.288608729512699</v>
      </c>
    </row>
    <row r="214" spans="1:6" x14ac:dyDescent="0.3">
      <c r="A214" s="10"/>
      <c r="B214" s="9"/>
      <c r="C214" s="9"/>
      <c r="D214" s="9"/>
      <c r="E214" s="9"/>
      <c r="F214" s="9"/>
    </row>
    <row r="215" spans="1:6" x14ac:dyDescent="0.3">
      <c r="A215" s="8" t="s">
        <v>159</v>
      </c>
    </row>
    <row r="216" spans="1:6" x14ac:dyDescent="0.3">
      <c r="A216" s="10" t="s">
        <v>160</v>
      </c>
      <c r="B216" s="9">
        <v>83.516517032402106</v>
      </c>
      <c r="C216" s="9">
        <v>56.824776860264699</v>
      </c>
      <c r="D216" s="9">
        <v>44.392500770751901</v>
      </c>
      <c r="E216" s="9">
        <v>27.661380355746601</v>
      </c>
      <c r="F216" s="9">
        <v>48.939199447285098</v>
      </c>
    </row>
    <row r="217" spans="1:6" x14ac:dyDescent="0.3">
      <c r="A217" s="10" t="s">
        <v>161</v>
      </c>
      <c r="B217" s="9">
        <v>2.5832142748663198</v>
      </c>
      <c r="C217" s="9">
        <v>12.5658231894942</v>
      </c>
      <c r="D217" s="9">
        <v>16.884679685868999</v>
      </c>
      <c r="E217" s="9">
        <v>21.780149462771</v>
      </c>
      <c r="F217" s="9">
        <v>14.916782999543701</v>
      </c>
    </row>
    <row r="218" spans="1:6" x14ac:dyDescent="0.3">
      <c r="A218" s="10" t="s">
        <v>162</v>
      </c>
      <c r="B218" s="9">
        <v>12.8173961937997</v>
      </c>
      <c r="C218" s="9">
        <v>27.904639083428499</v>
      </c>
      <c r="D218" s="9">
        <v>34.5002130955544</v>
      </c>
      <c r="E218" s="9">
        <v>45.235432547936902</v>
      </c>
      <c r="F218" s="9">
        <v>32.466411732793397</v>
      </c>
    </row>
    <row r="219" spans="1:6" x14ac:dyDescent="0.3">
      <c r="A219" s="10" t="s">
        <v>163</v>
      </c>
      <c r="B219" s="9">
        <v>1.0828724989318199</v>
      </c>
      <c r="C219" s="9">
        <v>2.7047608668127001</v>
      </c>
      <c r="D219" s="9">
        <v>4.2226064478247398</v>
      </c>
      <c r="E219" s="9">
        <v>5.3230376335455398</v>
      </c>
      <c r="F219" s="9">
        <v>3.6776058203777402</v>
      </c>
    </row>
    <row r="220" spans="1:6" x14ac:dyDescent="0.3">
      <c r="A220" s="10"/>
      <c r="B220" s="9"/>
      <c r="C220" s="9"/>
      <c r="D220" s="9"/>
      <c r="E220" s="9"/>
      <c r="F220" s="9"/>
    </row>
    <row r="221" spans="1:6" x14ac:dyDescent="0.3">
      <c r="A221" s="8" t="s">
        <v>164</v>
      </c>
    </row>
    <row r="222" spans="1:6" x14ac:dyDescent="0.3">
      <c r="A222" s="10" t="s">
        <v>165</v>
      </c>
      <c r="B222" s="9">
        <v>7.4434893991728002</v>
      </c>
      <c r="C222" s="9">
        <v>18.391265800098299</v>
      </c>
      <c r="D222" s="9">
        <v>18.9055026425984</v>
      </c>
      <c r="E222" s="9">
        <v>42.634498582678603</v>
      </c>
      <c r="F222" s="9">
        <v>23.6838892478332</v>
      </c>
    </row>
    <row r="223" spans="1:6" x14ac:dyDescent="0.3">
      <c r="A223" s="10" t="s">
        <v>166</v>
      </c>
      <c r="B223" s="9">
        <v>7.6641101878504596</v>
      </c>
      <c r="C223" s="9">
        <v>18.298889480781298</v>
      </c>
      <c r="D223" s="9">
        <v>17.910180995616798</v>
      </c>
      <c r="E223" s="9">
        <v>63.775630762709397</v>
      </c>
      <c r="F223" s="9">
        <v>29.554846886492399</v>
      </c>
    </row>
    <row r="224" spans="1:6" x14ac:dyDescent="0.3">
      <c r="A224" s="10" t="s">
        <v>167</v>
      </c>
      <c r="B224" s="9">
        <v>3.6099702702604199</v>
      </c>
      <c r="C224" s="9">
        <v>5.9486412846552899</v>
      </c>
      <c r="D224" s="9">
        <v>1.73266882207213</v>
      </c>
      <c r="E224" s="9">
        <v>3.3570026201798902</v>
      </c>
      <c r="F224" s="9">
        <v>3.4265766754145601</v>
      </c>
    </row>
    <row r="225" spans="1:6" x14ac:dyDescent="0.3">
      <c r="A225" s="10" t="s">
        <v>168</v>
      </c>
      <c r="B225" s="9">
        <v>2.4123361306919899</v>
      </c>
      <c r="C225" s="9">
        <v>10.019661275296</v>
      </c>
      <c r="D225" s="9">
        <v>3.6900350629469298</v>
      </c>
      <c r="E225" s="9">
        <v>44.411962750264799</v>
      </c>
      <c r="F225" s="9">
        <v>16.6398395761031</v>
      </c>
    </row>
    <row r="226" spans="1:6" x14ac:dyDescent="0.3">
      <c r="A226" s="10" t="s">
        <v>169</v>
      </c>
      <c r="B226" s="9">
        <v>16.544931647720801</v>
      </c>
      <c r="C226" s="9">
        <v>31.485968573354601</v>
      </c>
      <c r="D226" s="9">
        <v>25.0135748632391</v>
      </c>
      <c r="E226" s="9">
        <v>57.499089497730097</v>
      </c>
      <c r="F226" s="9">
        <v>34.386175448213898</v>
      </c>
    </row>
    <row r="227" spans="1:6" x14ac:dyDescent="0.3">
      <c r="A227" s="10" t="s">
        <v>170</v>
      </c>
      <c r="B227" s="9">
        <v>6.1523936494971796</v>
      </c>
      <c r="C227" s="9">
        <v>17.273003120903201</v>
      </c>
      <c r="D227" s="9">
        <v>10.3134368777239</v>
      </c>
      <c r="E227" s="9">
        <v>48.924062780320398</v>
      </c>
      <c r="F227" s="9">
        <v>22.326440761180699</v>
      </c>
    </row>
    <row r="228" spans="1:6" x14ac:dyDescent="0.3">
      <c r="A228" s="10" t="s">
        <v>171</v>
      </c>
      <c r="B228" s="9">
        <v>25.368267843867599</v>
      </c>
      <c r="C228" s="9">
        <v>29.6081894890388</v>
      </c>
      <c r="D228" s="9">
        <v>21.6358951982896</v>
      </c>
      <c r="E228" s="9">
        <v>20.5859431712915</v>
      </c>
      <c r="F228" s="9">
        <v>23.657845426019801</v>
      </c>
    </row>
    <row r="229" spans="1:6" x14ac:dyDescent="0.3">
      <c r="A229" s="10" t="s">
        <v>172</v>
      </c>
      <c r="B229" s="9">
        <v>14.3892732690719</v>
      </c>
      <c r="C229" s="9">
        <v>16.137437139639101</v>
      </c>
      <c r="D229" s="9">
        <v>4.8950872873475104</v>
      </c>
      <c r="E229" s="9">
        <v>18.248628205348101</v>
      </c>
      <c r="F229" s="9">
        <v>12.805425488638599</v>
      </c>
    </row>
    <row r="230" spans="1:6" x14ac:dyDescent="0.3">
      <c r="A230" s="10" t="s">
        <v>173</v>
      </c>
      <c r="B230" s="9">
        <v>3.9830373403173698</v>
      </c>
      <c r="C230" s="9">
        <v>11.1394111739613</v>
      </c>
      <c r="D230" s="9">
        <v>10.967507871547401</v>
      </c>
      <c r="E230" s="9">
        <v>30.864136886382699</v>
      </c>
      <c r="F230" s="9">
        <v>15.581723943454399</v>
      </c>
    </row>
    <row r="231" spans="1:6" x14ac:dyDescent="0.3">
      <c r="A231" s="10" t="s">
        <v>174</v>
      </c>
      <c r="B231" s="9">
        <v>2.8491799722851701</v>
      </c>
      <c r="C231" s="9">
        <v>6.8100232209118197</v>
      </c>
      <c r="D231" s="9">
        <v>8.7656446261352396</v>
      </c>
      <c r="E231" s="9">
        <v>24.315768988608099</v>
      </c>
      <c r="F231" s="9">
        <v>11.8607388564266</v>
      </c>
    </row>
    <row r="232" spans="1:6" x14ac:dyDescent="0.3">
      <c r="A232" s="10" t="s">
        <v>175</v>
      </c>
      <c r="B232" s="9">
        <v>4.8903745665841702</v>
      </c>
      <c r="C232" s="9">
        <v>12.288198134244899</v>
      </c>
      <c r="D232" s="9">
        <v>6.0952825815414204</v>
      </c>
      <c r="E232" s="9">
        <v>31.976436114321299</v>
      </c>
      <c r="F232" s="9">
        <v>14.7313046216826</v>
      </c>
    </row>
    <row r="233" spans="1:6" x14ac:dyDescent="0.3">
      <c r="A233" s="10" t="s">
        <v>176</v>
      </c>
      <c r="B233" s="9">
        <v>20.6282589374831</v>
      </c>
      <c r="C233" s="9">
        <v>22.851640705589102</v>
      </c>
      <c r="D233" s="9">
        <v>17.389168249432402</v>
      </c>
      <c r="E233" s="9">
        <v>11.2025054123706</v>
      </c>
      <c r="F233" s="9">
        <v>17.296863675031101</v>
      </c>
    </row>
    <row r="234" spans="1:6" x14ac:dyDescent="0.3">
      <c r="A234" s="10" t="s">
        <v>177</v>
      </c>
      <c r="B234" s="9">
        <v>6.5949364577159697</v>
      </c>
      <c r="C234" s="9">
        <v>17.7214521491039</v>
      </c>
      <c r="D234" s="9">
        <v>20.116340435579499</v>
      </c>
      <c r="E234" s="9">
        <v>15.0197459165251</v>
      </c>
      <c r="F234" s="9">
        <v>15.7839933292542</v>
      </c>
    </row>
    <row r="235" spans="1:6" x14ac:dyDescent="0.3">
      <c r="A235" s="10" t="s">
        <v>178</v>
      </c>
      <c r="B235" s="9">
        <v>42.735471596690999</v>
      </c>
      <c r="C235" s="9">
        <v>67.690650275919396</v>
      </c>
      <c r="D235" s="9">
        <v>76.033084178855802</v>
      </c>
      <c r="E235" s="9">
        <v>51.184676498856803</v>
      </c>
      <c r="F235" s="9">
        <v>61.273494689636799</v>
      </c>
    </row>
    <row r="236" spans="1:6" x14ac:dyDescent="0.3">
      <c r="A236" s="10"/>
      <c r="B236" s="9"/>
      <c r="C236" s="9"/>
      <c r="D236" s="9"/>
      <c r="E236" s="9"/>
      <c r="F236" s="9"/>
    </row>
    <row r="237" spans="1:6" x14ac:dyDescent="0.3">
      <c r="A237" s="8" t="s">
        <v>179</v>
      </c>
    </row>
    <row r="238" spans="1:6" x14ac:dyDescent="0.3">
      <c r="A238" s="10" t="s">
        <v>180</v>
      </c>
      <c r="B238" s="9">
        <v>18.673276201875801</v>
      </c>
      <c r="C238" s="9">
        <v>33.139057031352898</v>
      </c>
      <c r="D238" s="9">
        <v>35.034975220959403</v>
      </c>
      <c r="E238" s="9">
        <v>40.653554722355899</v>
      </c>
      <c r="F238" s="9">
        <v>33.421221081830701</v>
      </c>
    </row>
    <row r="239" spans="1:6" x14ac:dyDescent="0.3">
      <c r="A239" s="10" t="s">
        <v>181</v>
      </c>
      <c r="B239" s="9">
        <v>4.0562056599291001</v>
      </c>
      <c r="C239" s="9">
        <v>16.841068731964601</v>
      </c>
      <c r="D239" s="9">
        <v>32.658905004143101</v>
      </c>
      <c r="E239" s="9">
        <v>45.127325041838198</v>
      </c>
      <c r="F239" s="9">
        <v>27.9658823427336</v>
      </c>
    </row>
    <row r="240" spans="1:6" x14ac:dyDescent="0.3">
      <c r="A240" s="10" t="s">
        <v>182</v>
      </c>
      <c r="B240" s="9">
        <v>77.270518138195101</v>
      </c>
      <c r="C240" s="9">
        <v>50.019874236682497</v>
      </c>
      <c r="D240" s="9">
        <v>32.306119774897503</v>
      </c>
      <c r="E240" s="9">
        <v>14.219120235805899</v>
      </c>
      <c r="F240" s="9">
        <v>38.612896575435599</v>
      </c>
    </row>
    <row r="241" spans="1:6" x14ac:dyDescent="0.3">
      <c r="A241" s="10"/>
      <c r="B241" s="9"/>
      <c r="C241" s="9"/>
      <c r="D241" s="9"/>
      <c r="E241" s="9"/>
      <c r="F241" s="9"/>
    </row>
    <row r="242" spans="1:6" x14ac:dyDescent="0.3">
      <c r="A242" s="8" t="s">
        <v>183</v>
      </c>
    </row>
    <row r="243" spans="1:6" x14ac:dyDescent="0.3">
      <c r="A243" s="10" t="s">
        <v>180</v>
      </c>
      <c r="B243" s="9">
        <v>30.050906067410502</v>
      </c>
      <c r="C243" s="9">
        <v>35.242066991861797</v>
      </c>
      <c r="D243" s="9">
        <v>37.984618335005898</v>
      </c>
      <c r="E243" s="9">
        <v>36.882394867902399</v>
      </c>
      <c r="F243" s="9">
        <v>35.707632260756903</v>
      </c>
    </row>
    <row r="244" spans="1:6" x14ac:dyDescent="0.3">
      <c r="A244" s="10" t="s">
        <v>181</v>
      </c>
      <c r="B244" s="9">
        <v>53.397677414167603</v>
      </c>
      <c r="C244" s="9">
        <v>40.771930684400999</v>
      </c>
      <c r="D244" s="9">
        <v>27.815768943700299</v>
      </c>
      <c r="E244" s="9">
        <v>17.012845948738299</v>
      </c>
      <c r="F244" s="9">
        <v>31.8605952628163</v>
      </c>
    </row>
    <row r="245" spans="1:6" x14ac:dyDescent="0.3">
      <c r="A245" s="10" t="s">
        <v>182</v>
      </c>
      <c r="B245" s="9">
        <v>16.551416518421899</v>
      </c>
      <c r="C245" s="9">
        <v>23.9860023237371</v>
      </c>
      <c r="D245" s="9">
        <v>34.199612721293803</v>
      </c>
      <c r="E245" s="9">
        <v>46.104759183359299</v>
      </c>
      <c r="F245" s="9">
        <v>32.431772476426801</v>
      </c>
    </row>
    <row r="246" spans="1:6" x14ac:dyDescent="0.3">
      <c r="A246" s="10"/>
      <c r="B246" s="9"/>
      <c r="C246" s="9"/>
      <c r="D246" s="9"/>
      <c r="E246" s="9"/>
      <c r="F246" s="9"/>
    </row>
    <row r="247" spans="1:6" x14ac:dyDescent="0.3">
      <c r="A247" s="8" t="s">
        <v>184</v>
      </c>
    </row>
    <row r="248" spans="1:6" x14ac:dyDescent="0.3">
      <c r="A248" s="10" t="s">
        <v>180</v>
      </c>
      <c r="B248" s="9">
        <v>38.424255660589701</v>
      </c>
      <c r="C248" s="9">
        <v>37.611071782759701</v>
      </c>
      <c r="D248" s="9">
        <v>35.865450628439497</v>
      </c>
      <c r="E248" s="9">
        <v>29.878086905046899</v>
      </c>
      <c r="F248" s="9">
        <v>34.936541691953202</v>
      </c>
    </row>
    <row r="249" spans="1:6" x14ac:dyDescent="0.3">
      <c r="A249" s="10" t="s">
        <v>181</v>
      </c>
      <c r="B249" s="9">
        <v>18.201956882840399</v>
      </c>
      <c r="C249" s="9">
        <v>25.8732140790271</v>
      </c>
      <c r="D249" s="9">
        <v>36.158413168824502</v>
      </c>
      <c r="E249" s="9">
        <v>43.972363560433898</v>
      </c>
      <c r="F249" s="9">
        <v>33.1386062609918</v>
      </c>
    </row>
    <row r="250" spans="1:6" x14ac:dyDescent="0.3">
      <c r="A250" s="10" t="s">
        <v>182</v>
      </c>
      <c r="B250" s="9">
        <v>43.3737874565699</v>
      </c>
      <c r="C250" s="9">
        <v>36.515714138213198</v>
      </c>
      <c r="D250" s="9">
        <v>27.976136202736001</v>
      </c>
      <c r="E250" s="9">
        <v>26.149549534519199</v>
      </c>
      <c r="F250" s="9">
        <v>31.924852047055001</v>
      </c>
    </row>
    <row r="251" spans="1:6" x14ac:dyDescent="0.3">
      <c r="A251" s="10"/>
      <c r="B251" s="9"/>
      <c r="C251" s="9"/>
      <c r="D251" s="9"/>
      <c r="E251" s="9"/>
      <c r="F251" s="9"/>
    </row>
    <row r="252" spans="1:6" x14ac:dyDescent="0.3">
      <c r="A252" s="8" t="s">
        <v>185</v>
      </c>
    </row>
    <row r="253" spans="1:6" x14ac:dyDescent="0.3">
      <c r="A253" s="10" t="s">
        <v>186</v>
      </c>
      <c r="B253" s="9">
        <v>59.792913332127299</v>
      </c>
      <c r="C253" s="9">
        <v>58.759270323566199</v>
      </c>
      <c r="D253" s="9">
        <v>44.934598685444101</v>
      </c>
      <c r="E253" s="9">
        <v>37.9513227727874</v>
      </c>
      <c r="F253" s="9">
        <v>48.395376577200999</v>
      </c>
    </row>
    <row r="254" spans="1:6" x14ac:dyDescent="0.3">
      <c r="A254" s="10" t="s">
        <v>187</v>
      </c>
      <c r="B254" s="9">
        <v>94.294622325923299</v>
      </c>
      <c r="C254" s="9">
        <v>94.165195312390395</v>
      </c>
      <c r="D254" s="9">
        <v>90.852782639458695</v>
      </c>
      <c r="E254" s="9">
        <v>91.381633319272098</v>
      </c>
      <c r="F254" s="9">
        <v>92.562660731373597</v>
      </c>
    </row>
    <row r="255" spans="1:6" x14ac:dyDescent="0.3">
      <c r="A255" s="10" t="s">
        <v>188</v>
      </c>
      <c r="B255" s="9">
        <v>17.381566789528001</v>
      </c>
      <c r="C255" s="9">
        <v>17.244660225728602</v>
      </c>
      <c r="D255" s="9">
        <v>21.815521110634101</v>
      </c>
      <c r="E255" s="9">
        <v>18.6884841795063</v>
      </c>
      <c r="F255" s="9">
        <v>18.9500967727678</v>
      </c>
    </row>
    <row r="256" spans="1:6" x14ac:dyDescent="0.3">
      <c r="A256" s="10"/>
      <c r="B256" s="9"/>
      <c r="C256" s="9"/>
      <c r="D256" s="9"/>
      <c r="E256" s="9"/>
      <c r="F256" s="9"/>
    </row>
    <row r="257" spans="1:6" x14ac:dyDescent="0.3">
      <c r="A257" s="12" t="s">
        <v>189</v>
      </c>
      <c r="B257" s="9">
        <v>40.936537081336603</v>
      </c>
      <c r="C257" s="9">
        <v>37.931101275462503</v>
      </c>
      <c r="D257" s="9">
        <v>22.609570871228499</v>
      </c>
      <c r="E257" s="9">
        <v>19.3216989486038</v>
      </c>
      <c r="F257" s="9">
        <v>27.866764792019101</v>
      </c>
    </row>
    <row r="258" spans="1:6" x14ac:dyDescent="0.3">
      <c r="A258" s="10"/>
      <c r="B258" s="9"/>
      <c r="C258" s="9"/>
      <c r="D258" s="9"/>
      <c r="E258" s="9"/>
      <c r="F258" s="9"/>
    </row>
    <row r="259" spans="1:6" x14ac:dyDescent="0.3">
      <c r="A259" s="12" t="s">
        <v>190</v>
      </c>
      <c r="B259" s="9">
        <v>33.445984037729602</v>
      </c>
      <c r="C259" s="9">
        <v>31.2325508630257</v>
      </c>
      <c r="D259" s="9">
        <v>33.825570268307203</v>
      </c>
      <c r="E259" s="9">
        <v>26.122256903443301</v>
      </c>
      <c r="F259" s="9">
        <v>30.976460807860398</v>
      </c>
    </row>
    <row r="260" spans="1:6" x14ac:dyDescent="0.3">
      <c r="A260" s="10"/>
      <c r="B260" s="9"/>
      <c r="C260" s="9"/>
      <c r="D260" s="9"/>
      <c r="E260" s="9"/>
      <c r="F260" s="9"/>
    </row>
    <row r="261" spans="1:6" x14ac:dyDescent="0.3">
      <c r="A261" s="12" t="s">
        <v>191</v>
      </c>
      <c r="B261" s="9">
        <v>2.9686193310077802</v>
      </c>
      <c r="C261" s="9">
        <v>4.84661704822771</v>
      </c>
      <c r="D261" s="9">
        <v>8.8409178739691505</v>
      </c>
      <c r="E261" s="9">
        <v>11.2218053264376</v>
      </c>
      <c r="F261" s="9">
        <v>7.4628284859512002</v>
      </c>
    </row>
    <row r="262" spans="1:6" x14ac:dyDescent="0.3">
      <c r="A262" s="10"/>
      <c r="B262" s="9"/>
      <c r="C262" s="9"/>
      <c r="D262" s="9"/>
      <c r="E262" s="9"/>
      <c r="F262" s="9"/>
    </row>
    <row r="263" spans="1:6" x14ac:dyDescent="0.3">
      <c r="A263" s="8" t="s">
        <v>192</v>
      </c>
    </row>
    <row r="264" spans="1:6" x14ac:dyDescent="0.3">
      <c r="A264" s="10" t="s">
        <v>193</v>
      </c>
      <c r="B264" s="9">
        <v>1.5407555784570099</v>
      </c>
      <c r="C264" s="9">
        <v>1.91619815688933</v>
      </c>
      <c r="D264" s="9">
        <v>3.9637505808696898</v>
      </c>
      <c r="E264" s="9">
        <v>4.9029646271421203</v>
      </c>
      <c r="F264" s="9">
        <v>3.3838556515134601</v>
      </c>
    </row>
    <row r="265" spans="1:6" x14ac:dyDescent="0.3">
      <c r="A265" s="10" t="s">
        <v>194</v>
      </c>
      <c r="B265" s="9">
        <v>6.5795899074885096</v>
      </c>
      <c r="C265" s="9">
        <v>10.7317870114535</v>
      </c>
      <c r="D265" s="9">
        <v>13.499353925954701</v>
      </c>
      <c r="E265" s="9">
        <v>16.6993961524296</v>
      </c>
      <c r="F265" s="9">
        <v>12.639497884800599</v>
      </c>
    </row>
    <row r="266" spans="1:6" x14ac:dyDescent="0.3">
      <c r="A266" s="10" t="s">
        <v>195</v>
      </c>
      <c r="B266" s="9">
        <v>91.879654514054494</v>
      </c>
      <c r="C266" s="9">
        <v>87.352014831657101</v>
      </c>
      <c r="D266" s="9">
        <v>82.536895493175606</v>
      </c>
      <c r="E266" s="9">
        <v>78.397639220428303</v>
      </c>
      <c r="F266" s="9">
        <v>83.976646463685995</v>
      </c>
    </row>
    <row r="267" spans="1:6" x14ac:dyDescent="0.3">
      <c r="A267" s="10"/>
      <c r="B267" s="9"/>
      <c r="C267" s="9"/>
      <c r="D267" s="9"/>
      <c r="E267" s="9"/>
      <c r="F267" s="9"/>
    </row>
    <row r="268" spans="1:6" x14ac:dyDescent="0.3">
      <c r="A268" s="12" t="s">
        <v>196</v>
      </c>
      <c r="B268" s="9">
        <v>70.564793274968594</v>
      </c>
      <c r="C268" s="9">
        <v>68.143571298174294</v>
      </c>
      <c r="D268" s="9">
        <v>57.9212238732553</v>
      </c>
      <c r="E268" s="9">
        <v>57.032580312582802</v>
      </c>
      <c r="F268" s="9">
        <v>62.009882836783497</v>
      </c>
    </row>
    <row r="269" spans="1:6" x14ac:dyDescent="0.3">
      <c r="A269" s="10"/>
      <c r="B269" s="9"/>
      <c r="C269" s="9"/>
      <c r="D269" s="9"/>
      <c r="E269" s="9"/>
      <c r="F269" s="9"/>
    </row>
    <row r="270" spans="1:6" x14ac:dyDescent="0.3">
      <c r="A270" s="12" t="s">
        <v>197</v>
      </c>
      <c r="B270" s="9">
        <v>17.480466219921901</v>
      </c>
      <c r="C270" s="9">
        <v>25.350982151419402</v>
      </c>
      <c r="D270" s="9">
        <v>32.268676221055401</v>
      </c>
      <c r="E270" s="9">
        <v>38.232582640351097</v>
      </c>
      <c r="F270" s="9">
        <v>29.977702503166299</v>
      </c>
    </row>
    <row r="271" spans="1:6" x14ac:dyDescent="0.3">
      <c r="A271" s="10"/>
      <c r="B271" s="9"/>
      <c r="C271" s="9"/>
      <c r="D271" s="9"/>
      <c r="E271" s="9"/>
      <c r="F271" s="9"/>
    </row>
    <row r="272" spans="1:6" x14ac:dyDescent="0.3">
      <c r="A272" s="8" t="s">
        <v>198</v>
      </c>
    </row>
    <row r="273" spans="1:6" x14ac:dyDescent="0.3">
      <c r="A273" s="10" t="s">
        <v>199</v>
      </c>
      <c r="B273" s="9">
        <v>66.375978016374503</v>
      </c>
      <c r="C273" s="9">
        <v>59.5103813326946</v>
      </c>
      <c r="D273" s="9">
        <v>57.250334456648297</v>
      </c>
      <c r="E273" s="9">
        <v>44.797655412872103</v>
      </c>
      <c r="F273" s="9">
        <v>55.685856888528498</v>
      </c>
    </row>
    <row r="274" spans="1:6" x14ac:dyDescent="0.3">
      <c r="A274" s="10" t="s">
        <v>200</v>
      </c>
      <c r="B274" s="9">
        <v>16.143555763703599</v>
      </c>
      <c r="C274" s="9">
        <v>15.138636515886001</v>
      </c>
      <c r="D274" s="9">
        <v>10.4809893222964</v>
      </c>
      <c r="E274" s="9">
        <v>16.969761946776799</v>
      </c>
      <c r="F274" s="9">
        <v>14.3364406083052</v>
      </c>
    </row>
    <row r="275" spans="1:6" x14ac:dyDescent="0.3">
      <c r="A275" s="10" t="s">
        <v>201</v>
      </c>
      <c r="B275" s="9">
        <v>5.5391858170768904</v>
      </c>
      <c r="C275" s="9">
        <v>9.4461894413497998</v>
      </c>
      <c r="D275" s="9">
        <v>7.2204965909602796</v>
      </c>
      <c r="E275" s="9">
        <v>7.5984253180113699</v>
      </c>
      <c r="F275" s="9">
        <v>7.5091665309045998</v>
      </c>
    </row>
    <row r="276" spans="1:6" x14ac:dyDescent="0.3">
      <c r="A276" s="10" t="s">
        <v>202</v>
      </c>
      <c r="B276" s="9">
        <v>8.67817428250404</v>
      </c>
      <c r="C276" s="9">
        <v>12.437717268316799</v>
      </c>
      <c r="D276" s="9">
        <v>19.2410580185743</v>
      </c>
      <c r="E276" s="9">
        <v>21.485179571151001</v>
      </c>
      <c r="F276" s="9">
        <v>16.6243599560303</v>
      </c>
    </row>
    <row r="277" spans="1:6" x14ac:dyDescent="0.3">
      <c r="A277" s="10" t="s">
        <v>203</v>
      </c>
      <c r="B277" s="9">
        <v>3.2631061203409799</v>
      </c>
      <c r="C277" s="9">
        <v>3.46707544175286</v>
      </c>
      <c r="D277" s="9">
        <v>5.8071216115207598</v>
      </c>
      <c r="E277" s="9">
        <v>9.1489777511887702</v>
      </c>
      <c r="F277" s="9">
        <v>5.84417601623145</v>
      </c>
    </row>
    <row r="278" spans="1:6" x14ac:dyDescent="0.3">
      <c r="A278" s="10"/>
      <c r="B278" s="9"/>
      <c r="C278" s="9"/>
      <c r="D278" s="9"/>
      <c r="E278" s="9"/>
      <c r="F278" s="9"/>
    </row>
    <row r="279" spans="1:6" x14ac:dyDescent="0.3">
      <c r="A279" s="8" t="s">
        <v>204</v>
      </c>
    </row>
    <row r="280" spans="1:6" x14ac:dyDescent="0.3">
      <c r="A280" s="10" t="s">
        <v>205</v>
      </c>
      <c r="B280" s="9">
        <v>26.1546050906597</v>
      </c>
      <c r="C280" s="9">
        <v>35.401289327369</v>
      </c>
      <c r="D280" s="9">
        <v>53.028590490206199</v>
      </c>
      <c r="E280" s="9">
        <v>45.768174868192801</v>
      </c>
      <c r="F280" s="9">
        <v>42.515462139201396</v>
      </c>
    </row>
    <row r="281" spans="1:6" x14ac:dyDescent="0.3">
      <c r="A281" s="10" t="s">
        <v>206</v>
      </c>
      <c r="B281" s="9">
        <v>47.324055671482</v>
      </c>
      <c r="C281" s="9">
        <v>45.319380300031099</v>
      </c>
      <c r="D281" s="9">
        <v>34.947293047944299</v>
      </c>
      <c r="E281" s="9">
        <v>39.163065157079998</v>
      </c>
      <c r="F281" s="9">
        <v>40.5205647149077</v>
      </c>
    </row>
    <row r="282" spans="1:6" x14ac:dyDescent="0.3">
      <c r="A282" s="10" t="s">
        <v>207</v>
      </c>
      <c r="B282" s="9">
        <v>22.127000805197799</v>
      </c>
      <c r="C282" s="9">
        <v>16.997120981317799</v>
      </c>
      <c r="D282" s="9">
        <v>10.3557194629115</v>
      </c>
      <c r="E282" s="9">
        <v>11.6392103465425</v>
      </c>
      <c r="F282" s="9">
        <v>14.1817030594247</v>
      </c>
    </row>
    <row r="283" spans="1:6" x14ac:dyDescent="0.3">
      <c r="A283" s="10" t="s">
        <v>208</v>
      </c>
      <c r="B283" s="9">
        <v>4.3943384326604997</v>
      </c>
      <c r="C283" s="9">
        <v>2.2822093912820902</v>
      </c>
      <c r="D283" s="9">
        <v>1.66839699893789</v>
      </c>
      <c r="E283" s="9">
        <v>3.4295496281846898</v>
      </c>
      <c r="F283" s="9">
        <v>2.7822700864661498</v>
      </c>
    </row>
    <row r="284" spans="1:6" x14ac:dyDescent="0.3">
      <c r="A284" s="10"/>
      <c r="B284" s="9"/>
      <c r="C284" s="9"/>
      <c r="D284" s="9"/>
      <c r="E284" s="9"/>
      <c r="F284" s="9"/>
    </row>
    <row r="285" spans="1:6" x14ac:dyDescent="0.3">
      <c r="A285" s="8" t="s">
        <v>209</v>
      </c>
    </row>
    <row r="286" spans="1:6" x14ac:dyDescent="0.3">
      <c r="A286" s="10" t="s">
        <v>83</v>
      </c>
      <c r="B286" s="9">
        <v>21.367150917648701</v>
      </c>
      <c r="C286" s="9">
        <v>29.254235687813701</v>
      </c>
      <c r="D286" s="9">
        <v>43.145490792400203</v>
      </c>
      <c r="E286" s="9">
        <v>40.9278077311019</v>
      </c>
      <c r="F286" s="9">
        <v>35.7256740727953</v>
      </c>
    </row>
    <row r="287" spans="1:6" x14ac:dyDescent="0.3">
      <c r="A287" s="10" t="s">
        <v>210</v>
      </c>
      <c r="B287" s="9">
        <v>60.039271421951398</v>
      </c>
      <c r="C287" s="9">
        <v>52.712473605191803</v>
      </c>
      <c r="D287" s="9">
        <v>43.577283535032997</v>
      </c>
      <c r="E287" s="9">
        <v>39.666101416640998</v>
      </c>
      <c r="F287" s="9">
        <v>47.269750938674598</v>
      </c>
    </row>
    <row r="288" spans="1:6" x14ac:dyDescent="0.3">
      <c r="A288" s="10" t="s">
        <v>211</v>
      </c>
      <c r="B288" s="9">
        <v>15.6829759093562</v>
      </c>
      <c r="C288" s="9">
        <v>15.930254801300499</v>
      </c>
      <c r="D288" s="9">
        <v>10.1440064461407</v>
      </c>
      <c r="E288" s="9">
        <v>14.458765237176801</v>
      </c>
      <c r="F288" s="9">
        <v>13.6015646561371</v>
      </c>
    </row>
    <row r="289" spans="1:16" x14ac:dyDescent="0.3">
      <c r="A289" s="10" t="s">
        <v>212</v>
      </c>
      <c r="B289" s="9">
        <v>2.3848842075691499</v>
      </c>
      <c r="C289" s="9">
        <v>1.5274066417143</v>
      </c>
      <c r="D289" s="9">
        <v>2.2144981039478102</v>
      </c>
      <c r="E289" s="9">
        <v>3.80987746281123</v>
      </c>
      <c r="F289" s="9">
        <v>2.5625416967118202</v>
      </c>
    </row>
    <row r="290" spans="1:16" x14ac:dyDescent="0.3">
      <c r="A290" s="10" t="s">
        <v>213</v>
      </c>
      <c r="B290" s="9">
        <v>0.43325972586814698</v>
      </c>
      <c r="C290" s="9">
        <v>0.341809306488705</v>
      </c>
      <c r="D290" s="9">
        <v>0.302423406673689</v>
      </c>
      <c r="E290" s="9">
        <v>0.54460689847775701</v>
      </c>
      <c r="F290" s="9">
        <v>0.40422437008988898</v>
      </c>
    </row>
    <row r="291" spans="1:16" x14ac:dyDescent="0.3">
      <c r="A291" s="10" t="s">
        <v>214</v>
      </c>
      <c r="B291" s="9">
        <v>9.2457817606420301E-2</v>
      </c>
      <c r="C291" s="9">
        <v>0.23381995749096901</v>
      </c>
      <c r="D291" s="9">
        <v>0.61629771580467596</v>
      </c>
      <c r="E291" s="9">
        <v>0.59284125379133101</v>
      </c>
      <c r="F291" s="9">
        <v>0.436244265591331</v>
      </c>
    </row>
    <row r="292" spans="1:16" x14ac:dyDescent="0.3">
      <c r="A292" s="10"/>
      <c r="B292" s="9"/>
      <c r="C292" s="9"/>
      <c r="D292" s="9"/>
      <c r="E292" s="9"/>
      <c r="F292" s="9"/>
    </row>
    <row r="293" spans="1:16" x14ac:dyDescent="0.3">
      <c r="A293" s="12" t="s">
        <v>215</v>
      </c>
      <c r="B293" s="9" t="e">
        <v>#NUM!</v>
      </c>
      <c r="C293" s="9">
        <v>0</v>
      </c>
      <c r="D293" s="9">
        <v>100</v>
      </c>
      <c r="E293" s="9">
        <v>100</v>
      </c>
      <c r="F293" s="9">
        <v>98.388658773595395</v>
      </c>
    </row>
    <row r="294" spans="1:16" x14ac:dyDescent="0.3">
      <c r="A294" s="10"/>
      <c r="B294" s="9"/>
      <c r="C294" s="9"/>
      <c r="D294" s="9"/>
      <c r="E294" s="9"/>
      <c r="F294" s="9"/>
    </row>
    <row r="295" spans="1:16" x14ac:dyDescent="0.3">
      <c r="A295" s="8" t="s">
        <v>216</v>
      </c>
    </row>
    <row r="296" spans="1:16" x14ac:dyDescent="0.3">
      <c r="A296" s="10" t="s">
        <v>217</v>
      </c>
      <c r="B296" s="9" t="e">
        <v>#NUM!</v>
      </c>
      <c r="C296" s="9">
        <v>100</v>
      </c>
      <c r="D296" s="9">
        <v>0</v>
      </c>
      <c r="E296" s="9">
        <v>0</v>
      </c>
      <c r="F296" s="9">
        <v>1.6113412264046001</v>
      </c>
    </row>
    <row r="297" spans="1:16" x14ac:dyDescent="0.3">
      <c r="A297" s="10" t="s">
        <v>218</v>
      </c>
      <c r="B297" s="9" t="e">
        <v>#NUM!</v>
      </c>
      <c r="C297" s="9">
        <v>0</v>
      </c>
      <c r="D297" s="9">
        <v>100</v>
      </c>
      <c r="E297" s="9">
        <v>100</v>
      </c>
      <c r="F297" s="9">
        <v>98.388658773595395</v>
      </c>
    </row>
    <row r="298" spans="1:16" x14ac:dyDescent="0.3">
      <c r="A298" s="10" t="s">
        <v>219</v>
      </c>
      <c r="B298" s="9" t="e">
        <v>#NUM!</v>
      </c>
      <c r="C298" s="9">
        <v>0</v>
      </c>
      <c r="D298" s="9">
        <v>0</v>
      </c>
      <c r="E298" s="9">
        <v>0</v>
      </c>
      <c r="F298" s="9">
        <v>0</v>
      </c>
    </row>
    <row r="299" spans="1:16" x14ac:dyDescent="0.3">
      <c r="A299" s="10"/>
      <c r="B299" s="9"/>
      <c r="C299" s="9"/>
      <c r="D299" s="9"/>
      <c r="E299" s="9"/>
      <c r="F299" s="9"/>
    </row>
    <row r="300" spans="1:16" x14ac:dyDescent="0.3">
      <c r="A300" s="12" t="s">
        <v>220</v>
      </c>
      <c r="B300" s="9">
        <v>19.754398386764599</v>
      </c>
      <c r="C300" s="9">
        <v>23.4889625478962</v>
      </c>
      <c r="D300" s="9">
        <v>14.675084365338201</v>
      </c>
      <c r="E300" s="9">
        <v>11.927433848369001</v>
      </c>
      <c r="F300" s="9">
        <v>16.641182484798101</v>
      </c>
    </row>
    <row r="301" spans="1:16" x14ac:dyDescent="0.3">
      <c r="A301" s="10"/>
      <c r="B301" s="9"/>
      <c r="C301" s="9"/>
      <c r="D301" s="9"/>
      <c r="E301" s="9"/>
      <c r="F301" s="9"/>
    </row>
    <row r="303" spans="1:16" ht="86.4" x14ac:dyDescent="0.3">
      <c r="B303" s="7" t="s">
        <v>266</v>
      </c>
      <c r="C303" s="7" t="s">
        <v>267</v>
      </c>
      <c r="D303" s="7" t="s">
        <v>268</v>
      </c>
      <c r="E303" s="7" t="s">
        <v>269</v>
      </c>
      <c r="F303" s="7" t="s">
        <v>270</v>
      </c>
      <c r="G303" s="7" t="s">
        <v>271</v>
      </c>
      <c r="H303" s="7" t="s">
        <v>272</v>
      </c>
      <c r="I303" s="7" t="s">
        <v>273</v>
      </c>
      <c r="J303" s="7" t="s">
        <v>274</v>
      </c>
      <c r="K303" s="7" t="s">
        <v>275</v>
      </c>
      <c r="L303" s="7" t="s">
        <v>276</v>
      </c>
      <c r="M303" s="7" t="s">
        <v>277</v>
      </c>
      <c r="N303" s="7" t="s">
        <v>87</v>
      </c>
      <c r="O303" s="7"/>
      <c r="P303" s="7"/>
    </row>
    <row r="304" spans="1:16" x14ac:dyDescent="0.3">
      <c r="A304" s="8" t="s">
        <v>227</v>
      </c>
    </row>
    <row r="305" spans="1:14" x14ac:dyDescent="0.3">
      <c r="A305" s="10" t="s">
        <v>228</v>
      </c>
      <c r="B305" s="9">
        <v>64.814904958463799</v>
      </c>
      <c r="C305" s="9">
        <v>47.7391712939597</v>
      </c>
      <c r="D305" s="9">
        <v>56.637873142694801</v>
      </c>
      <c r="E305" s="9">
        <v>55.072417163018798</v>
      </c>
      <c r="F305" s="9">
        <v>47.575315139602203</v>
      </c>
      <c r="G305" s="9">
        <v>52.2410456697041</v>
      </c>
      <c r="H305" s="9">
        <v>61.589239970822298</v>
      </c>
      <c r="I305" s="9">
        <v>51.620346242802697</v>
      </c>
      <c r="J305" s="9">
        <v>58.072481034547003</v>
      </c>
      <c r="K305" s="9">
        <v>50.031375279772497</v>
      </c>
      <c r="L305" s="9">
        <v>40.385743289955997</v>
      </c>
      <c r="M305" s="9">
        <v>46.106885452352003</v>
      </c>
      <c r="N305" s="9">
        <v>53.086169171218899</v>
      </c>
    </row>
    <row r="306" spans="1:14" x14ac:dyDescent="0.3">
      <c r="A306" s="10" t="s">
        <v>229</v>
      </c>
      <c r="B306" s="9">
        <v>25.711049968534599</v>
      </c>
      <c r="C306" s="9">
        <v>37.030732213385697</v>
      </c>
      <c r="D306" s="9">
        <v>31.131689788711299</v>
      </c>
      <c r="E306" s="9">
        <v>29.088677761510699</v>
      </c>
      <c r="F306" s="9">
        <v>36.142837480268902</v>
      </c>
      <c r="G306" s="9">
        <v>31.752766722097999</v>
      </c>
      <c r="H306" s="9">
        <v>23.509661680952998</v>
      </c>
      <c r="I306" s="9">
        <v>29.666847229692799</v>
      </c>
      <c r="J306" s="9">
        <v>25.681751974179299</v>
      </c>
      <c r="K306" s="9">
        <v>34.080074435426397</v>
      </c>
      <c r="L306" s="9">
        <v>34.122768763522501</v>
      </c>
      <c r="M306" s="9">
        <v>34.097445350725501</v>
      </c>
      <c r="N306" s="9">
        <v>30.353505181340498</v>
      </c>
    </row>
    <row r="307" spans="1:14" x14ac:dyDescent="0.3">
      <c r="A307" s="10" t="s">
        <v>230</v>
      </c>
      <c r="B307" s="9">
        <v>9.4740450730015802</v>
      </c>
      <c r="C307" s="9">
        <v>15.230096492654599</v>
      </c>
      <c r="D307" s="9">
        <v>12.230437068593901</v>
      </c>
      <c r="E307" s="9">
        <v>15.8389050754705</v>
      </c>
      <c r="F307" s="9">
        <v>16.281847380128902</v>
      </c>
      <c r="G307" s="9">
        <v>16.006187608197902</v>
      </c>
      <c r="H307" s="9">
        <v>14.9010983482247</v>
      </c>
      <c r="I307" s="9">
        <v>18.712806527504501</v>
      </c>
      <c r="J307" s="9">
        <v>16.245766991273701</v>
      </c>
      <c r="K307" s="9">
        <v>15.8885502848011</v>
      </c>
      <c r="L307" s="9">
        <v>25.491487946521499</v>
      </c>
      <c r="M307" s="9">
        <v>19.7956691969225</v>
      </c>
      <c r="N307" s="9">
        <v>16.5603256474406</v>
      </c>
    </row>
    <row r="308" spans="1:14" x14ac:dyDescent="0.3">
      <c r="A308" s="10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</row>
    <row r="309" spans="1:14" x14ac:dyDescent="0.3">
      <c r="A309" s="8" t="s">
        <v>231</v>
      </c>
    </row>
    <row r="310" spans="1:14" x14ac:dyDescent="0.3">
      <c r="A310" s="10" t="s">
        <v>232</v>
      </c>
      <c r="B310" s="9">
        <v>5.6271985663959301</v>
      </c>
      <c r="C310" s="9">
        <v>4.3619106180234501</v>
      </c>
      <c r="D310" s="9">
        <v>5.0203210505307201</v>
      </c>
      <c r="E310" s="9">
        <v>5.34974155267032</v>
      </c>
      <c r="F310" s="9">
        <v>4.8480854193324499</v>
      </c>
      <c r="G310" s="9">
        <v>5.1587751361587797</v>
      </c>
      <c r="H310" s="9">
        <v>4.3030607482346097</v>
      </c>
      <c r="I310" s="9">
        <v>5.9520846102324798</v>
      </c>
      <c r="J310" s="9">
        <v>4.8835189159542898</v>
      </c>
      <c r="K310" s="9">
        <v>5.0829559464032004</v>
      </c>
      <c r="L310" s="9">
        <v>3.5792267542959899</v>
      </c>
      <c r="M310" s="9">
        <v>4.4734735429955803</v>
      </c>
      <c r="N310" s="9">
        <v>4.8458047071404398</v>
      </c>
    </row>
    <row r="311" spans="1:14" x14ac:dyDescent="0.3">
      <c r="A311" s="10" t="s">
        <v>233</v>
      </c>
      <c r="B311" s="9">
        <v>3.3669984959199999</v>
      </c>
      <c r="C311" s="9">
        <v>3.5576277384991202</v>
      </c>
      <c r="D311" s="9">
        <v>3.4584311230437299</v>
      </c>
      <c r="E311" s="9">
        <v>4.1264565070129002</v>
      </c>
      <c r="F311" s="9">
        <v>3.6394719630917698</v>
      </c>
      <c r="G311" s="9">
        <v>3.9410751529958601</v>
      </c>
      <c r="H311" s="9">
        <v>3.4626149185122199</v>
      </c>
      <c r="I311" s="9">
        <v>4.5582385052914196</v>
      </c>
      <c r="J311" s="9">
        <v>3.8478545811781601</v>
      </c>
      <c r="K311" s="9">
        <v>4.2908925594487402</v>
      </c>
      <c r="L311" s="9">
        <v>3.0179670253181601</v>
      </c>
      <c r="M311" s="9">
        <v>3.7749580960008</v>
      </c>
      <c r="N311" s="9">
        <v>3.78004247558217</v>
      </c>
    </row>
    <row r="312" spans="1:14" x14ac:dyDescent="0.3">
      <c r="A312" s="10" t="s">
        <v>234</v>
      </c>
      <c r="B312" s="9">
        <v>0.53659464213202501</v>
      </c>
      <c r="C312" s="9">
        <v>0.34313913016460201</v>
      </c>
      <c r="D312" s="9">
        <v>0.44386055531788798</v>
      </c>
      <c r="E312" s="9">
        <v>0.988828683079508</v>
      </c>
      <c r="F312" s="9">
        <v>0.72496586198970403</v>
      </c>
      <c r="G312" s="9">
        <v>0.88847180321743202</v>
      </c>
      <c r="H312" s="9">
        <v>1.01954981206989</v>
      </c>
      <c r="I312" s="9">
        <v>1.4545464568694899</v>
      </c>
      <c r="J312" s="9">
        <v>1.17301268878406</v>
      </c>
      <c r="K312" s="9">
        <v>0.54341413617886403</v>
      </c>
      <c r="L312" s="9">
        <v>0.90276775919936603</v>
      </c>
      <c r="M312" s="9">
        <v>0.68906516894551195</v>
      </c>
      <c r="N312" s="9">
        <v>0.84761172380628402</v>
      </c>
    </row>
    <row r="313" spans="1:14" x14ac:dyDescent="0.3">
      <c r="A313" s="10" t="s">
        <v>235</v>
      </c>
      <c r="B313" s="9">
        <v>2.7042999026797201</v>
      </c>
      <c r="C313" s="9">
        <v>2.1349748353901599</v>
      </c>
      <c r="D313" s="9">
        <v>2.4313868033479502</v>
      </c>
      <c r="E313" s="9">
        <v>2.8730956818015398</v>
      </c>
      <c r="F313" s="9">
        <v>2.9046826351445998</v>
      </c>
      <c r="G313" s="9">
        <v>2.8851246370880399</v>
      </c>
      <c r="H313" s="9">
        <v>2.3830319774047299</v>
      </c>
      <c r="I313" s="9">
        <v>3.8281425877668398</v>
      </c>
      <c r="J313" s="9">
        <v>2.8928539130164701</v>
      </c>
      <c r="K313" s="9">
        <v>2.8845725756978502</v>
      </c>
      <c r="L313" s="9">
        <v>1.3532253184705401</v>
      </c>
      <c r="M313" s="9">
        <v>2.26389618550377</v>
      </c>
      <c r="N313" s="9">
        <v>2.6291750976978898</v>
      </c>
    </row>
    <row r="314" spans="1:14" x14ac:dyDescent="0.3">
      <c r="A314" s="10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</row>
    <row r="315" spans="1:14" x14ac:dyDescent="0.3">
      <c r="A315" s="8" t="s">
        <v>236</v>
      </c>
    </row>
    <row r="316" spans="1:14" x14ac:dyDescent="0.3">
      <c r="A316" s="10" t="s">
        <v>232</v>
      </c>
      <c r="B316" s="9">
        <v>1.74139314264004</v>
      </c>
      <c r="C316" s="9">
        <v>6.8372693923680297</v>
      </c>
      <c r="D316" s="9">
        <v>4.1855528097326502</v>
      </c>
      <c r="E316" s="9">
        <v>1.8230087223934499</v>
      </c>
      <c r="F316" s="9">
        <v>3.78736189101748</v>
      </c>
      <c r="G316" s="9">
        <v>2.5712762359837802</v>
      </c>
      <c r="H316" s="9">
        <v>4.0623752082196596</v>
      </c>
      <c r="I316" s="9">
        <v>4.3513394208906204</v>
      </c>
      <c r="J316" s="9">
        <v>4.1641916134476302</v>
      </c>
      <c r="K316" s="9">
        <v>1.23962448305344</v>
      </c>
      <c r="L316" s="9">
        <v>6.8964709043266197</v>
      </c>
      <c r="M316" s="9">
        <v>3.5324231935140502</v>
      </c>
      <c r="N316" s="9">
        <v>3.64644390390036</v>
      </c>
    </row>
    <row r="317" spans="1:14" x14ac:dyDescent="0.3">
      <c r="A317" s="10" t="s">
        <v>233</v>
      </c>
      <c r="B317" s="9">
        <v>0.82167735452646595</v>
      </c>
      <c r="C317" s="9">
        <v>3.9233071416413998</v>
      </c>
      <c r="D317" s="9">
        <v>2.3093269865841499</v>
      </c>
      <c r="E317" s="9">
        <v>1.31700217354181</v>
      </c>
      <c r="F317" s="9">
        <v>2.5104113146854199</v>
      </c>
      <c r="G317" s="9">
        <v>1.77177220997912</v>
      </c>
      <c r="H317" s="9">
        <v>2.8410123608715199</v>
      </c>
      <c r="I317" s="9">
        <v>2.44326970155864</v>
      </c>
      <c r="J317" s="9">
        <v>2.70077898989845</v>
      </c>
      <c r="K317" s="9">
        <v>1.08503302786421</v>
      </c>
      <c r="L317" s="9">
        <v>4.8249803845632204</v>
      </c>
      <c r="M317" s="9">
        <v>2.6008858260563299</v>
      </c>
      <c r="N317" s="9">
        <v>2.40837631237715</v>
      </c>
    </row>
    <row r="318" spans="1:14" x14ac:dyDescent="0.3">
      <c r="A318" s="10" t="s">
        <v>234</v>
      </c>
      <c r="B318" s="9">
        <v>0.13316457275845001</v>
      </c>
      <c r="C318" s="9">
        <v>0.812661132038072</v>
      </c>
      <c r="D318" s="9">
        <v>0.45880288153247301</v>
      </c>
      <c r="E318" s="9">
        <v>0.22046132214988401</v>
      </c>
      <c r="F318" s="9">
        <v>0.103296527785291</v>
      </c>
      <c r="G318" s="9">
        <v>0.17581970242608599</v>
      </c>
      <c r="H318" s="9">
        <v>0.86070745311963004</v>
      </c>
      <c r="I318" s="9">
        <v>0.82818673199577197</v>
      </c>
      <c r="J318" s="9">
        <v>0.84921903398112697</v>
      </c>
      <c r="K318" s="9">
        <v>0.21125516503323799</v>
      </c>
      <c r="L318" s="9">
        <v>2.62827453408027</v>
      </c>
      <c r="M318" s="9">
        <v>1.1909068083356</v>
      </c>
      <c r="N318" s="9">
        <v>0.74041685147648695</v>
      </c>
    </row>
    <row r="319" spans="1:14" x14ac:dyDescent="0.3">
      <c r="A319" s="10" t="s">
        <v>235</v>
      </c>
      <c r="B319" s="9">
        <v>0</v>
      </c>
      <c r="C319" s="9">
        <v>4.2220796180456004</v>
      </c>
      <c r="D319" s="9">
        <v>2.0186993532231701</v>
      </c>
      <c r="E319" s="9">
        <v>0.42732275793928098</v>
      </c>
      <c r="F319" s="9">
        <v>1.5691860984133501</v>
      </c>
      <c r="G319" s="9">
        <v>0.86239055538163201</v>
      </c>
      <c r="H319" s="9">
        <v>0.95757053815959103</v>
      </c>
      <c r="I319" s="9">
        <v>2.9354573787845899</v>
      </c>
      <c r="J319" s="9">
        <v>1.6549532267151501</v>
      </c>
      <c r="K319" s="9">
        <v>0.55130835115690902</v>
      </c>
      <c r="L319" s="9">
        <v>5.20449168615432</v>
      </c>
      <c r="M319" s="9">
        <v>2.4373084217788801</v>
      </c>
      <c r="N319" s="9">
        <v>1.77753327902035</v>
      </c>
    </row>
    <row r="320" spans="1:14" x14ac:dyDescent="0.3">
      <c r="A320" s="10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</row>
    <row r="321" spans="1:14" x14ac:dyDescent="0.3">
      <c r="A321" s="8" t="s">
        <v>237</v>
      </c>
    </row>
    <row r="322" spans="1:14" x14ac:dyDescent="0.3">
      <c r="A322" s="10" t="s">
        <v>232</v>
      </c>
      <c r="B322" s="9">
        <v>3.33765946254724</v>
      </c>
      <c r="C322" s="9">
        <v>15.269398181068301</v>
      </c>
      <c r="D322" s="9">
        <v>9.0482135965761703</v>
      </c>
      <c r="E322" s="9">
        <v>2.9095841779078802</v>
      </c>
      <c r="F322" s="9">
        <v>15.5879876492571</v>
      </c>
      <c r="G322" s="9">
        <v>7.7445475756761297</v>
      </c>
      <c r="H322" s="9">
        <v>2.46124636814538</v>
      </c>
      <c r="I322" s="9">
        <v>17.132562959135399</v>
      </c>
      <c r="J322" s="9">
        <v>7.6302845070046104</v>
      </c>
      <c r="K322" s="9">
        <v>3.5557719124667799</v>
      </c>
      <c r="L322" s="9">
        <v>22.249895751887401</v>
      </c>
      <c r="M322" s="9">
        <v>11.126156362288199</v>
      </c>
      <c r="N322" s="9">
        <v>8.9129009451418497</v>
      </c>
    </row>
    <row r="323" spans="1:14" x14ac:dyDescent="0.3">
      <c r="A323" s="10" t="s">
        <v>233</v>
      </c>
      <c r="B323" s="9">
        <v>1.64567973308102</v>
      </c>
      <c r="C323" s="9">
        <v>9.2155341392626298</v>
      </c>
      <c r="D323" s="9">
        <v>5.2663456458988103</v>
      </c>
      <c r="E323" s="9">
        <v>1.8825631150355799</v>
      </c>
      <c r="F323" s="9">
        <v>9.8082619595913307</v>
      </c>
      <c r="G323" s="9">
        <v>4.9050622728954902</v>
      </c>
      <c r="H323" s="9">
        <v>1.6412835122182901</v>
      </c>
      <c r="I323" s="9">
        <v>11.578020565632</v>
      </c>
      <c r="J323" s="9">
        <v>5.1432745858486104</v>
      </c>
      <c r="K323" s="9">
        <v>2.3286224167722001</v>
      </c>
      <c r="L323" s="9">
        <v>17.994997869621699</v>
      </c>
      <c r="M323" s="9">
        <v>8.6587840172251198</v>
      </c>
      <c r="N323" s="9">
        <v>6.1354701812002697</v>
      </c>
    </row>
    <row r="324" spans="1:14" x14ac:dyDescent="0.3">
      <c r="A324" s="10" t="s">
        <v>234</v>
      </c>
      <c r="B324" s="9">
        <v>6.1295523922614203E-3</v>
      </c>
      <c r="C324" s="9">
        <v>0.88385587321177195</v>
      </c>
      <c r="D324" s="9">
        <v>0.425618403347022</v>
      </c>
      <c r="E324" s="9">
        <v>4.9119170853959303E-2</v>
      </c>
      <c r="F324" s="9">
        <v>1.0817774757338701</v>
      </c>
      <c r="G324" s="9">
        <v>0.44175324081487899</v>
      </c>
      <c r="H324" s="9">
        <v>0</v>
      </c>
      <c r="I324" s="9">
        <v>1.15470827721213</v>
      </c>
      <c r="J324" s="9">
        <v>0.40675784695139899</v>
      </c>
      <c r="K324" s="9">
        <v>0.13837415872678699</v>
      </c>
      <c r="L324" s="9">
        <v>2.6096723394447001</v>
      </c>
      <c r="M324" s="9">
        <v>1.13775779453544</v>
      </c>
      <c r="N324" s="9">
        <v>0.63059173936560098</v>
      </c>
    </row>
    <row r="325" spans="1:14" x14ac:dyDescent="0.3">
      <c r="A325" s="10" t="s">
        <v>235</v>
      </c>
      <c r="B325" s="9">
        <v>0.36415569222114202</v>
      </c>
      <c r="C325" s="9">
        <v>10.460880450227799</v>
      </c>
      <c r="D325" s="9">
        <v>5.1913505515421203</v>
      </c>
      <c r="E325" s="9">
        <v>1.3983853982172401</v>
      </c>
      <c r="F325" s="9">
        <v>9.5988394093988507</v>
      </c>
      <c r="G325" s="9">
        <v>4.5271279343440902</v>
      </c>
      <c r="H325" s="9">
        <v>0.47979100944488101</v>
      </c>
      <c r="I325" s="9">
        <v>9.4283337092897295</v>
      </c>
      <c r="J325" s="9">
        <v>3.62986180588614</v>
      </c>
      <c r="K325" s="9">
        <v>1.6899087219748801</v>
      </c>
      <c r="L325" s="9">
        <v>13.9074641821945</v>
      </c>
      <c r="M325" s="9">
        <v>6.6286051375161801</v>
      </c>
      <c r="N325" s="9">
        <v>4.9599970068504202</v>
      </c>
    </row>
    <row r="326" spans="1:14" x14ac:dyDescent="0.3">
      <c r="A326" s="10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</row>
    <row r="327" spans="1:14" x14ac:dyDescent="0.3">
      <c r="A327" s="8" t="s">
        <v>238</v>
      </c>
    </row>
    <row r="328" spans="1:14" x14ac:dyDescent="0.3">
      <c r="A328" s="10" t="s">
        <v>238</v>
      </c>
      <c r="B328" s="9">
        <v>23.7253770501917</v>
      </c>
      <c r="C328" s="9">
        <v>21.876381568249101</v>
      </c>
      <c r="D328" s="9">
        <v>22.836143749729601</v>
      </c>
      <c r="E328" s="9">
        <v>26.5659196108206</v>
      </c>
      <c r="F328" s="9">
        <v>28.3260184988257</v>
      </c>
      <c r="G328" s="9">
        <v>27.231553657107</v>
      </c>
      <c r="H328" s="9">
        <v>27.967284852718301</v>
      </c>
      <c r="I328" s="9">
        <v>27.827519039593898</v>
      </c>
      <c r="J328" s="9">
        <v>27.9179850822917</v>
      </c>
      <c r="K328" s="9">
        <v>16.295509108141399</v>
      </c>
      <c r="L328" s="9">
        <v>20.5619483358903</v>
      </c>
      <c r="M328" s="9">
        <v>18.0250937245853</v>
      </c>
      <c r="N328" s="9">
        <v>24.023299964970899</v>
      </c>
    </row>
    <row r="329" spans="1:14" x14ac:dyDescent="0.3">
      <c r="A329" s="10" t="s">
        <v>233</v>
      </c>
      <c r="B329" s="9">
        <v>22.281632503071201</v>
      </c>
      <c r="C329" s="9">
        <v>21.125203608167499</v>
      </c>
      <c r="D329" s="9">
        <v>21.725473716850399</v>
      </c>
      <c r="E329" s="9">
        <v>25.646362613764101</v>
      </c>
      <c r="F329" s="9">
        <v>26.284202577643601</v>
      </c>
      <c r="G329" s="9">
        <v>25.886992286636801</v>
      </c>
      <c r="H329" s="9">
        <v>26.743209747441899</v>
      </c>
      <c r="I329" s="9">
        <v>26.836755530935001</v>
      </c>
      <c r="J329" s="9">
        <v>26.776224918512</v>
      </c>
      <c r="K329" s="9">
        <v>15.6778841170359</v>
      </c>
      <c r="L329" s="9">
        <v>19.9088904192601</v>
      </c>
      <c r="M329" s="9">
        <v>17.392640179927799</v>
      </c>
      <c r="N329" s="9">
        <v>22.990706043064598</v>
      </c>
    </row>
    <row r="330" spans="1:14" x14ac:dyDescent="0.3">
      <c r="A330" s="10" t="s">
        <v>234</v>
      </c>
      <c r="B330" s="9">
        <v>9.7439467728389495</v>
      </c>
      <c r="C330" s="9">
        <v>11.9944612707893</v>
      </c>
      <c r="D330" s="9">
        <v>10.8305840224213</v>
      </c>
      <c r="E330" s="9">
        <v>13.0728605388245</v>
      </c>
      <c r="F330" s="9">
        <v>14.294447915659701</v>
      </c>
      <c r="G330" s="9">
        <v>13.5334023216831</v>
      </c>
      <c r="H330" s="9">
        <v>11.597764900000501</v>
      </c>
      <c r="I330" s="9">
        <v>13.6210237828505</v>
      </c>
      <c r="J330" s="9">
        <v>12.3134377552848</v>
      </c>
      <c r="K330" s="9">
        <v>5.25302155106277</v>
      </c>
      <c r="L330" s="9">
        <v>7.4663293511067899</v>
      </c>
      <c r="M330" s="9">
        <v>6.1490758191183801</v>
      </c>
      <c r="N330" s="9">
        <v>10.521300019281201</v>
      </c>
    </row>
    <row r="331" spans="1:14" x14ac:dyDescent="0.3">
      <c r="A331" s="10" t="s">
        <v>235</v>
      </c>
      <c r="B331" s="9">
        <v>1.7864235198019101</v>
      </c>
      <c r="C331" s="9">
        <v>4.4059812658160604</v>
      </c>
      <c r="D331" s="9">
        <v>3.0502778978634502</v>
      </c>
      <c r="E331" s="9">
        <v>3.3409153859851299</v>
      </c>
      <c r="F331" s="9">
        <v>3.1812595639325401</v>
      </c>
      <c r="G331" s="9">
        <v>3.2804550713692802</v>
      </c>
      <c r="H331" s="9">
        <v>4.5717980908518197</v>
      </c>
      <c r="I331" s="9">
        <v>4.4189670524435796</v>
      </c>
      <c r="J331" s="9">
        <v>4.5178603298626197</v>
      </c>
      <c r="K331" s="9">
        <v>1.65206482074684</v>
      </c>
      <c r="L331" s="9">
        <v>1.8757369946495701</v>
      </c>
      <c r="M331" s="9">
        <v>1.7424301562172699</v>
      </c>
      <c r="N331" s="9">
        <v>3.1944419248645799</v>
      </c>
    </row>
    <row r="332" spans="1:14" x14ac:dyDescent="0.3">
      <c r="A332" s="10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</row>
    <row r="333" spans="1:14" x14ac:dyDescent="0.3">
      <c r="A333" s="8" t="s">
        <v>239</v>
      </c>
    </row>
    <row r="334" spans="1:14" x14ac:dyDescent="0.3">
      <c r="A334" s="10" t="s">
        <v>232</v>
      </c>
      <c r="B334" s="9">
        <v>19.631110003362298</v>
      </c>
      <c r="C334" s="9">
        <v>20.827920222113999</v>
      </c>
      <c r="D334" s="9">
        <v>20.206604571670301</v>
      </c>
      <c r="E334" s="9">
        <v>19.989712576757</v>
      </c>
      <c r="F334" s="9">
        <v>18.883554405989798</v>
      </c>
      <c r="G334" s="9">
        <v>19.571172530435099</v>
      </c>
      <c r="H334" s="9">
        <v>22.397343579635699</v>
      </c>
      <c r="I334" s="9">
        <v>22.590991279623399</v>
      </c>
      <c r="J334" s="9">
        <v>22.465627617543401</v>
      </c>
      <c r="K334" s="9">
        <v>10.6931040003308</v>
      </c>
      <c r="L334" s="9">
        <v>13.862733284440999</v>
      </c>
      <c r="M334" s="9">
        <v>11.978763520894001</v>
      </c>
      <c r="N334" s="9">
        <v>18.4211893903367</v>
      </c>
    </row>
    <row r="335" spans="1:14" x14ac:dyDescent="0.3">
      <c r="A335" s="10" t="s">
        <v>233</v>
      </c>
      <c r="B335" s="9">
        <v>18.017240572766202</v>
      </c>
      <c r="C335" s="9">
        <v>19.625436552533898</v>
      </c>
      <c r="D335" s="9">
        <v>18.790552862910602</v>
      </c>
      <c r="E335" s="9">
        <v>18.919626079751101</v>
      </c>
      <c r="F335" s="9">
        <v>17.2574285082889</v>
      </c>
      <c r="G335" s="9">
        <v>18.290996840801402</v>
      </c>
      <c r="H335" s="9">
        <v>20.812330082813901</v>
      </c>
      <c r="I335" s="9">
        <v>21.739864846102599</v>
      </c>
      <c r="J335" s="9">
        <v>21.1397175267767</v>
      </c>
      <c r="K335" s="9">
        <v>9.84284743721485</v>
      </c>
      <c r="L335" s="9">
        <v>13.2418540069655</v>
      </c>
      <c r="M335" s="9">
        <v>11.2197018092715</v>
      </c>
      <c r="N335" s="9">
        <v>17.254220570251</v>
      </c>
    </row>
    <row r="336" spans="1:14" x14ac:dyDescent="0.3">
      <c r="A336" s="10" t="s">
        <v>234</v>
      </c>
      <c r="B336" s="9">
        <v>7.5849757322359999</v>
      </c>
      <c r="C336" s="9">
        <v>8.4977856096348905</v>
      </c>
      <c r="D336" s="9">
        <v>8.0246469369389999</v>
      </c>
      <c r="E336" s="9">
        <v>8.5851095047980497</v>
      </c>
      <c r="F336" s="9">
        <v>8.4005124130410103</v>
      </c>
      <c r="G336" s="9">
        <v>8.5152727203395706</v>
      </c>
      <c r="H336" s="9">
        <v>8.4539275323495904</v>
      </c>
      <c r="I336" s="9">
        <v>9.4298572764981099</v>
      </c>
      <c r="J336" s="9">
        <v>8.7985332595479093</v>
      </c>
      <c r="K336" s="9">
        <v>2.60847378145233</v>
      </c>
      <c r="L336" s="9">
        <v>6.1232992386668501</v>
      </c>
      <c r="M336" s="9">
        <v>4.0311900969622201</v>
      </c>
      <c r="N336" s="9">
        <v>7.2200959131021696</v>
      </c>
    </row>
    <row r="337" spans="1:14" x14ac:dyDescent="0.3">
      <c r="A337" s="10" t="s">
        <v>235</v>
      </c>
      <c r="B337" s="9">
        <v>2.5430229357671101</v>
      </c>
      <c r="C337" s="9">
        <v>5.2824422709324601</v>
      </c>
      <c r="D337" s="9">
        <v>3.8602500099660801</v>
      </c>
      <c r="E337" s="9">
        <v>2.43505638271247</v>
      </c>
      <c r="F337" s="9">
        <v>5.7581290901042301</v>
      </c>
      <c r="G337" s="9">
        <v>3.69181513989267</v>
      </c>
      <c r="H337" s="9">
        <v>3.83060832642078</v>
      </c>
      <c r="I337" s="9">
        <v>4.8025710895854896</v>
      </c>
      <c r="J337" s="9">
        <v>4.1739691628962001</v>
      </c>
      <c r="K337" s="9">
        <v>0.91374208595946205</v>
      </c>
      <c r="L337" s="9">
        <v>1.83700522783497</v>
      </c>
      <c r="M337" s="9">
        <v>1.2879574724827501</v>
      </c>
      <c r="N337" s="9">
        <v>3.17609791558134</v>
      </c>
    </row>
    <row r="338" spans="1:14" x14ac:dyDescent="0.3">
      <c r="A338" s="10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</row>
    <row r="339" spans="1:14" x14ac:dyDescent="0.3">
      <c r="A339" s="8" t="s">
        <v>240</v>
      </c>
    </row>
    <row r="340" spans="1:14" x14ac:dyDescent="0.3">
      <c r="A340" s="10" t="s">
        <v>232</v>
      </c>
      <c r="B340" s="9">
        <v>20.692612517439802</v>
      </c>
      <c r="C340" s="9">
        <v>24.9215596319527</v>
      </c>
      <c r="D340" s="9">
        <v>22.7244545929791</v>
      </c>
      <c r="E340" s="9">
        <v>17.994083860945899</v>
      </c>
      <c r="F340" s="9">
        <v>23.389825131253101</v>
      </c>
      <c r="G340" s="9">
        <v>20.039022261802302</v>
      </c>
      <c r="H340" s="9">
        <v>20.709446078275199</v>
      </c>
      <c r="I340" s="9">
        <v>28.274736369426002</v>
      </c>
      <c r="J340" s="9">
        <v>23.375996428389101</v>
      </c>
      <c r="K340" s="9">
        <v>14.475681446576999</v>
      </c>
      <c r="L340" s="9">
        <v>21.291722513344901</v>
      </c>
      <c r="M340" s="9">
        <v>17.232647088158199</v>
      </c>
      <c r="N340" s="9">
        <v>20.774792904388299</v>
      </c>
    </row>
    <row r="341" spans="1:14" x14ac:dyDescent="0.3">
      <c r="A341" s="10" t="s">
        <v>233</v>
      </c>
      <c r="B341" s="9">
        <v>18.496129848433899</v>
      </c>
      <c r="C341" s="9">
        <v>23.508281950337398</v>
      </c>
      <c r="D341" s="9">
        <v>20.9051809075251</v>
      </c>
      <c r="E341" s="9">
        <v>16.870224547254701</v>
      </c>
      <c r="F341" s="9">
        <v>21.458112625940601</v>
      </c>
      <c r="G341" s="9">
        <v>18.6084297628251</v>
      </c>
      <c r="H341" s="9">
        <v>19.610039723402</v>
      </c>
      <c r="I341" s="9">
        <v>26.114980974517898</v>
      </c>
      <c r="J341" s="9">
        <v>21.905155024101202</v>
      </c>
      <c r="K341" s="9">
        <v>13.664202209271799</v>
      </c>
      <c r="L341" s="9">
        <v>19.943237470478099</v>
      </c>
      <c r="M341" s="9">
        <v>16.201449978805101</v>
      </c>
      <c r="N341" s="9">
        <v>19.379889739700701</v>
      </c>
    </row>
    <row r="342" spans="1:14" x14ac:dyDescent="0.3">
      <c r="A342" s="10" t="s">
        <v>234</v>
      </c>
      <c r="B342" s="9">
        <v>7.90113348658085</v>
      </c>
      <c r="C342" s="9">
        <v>9.4038733711428808</v>
      </c>
      <c r="D342" s="9">
        <v>8.62443022269923</v>
      </c>
      <c r="E342" s="9">
        <v>7.9800971892499799</v>
      </c>
      <c r="F342" s="9">
        <v>6.8425437561406497</v>
      </c>
      <c r="G342" s="9">
        <v>7.5486821953398904</v>
      </c>
      <c r="H342" s="9">
        <v>8.0902293045956402</v>
      </c>
      <c r="I342" s="9">
        <v>9.7391445362172497</v>
      </c>
      <c r="J342" s="9">
        <v>8.67373825161879</v>
      </c>
      <c r="K342" s="9">
        <v>4.17220592635167</v>
      </c>
      <c r="L342" s="9">
        <v>5.2758213503206202</v>
      </c>
      <c r="M342" s="9">
        <v>4.6178351593323796</v>
      </c>
      <c r="N342" s="9">
        <v>7.2470180097199197</v>
      </c>
    </row>
    <row r="343" spans="1:14" x14ac:dyDescent="0.3">
      <c r="A343" s="10" t="s">
        <v>235</v>
      </c>
      <c r="B343" s="9">
        <v>2.47523821453332</v>
      </c>
      <c r="C343" s="9">
        <v>5.26874900211339</v>
      </c>
      <c r="D343" s="9">
        <v>3.8141403045252602</v>
      </c>
      <c r="E343" s="9">
        <v>2.3277235433693901</v>
      </c>
      <c r="F343" s="9">
        <v>4.4290139194358504</v>
      </c>
      <c r="G343" s="9">
        <v>3.1249465723256602</v>
      </c>
      <c r="H343" s="9">
        <v>2.9648045292887302</v>
      </c>
      <c r="I343" s="9">
        <v>5.5613953150867603</v>
      </c>
      <c r="J343" s="9">
        <v>3.8810925093434201</v>
      </c>
      <c r="K343" s="9">
        <v>2.05233338416335</v>
      </c>
      <c r="L343" s="9">
        <v>2.4694434975737201</v>
      </c>
      <c r="M343" s="9">
        <v>2.2204411122479999</v>
      </c>
      <c r="N343" s="9">
        <v>3.2252551030638199</v>
      </c>
    </row>
    <row r="344" spans="1:14" x14ac:dyDescent="0.3">
      <c r="A344" s="10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</row>
    <row r="345" spans="1:14" x14ac:dyDescent="0.3">
      <c r="A345" s="8" t="s">
        <v>241</v>
      </c>
    </row>
    <row r="346" spans="1:14" x14ac:dyDescent="0.3">
      <c r="A346" s="10" t="s">
        <v>232</v>
      </c>
      <c r="B346" s="9">
        <v>8.8182299182420998</v>
      </c>
      <c r="C346" s="9">
        <v>9.6076281177627099</v>
      </c>
      <c r="D346" s="9">
        <v>9.1974116911329205</v>
      </c>
      <c r="E346" s="9">
        <v>8.7895282431626995</v>
      </c>
      <c r="F346" s="9">
        <v>9.5031766504824002</v>
      </c>
      <c r="G346" s="9">
        <v>9.0595533131307899</v>
      </c>
      <c r="H346" s="9">
        <v>9.2431084678356807</v>
      </c>
      <c r="I346" s="9">
        <v>11.1362128362103</v>
      </c>
      <c r="J346" s="9">
        <v>9.9116000033743692</v>
      </c>
      <c r="K346" s="9">
        <v>3.7958989357619699</v>
      </c>
      <c r="L346" s="9">
        <v>3.4186866766081301</v>
      </c>
      <c r="M346" s="9">
        <v>3.6430534799284802</v>
      </c>
      <c r="N346" s="9">
        <v>7.7864958176576398</v>
      </c>
    </row>
    <row r="347" spans="1:14" x14ac:dyDescent="0.3">
      <c r="A347" s="10" t="s">
        <v>233</v>
      </c>
      <c r="B347" s="9">
        <v>8.0505886196688898</v>
      </c>
      <c r="C347" s="9">
        <v>8.3059836669089506</v>
      </c>
      <c r="D347" s="9">
        <v>8.1732658019310591</v>
      </c>
      <c r="E347" s="9">
        <v>7.3708500824971104</v>
      </c>
      <c r="F347" s="9">
        <v>7.6229604889972897</v>
      </c>
      <c r="G347" s="9">
        <v>7.4661467614527801</v>
      </c>
      <c r="H347" s="9">
        <v>7.9833849592987303</v>
      </c>
      <c r="I347" s="9">
        <v>10.6995650399867</v>
      </c>
      <c r="J347" s="9">
        <v>8.9434606842440107</v>
      </c>
      <c r="K347" s="9">
        <v>3.3955718566053501</v>
      </c>
      <c r="L347" s="9">
        <v>3.3560179980899498</v>
      </c>
      <c r="M347" s="9">
        <v>3.3795447329155701</v>
      </c>
      <c r="N347" s="9">
        <v>6.8808110749528399</v>
      </c>
    </row>
    <row r="348" spans="1:14" x14ac:dyDescent="0.3">
      <c r="A348" s="10" t="s">
        <v>234</v>
      </c>
      <c r="B348" s="9">
        <v>3.12941949835293</v>
      </c>
      <c r="C348" s="9">
        <v>3.6873233592866899</v>
      </c>
      <c r="D348" s="9">
        <v>3.3981174081530101</v>
      </c>
      <c r="E348" s="9">
        <v>4.1452968715479201</v>
      </c>
      <c r="F348" s="9">
        <v>3.3164951581819602</v>
      </c>
      <c r="G348" s="9">
        <v>3.83111602005259</v>
      </c>
      <c r="H348" s="9">
        <v>3.0598572378413098</v>
      </c>
      <c r="I348" s="9">
        <v>5.15664212470677</v>
      </c>
      <c r="J348" s="9">
        <v>3.80129749312264</v>
      </c>
      <c r="K348" s="9">
        <v>0.46908212302595498</v>
      </c>
      <c r="L348" s="9">
        <v>0.81061530987114505</v>
      </c>
      <c r="M348" s="9">
        <v>0.60754829765679197</v>
      </c>
      <c r="N348" s="9">
        <v>2.8080832150756199</v>
      </c>
    </row>
    <row r="349" spans="1:14" x14ac:dyDescent="0.3">
      <c r="A349" s="10" t="s">
        <v>235</v>
      </c>
      <c r="B349" s="9">
        <v>0.243546222193779</v>
      </c>
      <c r="C349" s="9">
        <v>1.73352176967002</v>
      </c>
      <c r="D349" s="9">
        <v>0.96119716604904704</v>
      </c>
      <c r="E349" s="9">
        <v>0.87146360163954595</v>
      </c>
      <c r="F349" s="9">
        <v>1.33957366260987</v>
      </c>
      <c r="G349" s="9">
        <v>1.0484613163292</v>
      </c>
      <c r="H349" s="9">
        <v>0.74013713192091701</v>
      </c>
      <c r="I349" s="9">
        <v>1.62936393293787</v>
      </c>
      <c r="J349" s="9">
        <v>1.05438002342201</v>
      </c>
      <c r="K349" s="9">
        <v>0.105102096889791</v>
      </c>
      <c r="L349" s="9">
        <v>0.25428410779395</v>
      </c>
      <c r="M349" s="9">
        <v>0.165584060857244</v>
      </c>
      <c r="N349" s="9">
        <v>0.77828425298996795</v>
      </c>
    </row>
    <row r="350" spans="1:14" x14ac:dyDescent="0.3">
      <c r="A350" s="10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</row>
    <row r="351" spans="1:14" x14ac:dyDescent="0.3">
      <c r="A351" s="8" t="s">
        <v>242</v>
      </c>
    </row>
    <row r="352" spans="1:14" x14ac:dyDescent="0.3">
      <c r="A352" s="10" t="s">
        <v>232</v>
      </c>
      <c r="B352" s="9">
        <v>7.8024637164327801</v>
      </c>
      <c r="C352" s="9">
        <v>8.4710902606922893</v>
      </c>
      <c r="D352" s="9">
        <v>8.12355421482944</v>
      </c>
      <c r="E352" s="9">
        <v>6.6978007111856304</v>
      </c>
      <c r="F352" s="9">
        <v>8.2431160585834</v>
      </c>
      <c r="G352" s="9">
        <v>7.2827501787680902</v>
      </c>
      <c r="H352" s="9">
        <v>7.0948180253206798</v>
      </c>
      <c r="I352" s="9">
        <v>10.7008471781657</v>
      </c>
      <c r="J352" s="9">
        <v>8.36194598537862</v>
      </c>
      <c r="K352" s="9">
        <v>4.5644504113835804</v>
      </c>
      <c r="L352" s="9">
        <v>6.29343213356199</v>
      </c>
      <c r="M352" s="9">
        <v>5.2647270685367804</v>
      </c>
      <c r="N352" s="9">
        <v>7.1938718053192003</v>
      </c>
    </row>
    <row r="353" spans="1:14" x14ac:dyDescent="0.3">
      <c r="A353" s="10" t="s">
        <v>233</v>
      </c>
      <c r="B353" s="9">
        <v>6.5135753896619901</v>
      </c>
      <c r="C353" s="9">
        <v>7.3531447536305503</v>
      </c>
      <c r="D353" s="9">
        <v>6.9160748984456797</v>
      </c>
      <c r="E353" s="9">
        <v>5.1419096624635197</v>
      </c>
      <c r="F353" s="9">
        <v>7.6781187191117999</v>
      </c>
      <c r="G353" s="9">
        <v>6.1029338177089301</v>
      </c>
      <c r="H353" s="9">
        <v>6.1096197824944296</v>
      </c>
      <c r="I353" s="9">
        <v>9.0466018708501093</v>
      </c>
      <c r="J353" s="9">
        <v>7.1398137688759302</v>
      </c>
      <c r="K353" s="9">
        <v>4.2400299575732996</v>
      </c>
      <c r="L353" s="9">
        <v>5.2120714976303102</v>
      </c>
      <c r="M353" s="9">
        <v>4.6330022358509204</v>
      </c>
      <c r="N353" s="9">
        <v>6.1544810533568697</v>
      </c>
    </row>
    <row r="354" spans="1:14" x14ac:dyDescent="0.3">
      <c r="A354" s="10" t="s">
        <v>234</v>
      </c>
      <c r="B354" s="9">
        <v>1.57194485510524</v>
      </c>
      <c r="C354" s="9">
        <v>2.0537824594930201</v>
      </c>
      <c r="D354" s="9">
        <v>1.8036038989674199</v>
      </c>
      <c r="E354" s="9">
        <v>0.83061703192529501</v>
      </c>
      <c r="F354" s="9">
        <v>1.01258443839722</v>
      </c>
      <c r="G354" s="9">
        <v>0.89957828619860203</v>
      </c>
      <c r="H354" s="9">
        <v>1.7247385854991599</v>
      </c>
      <c r="I354" s="9">
        <v>2.1228590777434801</v>
      </c>
      <c r="J354" s="9">
        <v>1.8649292739368799</v>
      </c>
      <c r="K354" s="9">
        <v>0.76231984974604605</v>
      </c>
      <c r="L354" s="9">
        <v>1.59745601511854</v>
      </c>
      <c r="M354" s="9">
        <v>1.0996185392764399</v>
      </c>
      <c r="N354" s="9">
        <v>1.42673106349594</v>
      </c>
    </row>
    <row r="355" spans="1:14" x14ac:dyDescent="0.3">
      <c r="A355" s="10" t="s">
        <v>235</v>
      </c>
      <c r="B355" s="9">
        <v>2.1014883030981002</v>
      </c>
      <c r="C355" s="9">
        <v>3.3342122147585398</v>
      </c>
      <c r="D355" s="9">
        <v>2.6947539977907602</v>
      </c>
      <c r="E355" s="9">
        <v>1.3542423905236101</v>
      </c>
      <c r="F355" s="9">
        <v>3.61064439731991</v>
      </c>
      <c r="G355" s="9">
        <v>2.20978263194643</v>
      </c>
      <c r="H355" s="9">
        <v>2.0932275489605101</v>
      </c>
      <c r="I355" s="9">
        <v>5.5655101719886799</v>
      </c>
      <c r="J355" s="9">
        <v>3.30939759389357</v>
      </c>
      <c r="K355" s="9">
        <v>1.7169342941194701</v>
      </c>
      <c r="L355" s="9">
        <v>2.0281250821935402</v>
      </c>
      <c r="M355" s="9">
        <v>1.8426194809949501</v>
      </c>
      <c r="N355" s="9">
        <v>2.5428255774945101</v>
      </c>
    </row>
    <row r="356" spans="1:14" x14ac:dyDescent="0.3">
      <c r="A356" s="10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</row>
    <row r="357" spans="1:14" x14ac:dyDescent="0.3">
      <c r="A357" s="8" t="s">
        <v>243</v>
      </c>
    </row>
    <row r="358" spans="1:14" x14ac:dyDescent="0.3">
      <c r="A358" s="10" t="s">
        <v>232</v>
      </c>
      <c r="B358" s="9">
        <v>7.7500723989687401</v>
      </c>
      <c r="C358" s="9">
        <v>3.9900659504124398</v>
      </c>
      <c r="D358" s="9">
        <v>5.9507242982681499</v>
      </c>
      <c r="E358" s="9">
        <v>8.8283844578576502</v>
      </c>
      <c r="F358" s="9">
        <v>7.4199455688104399</v>
      </c>
      <c r="G358" s="9">
        <v>8.2953223994812095</v>
      </c>
      <c r="H358" s="9">
        <v>7.5553532440891802</v>
      </c>
      <c r="I358" s="9">
        <v>5.8232590189018003</v>
      </c>
      <c r="J358" s="9">
        <v>6.9434828590889603</v>
      </c>
      <c r="K358" s="9">
        <v>4.3340353074480698</v>
      </c>
      <c r="L358" s="9">
        <v>4.9467513618861298</v>
      </c>
      <c r="M358" s="9">
        <v>4.5823205932492801</v>
      </c>
      <c r="N358" s="9">
        <v>6.3725350290127096</v>
      </c>
    </row>
    <row r="359" spans="1:14" x14ac:dyDescent="0.3">
      <c r="A359" s="10" t="s">
        <v>233</v>
      </c>
      <c r="B359" s="9">
        <v>6.1423894731116304</v>
      </c>
      <c r="C359" s="9">
        <v>3.2894505350416599</v>
      </c>
      <c r="D359" s="9">
        <v>4.7771178093882902</v>
      </c>
      <c r="E359" s="9">
        <v>7.5104914639649802</v>
      </c>
      <c r="F359" s="9">
        <v>6.9112281308265304</v>
      </c>
      <c r="G359" s="9">
        <v>7.2834592702559799</v>
      </c>
      <c r="H359" s="9">
        <v>6.4040999489933403</v>
      </c>
      <c r="I359" s="9">
        <v>4.7344158741774001</v>
      </c>
      <c r="J359" s="9">
        <v>5.8143042907322204</v>
      </c>
      <c r="K359" s="9">
        <v>4.0104980133727404</v>
      </c>
      <c r="L359" s="9">
        <v>4.0520872523820497</v>
      </c>
      <c r="M359" s="9">
        <v>4.0273131289658801</v>
      </c>
      <c r="N359" s="9">
        <v>5.4279695918824604</v>
      </c>
    </row>
    <row r="360" spans="1:14" x14ac:dyDescent="0.3">
      <c r="A360" s="10" t="s">
        <v>234</v>
      </c>
      <c r="B360" s="9">
        <v>1.2477386391051699</v>
      </c>
      <c r="C360" s="9">
        <v>0.46379327448402302</v>
      </c>
      <c r="D360" s="9">
        <v>0.87181139009642405</v>
      </c>
      <c r="E360" s="9">
        <v>1.4515196823335501</v>
      </c>
      <c r="F360" s="9">
        <v>1.1553421671413799</v>
      </c>
      <c r="G360" s="9">
        <v>1.3391178128118499</v>
      </c>
      <c r="H360" s="9">
        <v>1.00132868803172</v>
      </c>
      <c r="I360" s="9">
        <v>0.80465680841070597</v>
      </c>
      <c r="J360" s="9">
        <v>0.93189639325687801</v>
      </c>
      <c r="K360" s="9">
        <v>0.668290307737607</v>
      </c>
      <c r="L360" s="9">
        <v>0.59097601020949897</v>
      </c>
      <c r="M360" s="9">
        <v>0.63701572986717003</v>
      </c>
      <c r="N360" s="9">
        <v>0.92178287765995104</v>
      </c>
    </row>
    <row r="361" spans="1:14" x14ac:dyDescent="0.3">
      <c r="A361" s="10" t="s">
        <v>235</v>
      </c>
      <c r="B361" s="9">
        <v>4.3748611968385198</v>
      </c>
      <c r="C361" s="9">
        <v>1.48439941727465</v>
      </c>
      <c r="D361" s="9">
        <v>2.9911834939650501</v>
      </c>
      <c r="E361" s="9">
        <v>5.3342000866119097</v>
      </c>
      <c r="F361" s="9">
        <v>3.88168857333245</v>
      </c>
      <c r="G361" s="9">
        <v>4.7830783341510701</v>
      </c>
      <c r="H361" s="9">
        <v>3.0432705131329798</v>
      </c>
      <c r="I361" s="9">
        <v>2.3415084398783899</v>
      </c>
      <c r="J361" s="9">
        <v>2.79540654965724</v>
      </c>
      <c r="K361" s="9">
        <v>1.4784309142084899</v>
      </c>
      <c r="L361" s="9">
        <v>2.3622371030514899</v>
      </c>
      <c r="M361" s="9">
        <v>1.8359413147304</v>
      </c>
      <c r="N361" s="9">
        <v>2.96915847496633</v>
      </c>
    </row>
    <row r="362" spans="1:14" x14ac:dyDescent="0.3">
      <c r="A362" s="10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</row>
    <row r="363" spans="1:14" x14ac:dyDescent="0.3">
      <c r="A363" s="8" t="s">
        <v>244</v>
      </c>
    </row>
    <row r="364" spans="1:14" x14ac:dyDescent="0.3">
      <c r="A364" s="10" t="s">
        <v>232</v>
      </c>
      <c r="B364" s="9">
        <v>5.3265228316181101</v>
      </c>
      <c r="C364" s="9">
        <v>8.9034744801980192</v>
      </c>
      <c r="D364" s="9">
        <v>7.0404662724083602</v>
      </c>
      <c r="E364" s="9">
        <v>3.33220192858164</v>
      </c>
      <c r="F364" s="9">
        <v>7.4984725360754698</v>
      </c>
      <c r="G364" s="9">
        <v>4.9149935546038597</v>
      </c>
      <c r="H364" s="9">
        <v>3.6193609644590601</v>
      </c>
      <c r="I364" s="9">
        <v>9.9698339051011207</v>
      </c>
      <c r="J364" s="9">
        <v>5.8595621414009802</v>
      </c>
      <c r="K364" s="9">
        <v>4.4129320272038797</v>
      </c>
      <c r="L364" s="9">
        <v>14.4998156259217</v>
      </c>
      <c r="M364" s="9">
        <v>8.4909528234529503</v>
      </c>
      <c r="N364" s="9">
        <v>6.6252359429642098</v>
      </c>
    </row>
    <row r="365" spans="1:14" x14ac:dyDescent="0.3">
      <c r="A365" s="10" t="s">
        <v>233</v>
      </c>
      <c r="B365" s="9">
        <v>3.7405929997896501</v>
      </c>
      <c r="C365" s="9">
        <v>7.7804987790102604</v>
      </c>
      <c r="D365" s="9">
        <v>5.67463196450346</v>
      </c>
      <c r="E365" s="9">
        <v>2.9826328638702302</v>
      </c>
      <c r="F365" s="9">
        <v>7.0612093704207703</v>
      </c>
      <c r="G365" s="9">
        <v>4.5324156430790401</v>
      </c>
      <c r="H365" s="9">
        <v>2.3788620541143799</v>
      </c>
      <c r="I365" s="9">
        <v>8.4238353281440101</v>
      </c>
      <c r="J365" s="9">
        <v>4.5112947673375503</v>
      </c>
      <c r="K365" s="9">
        <v>3.5519910218003901</v>
      </c>
      <c r="L365" s="9">
        <v>12.4481698871384</v>
      </c>
      <c r="M365" s="9">
        <v>7.14862243574981</v>
      </c>
      <c r="N365" s="9">
        <v>5.48026509746005</v>
      </c>
    </row>
    <row r="366" spans="1:14" x14ac:dyDescent="0.3">
      <c r="A366" s="10" t="s">
        <v>234</v>
      </c>
      <c r="B366" s="9">
        <v>0.87055977479802904</v>
      </c>
      <c r="C366" s="9">
        <v>2.7359660333506999</v>
      </c>
      <c r="D366" s="9">
        <v>1.7634552304698199</v>
      </c>
      <c r="E366" s="9">
        <v>1.16961596464693</v>
      </c>
      <c r="F366" s="9">
        <v>3.2480952661733902</v>
      </c>
      <c r="G366" s="9">
        <v>1.9597329952937099</v>
      </c>
      <c r="H366" s="9">
        <v>0.79035989253268601</v>
      </c>
      <c r="I366" s="9">
        <v>3.8498187731857998</v>
      </c>
      <c r="J366" s="9">
        <v>1.8718751019494999</v>
      </c>
      <c r="K366" s="9">
        <v>0.94002592311698596</v>
      </c>
      <c r="L366" s="9">
        <v>2.7046313985833499</v>
      </c>
      <c r="M366" s="9">
        <v>1.6530337753704101</v>
      </c>
      <c r="N366" s="9">
        <v>1.8083530805149199</v>
      </c>
    </row>
    <row r="367" spans="1:14" x14ac:dyDescent="0.3">
      <c r="A367" s="10" t="s">
        <v>235</v>
      </c>
      <c r="B367" s="9">
        <v>0.29977890543591101</v>
      </c>
      <c r="C367" s="9">
        <v>1.9763264483984599</v>
      </c>
      <c r="D367" s="9">
        <v>1.10214373232865</v>
      </c>
      <c r="E367" s="9">
        <v>0.45690865679675402</v>
      </c>
      <c r="F367" s="9">
        <v>1.03616021687215</v>
      </c>
      <c r="G367" s="9">
        <v>0.67734774452155699</v>
      </c>
      <c r="H367" s="9">
        <v>0.57965314718347904</v>
      </c>
      <c r="I367" s="9">
        <v>2.3114048321254099</v>
      </c>
      <c r="J367" s="9">
        <v>1.19203471406088</v>
      </c>
      <c r="K367" s="9">
        <v>0.65961885837262102</v>
      </c>
      <c r="L367" s="9">
        <v>1.4654726686916699</v>
      </c>
      <c r="M367" s="9">
        <v>0.98435862247132699</v>
      </c>
      <c r="N367" s="9">
        <v>1.0070006910987399</v>
      </c>
    </row>
    <row r="368" spans="1:14" x14ac:dyDescent="0.3">
      <c r="A368" s="10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</row>
    <row r="369" spans="1:14" x14ac:dyDescent="0.3">
      <c r="A369" s="8" t="s">
        <v>245</v>
      </c>
    </row>
    <row r="370" spans="1:14" x14ac:dyDescent="0.3">
      <c r="A370" s="10" t="s">
        <v>232</v>
      </c>
      <c r="B370" s="9">
        <v>7.7394975474130199</v>
      </c>
      <c r="C370" s="9">
        <v>9.9344111241649706</v>
      </c>
      <c r="D370" s="9">
        <v>8.7921905574975199</v>
      </c>
      <c r="E370" s="9">
        <v>7.1618558837414303</v>
      </c>
      <c r="F370" s="9">
        <v>12.4755380564229</v>
      </c>
      <c r="G370" s="9">
        <v>9.1814164408795396</v>
      </c>
      <c r="H370" s="9">
        <v>9.6709351819359206</v>
      </c>
      <c r="I370" s="9">
        <v>18.828591489813601</v>
      </c>
      <c r="J370" s="9">
        <v>12.8971292093802</v>
      </c>
      <c r="K370" s="9">
        <v>7.6318867131646</v>
      </c>
      <c r="L370" s="9">
        <v>18.255382464075598</v>
      </c>
      <c r="M370" s="9">
        <v>11.9369146816467</v>
      </c>
      <c r="N370" s="9">
        <v>11.1292820532743</v>
      </c>
    </row>
    <row r="371" spans="1:14" x14ac:dyDescent="0.3">
      <c r="A371" s="10" t="s">
        <v>246</v>
      </c>
      <c r="B371" s="9">
        <v>6.6651611749388699</v>
      </c>
      <c r="C371" s="9">
        <v>9.6231374302134807</v>
      </c>
      <c r="D371" s="9">
        <v>8.0838233769064693</v>
      </c>
      <c r="E371" s="9">
        <v>6.8529951986639803</v>
      </c>
      <c r="F371" s="9">
        <v>11.8847283001188</v>
      </c>
      <c r="G371" s="9">
        <v>8.7645069010487209</v>
      </c>
      <c r="H371" s="9">
        <v>8.9576357563165399</v>
      </c>
      <c r="I371" s="9">
        <v>17.6453537242934</v>
      </c>
      <c r="J371" s="9">
        <v>12.018272984675599</v>
      </c>
      <c r="K371" s="9">
        <v>6.9378550418379703</v>
      </c>
      <c r="L371" s="9">
        <v>17.350904045740901</v>
      </c>
      <c r="M371" s="9">
        <v>11.157602312422799</v>
      </c>
      <c r="N371" s="9">
        <v>10.406433148006</v>
      </c>
    </row>
    <row r="372" spans="1:14" x14ac:dyDescent="0.3">
      <c r="A372" s="10" t="s">
        <v>247</v>
      </c>
      <c r="B372" s="9">
        <v>2.7026439223053602</v>
      </c>
      <c r="C372" s="9">
        <v>2.7648203995138401</v>
      </c>
      <c r="D372" s="9">
        <v>2.7325574190619402</v>
      </c>
      <c r="E372" s="9">
        <v>2.7515508661839001</v>
      </c>
      <c r="F372" s="9">
        <v>6.31136730710368</v>
      </c>
      <c r="G372" s="9">
        <v>4.1054831867566701</v>
      </c>
      <c r="H372" s="9">
        <v>3.5253428201177002</v>
      </c>
      <c r="I372" s="9">
        <v>10.010805161810501</v>
      </c>
      <c r="J372" s="9">
        <v>5.8176052087492502</v>
      </c>
      <c r="K372" s="9">
        <v>3.8510274240970301</v>
      </c>
      <c r="L372" s="9">
        <v>11.485050709422101</v>
      </c>
      <c r="M372" s="9">
        <v>6.9417603422073597</v>
      </c>
      <c r="N372" s="9">
        <v>5.2560495028418401</v>
      </c>
    </row>
    <row r="373" spans="1:14" x14ac:dyDescent="0.3">
      <c r="A373" s="10" t="s">
        <v>248</v>
      </c>
      <c r="B373" s="9">
        <v>1.8379580149518699</v>
      </c>
      <c r="C373" s="9">
        <v>3.5275856101089902</v>
      </c>
      <c r="D373" s="9">
        <v>2.65162108560274</v>
      </c>
      <c r="E373" s="9">
        <v>0.86374848435802398</v>
      </c>
      <c r="F373" s="9">
        <v>6.3059565130506003</v>
      </c>
      <c r="G373" s="9">
        <v>2.9311803661111999</v>
      </c>
      <c r="H373" s="9">
        <v>2.1894239807576699</v>
      </c>
      <c r="I373" s="9">
        <v>7.0398850891851801</v>
      </c>
      <c r="J373" s="9">
        <v>3.9037804498535298</v>
      </c>
      <c r="K373" s="9">
        <v>1.8454465391972901</v>
      </c>
      <c r="L373" s="9">
        <v>6.7200889245135604</v>
      </c>
      <c r="M373" s="9">
        <v>3.81470122558708</v>
      </c>
      <c r="N373" s="9">
        <v>3.4573656740009402</v>
      </c>
    </row>
    <row r="374" spans="1:14" x14ac:dyDescent="0.3">
      <c r="A374" s="10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</row>
    <row r="375" spans="1:14" x14ac:dyDescent="0.3">
      <c r="A375" s="8" t="s">
        <v>249</v>
      </c>
    </row>
    <row r="376" spans="1:14" x14ac:dyDescent="0.3">
      <c r="A376" s="10" t="s">
        <v>232</v>
      </c>
      <c r="B376" s="9">
        <v>2.1486442406982098</v>
      </c>
      <c r="C376" s="9">
        <v>4.3801611303813903</v>
      </c>
      <c r="D376" s="9">
        <v>3.2181203328925201</v>
      </c>
      <c r="E376" s="9">
        <v>2.9465302857829401</v>
      </c>
      <c r="F376" s="9">
        <v>4.9312411868682098</v>
      </c>
      <c r="G376" s="9">
        <v>3.6984547512694599</v>
      </c>
      <c r="H376" s="9">
        <v>3.41804925103746</v>
      </c>
      <c r="I376" s="9">
        <v>7.7239522619653904</v>
      </c>
      <c r="J376" s="9">
        <v>4.9339142938986003</v>
      </c>
      <c r="K376" s="9">
        <v>2.6756732846348998</v>
      </c>
      <c r="L376" s="9">
        <v>5.7341311928468297</v>
      </c>
      <c r="M376" s="9">
        <v>3.9155375123124099</v>
      </c>
      <c r="N376" s="9">
        <v>4.0832440222668396</v>
      </c>
    </row>
    <row r="377" spans="1:14" x14ac:dyDescent="0.3">
      <c r="A377" s="10" t="s">
        <v>233</v>
      </c>
      <c r="B377" s="9">
        <v>1.38756889007341</v>
      </c>
      <c r="C377" s="9">
        <v>3.5500879902184499</v>
      </c>
      <c r="D377" s="9">
        <v>2.42397712306107</v>
      </c>
      <c r="E377" s="9">
        <v>2.6723872157863302</v>
      </c>
      <c r="F377" s="9">
        <v>4.4694873592710103</v>
      </c>
      <c r="G377" s="9">
        <v>3.35332724462913</v>
      </c>
      <c r="H377" s="9">
        <v>2.67471475666472</v>
      </c>
      <c r="I377" s="9">
        <v>6.6577185976950402</v>
      </c>
      <c r="J377" s="9">
        <v>4.0769052548892404</v>
      </c>
      <c r="K377" s="9">
        <v>2.4505642526782898</v>
      </c>
      <c r="L377" s="9">
        <v>5.5334520042873203</v>
      </c>
      <c r="M377" s="9">
        <v>3.7003320624304501</v>
      </c>
      <c r="N377" s="9">
        <v>3.53192748125175</v>
      </c>
    </row>
    <row r="378" spans="1:14" x14ac:dyDescent="0.3">
      <c r="A378" s="10" t="s">
        <v>234</v>
      </c>
      <c r="B378" s="9">
        <v>0.72853573495895896</v>
      </c>
      <c r="C378" s="9">
        <v>1.37598134742221</v>
      </c>
      <c r="D378" s="9">
        <v>1.0388605111445799</v>
      </c>
      <c r="E378" s="9">
        <v>1.2709957398658001</v>
      </c>
      <c r="F378" s="9">
        <v>2.3282808352411202</v>
      </c>
      <c r="G378" s="9">
        <v>1.6718211956464899</v>
      </c>
      <c r="H378" s="9">
        <v>1.3949453735641799</v>
      </c>
      <c r="I378" s="9">
        <v>4.29256862467492</v>
      </c>
      <c r="J378" s="9">
        <v>2.4174151480953898</v>
      </c>
      <c r="K378" s="9">
        <v>1.6437151911600301</v>
      </c>
      <c r="L378" s="9">
        <v>3.88274694420921</v>
      </c>
      <c r="M378" s="9">
        <v>2.5506673369050898</v>
      </c>
      <c r="N378" s="9">
        <v>2.06393792991837</v>
      </c>
    </row>
    <row r="379" spans="1:14" x14ac:dyDescent="0.3">
      <c r="A379" s="10" t="s">
        <v>235</v>
      </c>
      <c r="B379" s="9">
        <v>0.82254759303717995</v>
      </c>
      <c r="C379" s="9">
        <v>1.31080631500553</v>
      </c>
      <c r="D379" s="9">
        <v>1.0562569894913001</v>
      </c>
      <c r="E379" s="9">
        <v>0.59883973487646402</v>
      </c>
      <c r="F379" s="9">
        <v>2.0256717842040399</v>
      </c>
      <c r="G379" s="9">
        <v>1.13872459540257</v>
      </c>
      <c r="H379" s="9">
        <v>1.11018521640687</v>
      </c>
      <c r="I379" s="9">
        <v>2.82858382319144</v>
      </c>
      <c r="J379" s="9">
        <v>1.7175593508269</v>
      </c>
      <c r="K379" s="9">
        <v>0.85152366491938303</v>
      </c>
      <c r="L379" s="9">
        <v>1.95702908270319</v>
      </c>
      <c r="M379" s="9">
        <v>1.2991187572827301</v>
      </c>
      <c r="N379" s="9">
        <v>1.36038061528828</v>
      </c>
    </row>
    <row r="380" spans="1:14" x14ac:dyDescent="0.3">
      <c r="A380" s="10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</row>
    <row r="381" spans="1:14" x14ac:dyDescent="0.3">
      <c r="A381" s="8" t="s">
        <v>250</v>
      </c>
    </row>
    <row r="382" spans="1:14" x14ac:dyDescent="0.3">
      <c r="A382" s="10" t="s">
        <v>232</v>
      </c>
      <c r="B382" s="9">
        <v>6.6287873009879901</v>
      </c>
      <c r="C382" s="9">
        <v>5.5256119433295101</v>
      </c>
      <c r="D382" s="9">
        <v>6.1009107043742601</v>
      </c>
      <c r="E382" s="9">
        <v>4.7733480464094198</v>
      </c>
      <c r="F382" s="9">
        <v>7.1881767388502098</v>
      </c>
      <c r="G382" s="9">
        <v>5.6891375364472996</v>
      </c>
      <c r="H382" s="9">
        <v>7.2858222972769999</v>
      </c>
      <c r="I382" s="9">
        <v>13.8125314304085</v>
      </c>
      <c r="J382" s="9">
        <v>9.5857127716828092</v>
      </c>
      <c r="K382" s="9">
        <v>9.4724561370895195</v>
      </c>
      <c r="L382" s="9">
        <v>10.7598511353088</v>
      </c>
      <c r="M382" s="9">
        <v>9.9948820094869895</v>
      </c>
      <c r="N382" s="9">
        <v>8.2878905685126796</v>
      </c>
    </row>
    <row r="383" spans="1:14" x14ac:dyDescent="0.3">
      <c r="A383" s="10" t="s">
        <v>233</v>
      </c>
      <c r="B383" s="9">
        <v>5.45441298641631</v>
      </c>
      <c r="C383" s="9">
        <v>4.6146345286842703</v>
      </c>
      <c r="D383" s="9">
        <v>5.0525617334367299</v>
      </c>
      <c r="E383" s="9">
        <v>4.5205472127150497</v>
      </c>
      <c r="F383" s="9">
        <v>7.0941861907519801</v>
      </c>
      <c r="G383" s="9">
        <v>5.4965632483932598</v>
      </c>
      <c r="H383" s="9">
        <v>6.3817767023612797</v>
      </c>
      <c r="I383" s="9">
        <v>13.0229818708072</v>
      </c>
      <c r="J383" s="9">
        <v>8.7197999385879505</v>
      </c>
      <c r="K383" s="9">
        <v>9.2483359571427801</v>
      </c>
      <c r="L383" s="9">
        <v>10.131806380274799</v>
      </c>
      <c r="M383" s="9">
        <v>9.6067665906430193</v>
      </c>
      <c r="N383" s="9">
        <v>7.6720418540733597</v>
      </c>
    </row>
    <row r="384" spans="1:14" x14ac:dyDescent="0.3">
      <c r="A384" s="10" t="s">
        <v>234</v>
      </c>
      <c r="B384" s="9">
        <v>2.1870643016376898</v>
      </c>
      <c r="C384" s="9">
        <v>2.2224231298079</v>
      </c>
      <c r="D384" s="9">
        <v>2.2039495700999701</v>
      </c>
      <c r="E384" s="9">
        <v>2.6288463467012702</v>
      </c>
      <c r="F384" s="9">
        <v>3.75623331495499</v>
      </c>
      <c r="G384" s="9">
        <v>3.05696214096813</v>
      </c>
      <c r="H384" s="9">
        <v>3.3286190247761902</v>
      </c>
      <c r="I384" s="9">
        <v>8.7985451217521504</v>
      </c>
      <c r="J384" s="9">
        <v>5.2597049297243403</v>
      </c>
      <c r="K384" s="9">
        <v>3.7186096619385598</v>
      </c>
      <c r="L384" s="9">
        <v>7.0487632916035396</v>
      </c>
      <c r="M384" s="9">
        <v>5.0695769104621302</v>
      </c>
      <c r="N384" s="9">
        <v>4.2203206001637197</v>
      </c>
    </row>
    <row r="385" spans="1:14" x14ac:dyDescent="0.3">
      <c r="A385" s="10" t="s">
        <v>235</v>
      </c>
      <c r="B385" s="9">
        <v>1.8697271150137</v>
      </c>
      <c r="C385" s="9">
        <v>1.6649329221075599</v>
      </c>
      <c r="D385" s="9">
        <v>1.7723356465929001</v>
      </c>
      <c r="E385" s="9">
        <v>1.0713948770647499</v>
      </c>
      <c r="F385" s="9">
        <v>2.50663937257832</v>
      </c>
      <c r="G385" s="9">
        <v>1.6162478772410001</v>
      </c>
      <c r="H385" s="9">
        <v>1.64259184146784</v>
      </c>
      <c r="I385" s="9">
        <v>4.0007243939976096</v>
      </c>
      <c r="J385" s="9">
        <v>2.4756420516086801</v>
      </c>
      <c r="K385" s="9">
        <v>2.09413257971097</v>
      </c>
      <c r="L385" s="9">
        <v>2.7803271695751701</v>
      </c>
      <c r="M385" s="9">
        <v>2.37216830028584</v>
      </c>
      <c r="N385" s="9">
        <v>2.1442801386849899</v>
      </c>
    </row>
    <row r="386" spans="1:14" x14ac:dyDescent="0.3">
      <c r="A386" s="10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</row>
    <row r="387" spans="1:14" x14ac:dyDescent="0.3">
      <c r="A387" s="8" t="s">
        <v>251</v>
      </c>
    </row>
    <row r="388" spans="1:14" x14ac:dyDescent="0.3">
      <c r="A388" s="10" t="s">
        <v>232</v>
      </c>
      <c r="B388" s="9">
        <v>13.6709661474705</v>
      </c>
      <c r="C388" s="9">
        <v>15.2348893964471</v>
      </c>
      <c r="D388" s="9">
        <v>14.420375711883199</v>
      </c>
      <c r="E388" s="9">
        <v>11.980171040526301</v>
      </c>
      <c r="F388" s="9">
        <v>19.129076249297899</v>
      </c>
      <c r="G388" s="9">
        <v>14.6964121814287</v>
      </c>
      <c r="H388" s="9">
        <v>15.640636193257</v>
      </c>
      <c r="I388" s="9">
        <v>28.111047103414499</v>
      </c>
      <c r="J388" s="9">
        <v>20.033896198387101</v>
      </c>
      <c r="K388" s="9">
        <v>16.5875108890543</v>
      </c>
      <c r="L388" s="9">
        <v>25.962696019175599</v>
      </c>
      <c r="M388" s="9">
        <v>20.393384906890699</v>
      </c>
      <c r="N388" s="9">
        <v>18.051193609483999</v>
      </c>
    </row>
    <row r="389" spans="1:14" x14ac:dyDescent="0.3">
      <c r="A389" s="10" t="s">
        <v>233</v>
      </c>
      <c r="B389" s="9">
        <v>12.305643472708599</v>
      </c>
      <c r="C389" s="9">
        <v>14.753554354445299</v>
      </c>
      <c r="D389" s="9">
        <v>13.480729218303701</v>
      </c>
      <c r="E389" s="9">
        <v>11.677671089051101</v>
      </c>
      <c r="F389" s="9">
        <v>18.886979616668501</v>
      </c>
      <c r="G389" s="9">
        <v>14.4127454580806</v>
      </c>
      <c r="H389" s="9">
        <v>14.762603123726199</v>
      </c>
      <c r="I389" s="9">
        <v>27.2523005893974</v>
      </c>
      <c r="J389" s="9">
        <v>19.161194708403301</v>
      </c>
      <c r="K389" s="9">
        <v>16.005506832587798</v>
      </c>
      <c r="L389" s="9">
        <v>24.9654069600452</v>
      </c>
      <c r="M389" s="9">
        <v>19.6267763598808</v>
      </c>
      <c r="N389" s="9">
        <v>17.318968432414</v>
      </c>
    </row>
    <row r="390" spans="1:14" x14ac:dyDescent="0.3">
      <c r="A390" s="10" t="s">
        <v>234</v>
      </c>
      <c r="B390" s="9">
        <v>5.1608528700873899</v>
      </c>
      <c r="C390" s="9">
        <v>5.3406231006103697</v>
      </c>
      <c r="D390" s="9">
        <v>5.2462350266659401</v>
      </c>
      <c r="E390" s="9">
        <v>5.7152704961875198</v>
      </c>
      <c r="F390" s="9">
        <v>10.2471897734605</v>
      </c>
      <c r="G390" s="9">
        <v>7.4086046138223498</v>
      </c>
      <c r="H390" s="9">
        <v>7.4052409794780401</v>
      </c>
      <c r="I390" s="9">
        <v>17.757453808281799</v>
      </c>
      <c r="J390" s="9">
        <v>10.977187845366201</v>
      </c>
      <c r="K390" s="9">
        <v>8.38316270339363</v>
      </c>
      <c r="L390" s="9">
        <v>18.088726446604799</v>
      </c>
      <c r="M390" s="9">
        <v>12.3084221764117</v>
      </c>
      <c r="N390" s="9">
        <v>9.6265787514059191</v>
      </c>
    </row>
    <row r="391" spans="1:14" x14ac:dyDescent="0.3">
      <c r="A391" s="10" t="s">
        <v>235</v>
      </c>
      <c r="B391" s="9">
        <v>4.2233740451777297</v>
      </c>
      <c r="C391" s="9">
        <v>5.3020132894590999</v>
      </c>
      <c r="D391" s="9">
        <v>4.7382111072874604</v>
      </c>
      <c r="E391" s="9">
        <v>2.4439372928481902</v>
      </c>
      <c r="F391" s="9">
        <v>9.0780262903058908</v>
      </c>
      <c r="G391" s="9">
        <v>4.9551370273326203</v>
      </c>
      <c r="H391" s="9">
        <v>4.6281488213308997</v>
      </c>
      <c r="I391" s="9">
        <v>11.9658511841404</v>
      </c>
      <c r="J391" s="9">
        <v>7.11792825165075</v>
      </c>
      <c r="K391" s="9">
        <v>4.5039048821093397</v>
      </c>
      <c r="L391" s="9">
        <v>11.6792035234532</v>
      </c>
      <c r="M391" s="9">
        <v>7.3726218421749401</v>
      </c>
      <c r="N391" s="9">
        <v>6.3094579200104501</v>
      </c>
    </row>
    <row r="392" spans="1:14" x14ac:dyDescent="0.3">
      <c r="A392" s="10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</row>
    <row r="393" spans="1:14" x14ac:dyDescent="0.3">
      <c r="A393" s="8" t="s">
        <v>252</v>
      </c>
    </row>
    <row r="394" spans="1:14" x14ac:dyDescent="0.3">
      <c r="A394" s="10" t="s">
        <v>232</v>
      </c>
      <c r="B394" s="9">
        <v>9.7518306114098703</v>
      </c>
      <c r="C394" s="9">
        <v>10.143590666678101</v>
      </c>
      <c r="D394" s="9">
        <v>9.9398350170573906</v>
      </c>
      <c r="E394" s="9">
        <v>6.5392878108720396</v>
      </c>
      <c r="F394" s="9">
        <v>13.042498272310199</v>
      </c>
      <c r="G394" s="9">
        <v>9.0090265839617203</v>
      </c>
      <c r="H394" s="9">
        <v>8.9938454061666793</v>
      </c>
      <c r="I394" s="9">
        <v>16.747399757056101</v>
      </c>
      <c r="J394" s="9">
        <v>11.727424275199599</v>
      </c>
      <c r="K394" s="9">
        <v>9.9802593028528701</v>
      </c>
      <c r="L394" s="9">
        <v>13.659922426399399</v>
      </c>
      <c r="M394" s="9">
        <v>11.4700291382277</v>
      </c>
      <c r="N394" s="9">
        <v>10.773061894619801</v>
      </c>
    </row>
    <row r="395" spans="1:14" x14ac:dyDescent="0.3">
      <c r="A395" s="10" t="s">
        <v>233</v>
      </c>
      <c r="B395" s="9">
        <v>6.8968130765936504</v>
      </c>
      <c r="C395" s="9">
        <v>9.42884227821399</v>
      </c>
      <c r="D395" s="9">
        <v>8.1161911009938201</v>
      </c>
      <c r="E395" s="9">
        <v>6.03527749129284</v>
      </c>
      <c r="F395" s="9">
        <v>12.441707145578</v>
      </c>
      <c r="G395" s="9">
        <v>8.4654288847556192</v>
      </c>
      <c r="H395" s="9">
        <v>8.0750857414448607</v>
      </c>
      <c r="I395" s="9">
        <v>15.4300679276399</v>
      </c>
      <c r="J395" s="9">
        <v>10.6645064159943</v>
      </c>
      <c r="K395" s="9">
        <v>9.1273964687778193</v>
      </c>
      <c r="L395" s="9">
        <v>13.380674022682401</v>
      </c>
      <c r="M395" s="9">
        <v>10.8494031820383</v>
      </c>
      <c r="N395" s="9">
        <v>9.8195527454583793</v>
      </c>
    </row>
    <row r="396" spans="1:14" x14ac:dyDescent="0.3">
      <c r="A396" s="10" t="s">
        <v>234</v>
      </c>
      <c r="B396" s="9">
        <v>1.4839551579691499</v>
      </c>
      <c r="C396" s="9">
        <v>3.0758053688087701</v>
      </c>
      <c r="D396" s="9">
        <v>2.2523152464575</v>
      </c>
      <c r="E396" s="9">
        <v>3.1611629411482101</v>
      </c>
      <c r="F396" s="9">
        <v>6.1207183613358502</v>
      </c>
      <c r="G396" s="9">
        <v>4.2843283414123601</v>
      </c>
      <c r="H396" s="9">
        <v>3.4636609975399999</v>
      </c>
      <c r="I396" s="9">
        <v>7.2408697179861701</v>
      </c>
      <c r="J396" s="9">
        <v>4.7956582561466998</v>
      </c>
      <c r="K396" s="9">
        <v>3.8745000913033798</v>
      </c>
      <c r="L396" s="9">
        <v>8.8832904451832899</v>
      </c>
      <c r="M396" s="9">
        <v>5.9015555507735096</v>
      </c>
      <c r="N396" s="9">
        <v>4.5783847449322304</v>
      </c>
    </row>
    <row r="397" spans="1:14" x14ac:dyDescent="0.3">
      <c r="A397" s="10" t="s">
        <v>235</v>
      </c>
      <c r="B397" s="9">
        <v>3.5550103710051699</v>
      </c>
      <c r="C397" s="9">
        <v>4.1930844344269103</v>
      </c>
      <c r="D397" s="9">
        <v>3.86218828712498</v>
      </c>
      <c r="E397" s="9">
        <v>2.2413866966901499</v>
      </c>
      <c r="F397" s="9">
        <v>6.0970643233013302</v>
      </c>
      <c r="G397" s="9">
        <v>3.7046347491654501</v>
      </c>
      <c r="H397" s="9">
        <v>1.89165484772852</v>
      </c>
      <c r="I397" s="9">
        <v>6.5426368580293701</v>
      </c>
      <c r="J397" s="9">
        <v>3.5355508338038799</v>
      </c>
      <c r="K397" s="9">
        <v>4.3690089288849396</v>
      </c>
      <c r="L397" s="9">
        <v>4.0631956018256004</v>
      </c>
      <c r="M397" s="9">
        <v>4.2449727992541</v>
      </c>
      <c r="N397" s="9">
        <v>3.8340656457959801</v>
      </c>
    </row>
    <row r="398" spans="1:14" x14ac:dyDescent="0.3">
      <c r="A398" s="10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</row>
    <row r="399" spans="1:14" x14ac:dyDescent="0.3">
      <c r="A399" s="8" t="s">
        <v>253</v>
      </c>
    </row>
    <row r="400" spans="1:14" x14ac:dyDescent="0.3">
      <c r="A400" s="10" t="s">
        <v>232</v>
      </c>
      <c r="B400" s="9">
        <v>11.818563948888499</v>
      </c>
      <c r="C400" s="9">
        <v>9.8755144403699795</v>
      </c>
      <c r="D400" s="9">
        <v>10.888221175602601</v>
      </c>
      <c r="E400" s="9">
        <v>11.807681354489899</v>
      </c>
      <c r="F400" s="9">
        <v>12.519701735247599</v>
      </c>
      <c r="G400" s="9">
        <v>12.0779604173495</v>
      </c>
      <c r="H400" s="9">
        <v>12.7832211509724</v>
      </c>
      <c r="I400" s="9">
        <v>16.024635667825301</v>
      </c>
      <c r="J400" s="9">
        <v>13.9278653949405</v>
      </c>
      <c r="K400" s="9">
        <v>7.3104069783985297</v>
      </c>
      <c r="L400" s="9">
        <v>7.6764106613749599</v>
      </c>
      <c r="M400" s="9">
        <v>7.4588931985592604</v>
      </c>
      <c r="N400" s="9">
        <v>11.1352427766095</v>
      </c>
    </row>
    <row r="401" spans="1:14" x14ac:dyDescent="0.3">
      <c r="A401" s="10" t="s">
        <v>233</v>
      </c>
      <c r="B401" s="9">
        <v>10.8326509457721</v>
      </c>
      <c r="C401" s="9">
        <v>8.6699923251484208</v>
      </c>
      <c r="D401" s="9">
        <v>9.7952432024583693</v>
      </c>
      <c r="E401" s="9">
        <v>11.315601011322601</v>
      </c>
      <c r="F401" s="9">
        <v>11.775992310013301</v>
      </c>
      <c r="G401" s="9">
        <v>11.4903630435926</v>
      </c>
      <c r="H401" s="9">
        <v>11.659660150095</v>
      </c>
      <c r="I401" s="9">
        <v>15.076497520800499</v>
      </c>
      <c r="J401" s="9">
        <v>12.8668687526644</v>
      </c>
      <c r="K401" s="9">
        <v>6.2547097793149202</v>
      </c>
      <c r="L401" s="9">
        <v>7.2902871030694101</v>
      </c>
      <c r="M401" s="9">
        <v>6.6749763950281897</v>
      </c>
      <c r="N401" s="9">
        <v>10.249218508999601</v>
      </c>
    </row>
    <row r="402" spans="1:14" x14ac:dyDescent="0.3">
      <c r="A402" s="10" t="s">
        <v>234</v>
      </c>
      <c r="B402" s="9">
        <v>3.9182493218847698</v>
      </c>
      <c r="C402" s="9">
        <v>2.9975462312271901</v>
      </c>
      <c r="D402" s="9">
        <v>3.4758065976446102</v>
      </c>
      <c r="E402" s="9">
        <v>5.1416762512711598</v>
      </c>
      <c r="F402" s="9">
        <v>6.3007283130970597</v>
      </c>
      <c r="G402" s="9">
        <v>5.5820068552059396</v>
      </c>
      <c r="H402" s="9">
        <v>5.3367351713659597</v>
      </c>
      <c r="I402" s="9">
        <v>8.0849966027915006</v>
      </c>
      <c r="J402" s="9">
        <v>6.30979720502138</v>
      </c>
      <c r="K402" s="9">
        <v>3.7731429554267102</v>
      </c>
      <c r="L402" s="9">
        <v>4.9273598050013296</v>
      </c>
      <c r="M402" s="9">
        <v>4.2415963770833702</v>
      </c>
      <c r="N402" s="9">
        <v>5.0707163502117698</v>
      </c>
    </row>
    <row r="403" spans="1:14" x14ac:dyDescent="0.3">
      <c r="A403" s="10" t="s">
        <v>235</v>
      </c>
      <c r="B403" s="9">
        <v>3.7462786255268998</v>
      </c>
      <c r="C403" s="9">
        <v>2.2808753215833399</v>
      </c>
      <c r="D403" s="9">
        <v>3.0423592877193402</v>
      </c>
      <c r="E403" s="9">
        <v>2.6196142258554702</v>
      </c>
      <c r="F403" s="9">
        <v>5.1380137483830097</v>
      </c>
      <c r="G403" s="9">
        <v>3.5770033984706502</v>
      </c>
      <c r="H403" s="9">
        <v>3.7399350191367402</v>
      </c>
      <c r="I403" s="9">
        <v>5.31352647766328</v>
      </c>
      <c r="J403" s="9">
        <v>4.2972732786778796</v>
      </c>
      <c r="K403" s="9">
        <v>1.3846158515223601</v>
      </c>
      <c r="L403" s="9">
        <v>3.2340143391888501</v>
      </c>
      <c r="M403" s="9">
        <v>2.13438858149315</v>
      </c>
      <c r="N403" s="9">
        <v>3.2987956356596899</v>
      </c>
    </row>
    <row r="404" spans="1:14" x14ac:dyDescent="0.3">
      <c r="A404" s="10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</row>
    <row r="405" spans="1:14" x14ac:dyDescent="0.3">
      <c r="A405" s="8" t="s">
        <v>254</v>
      </c>
    </row>
    <row r="406" spans="1:14" x14ac:dyDescent="0.3">
      <c r="A406" s="10" t="s">
        <v>232</v>
      </c>
      <c r="B406" s="9">
        <v>13.827150653847101</v>
      </c>
      <c r="C406" s="9">
        <v>12.925244084168501</v>
      </c>
      <c r="D406" s="9">
        <v>13.393802903595899</v>
      </c>
      <c r="E406" s="9">
        <v>15.9498213552022</v>
      </c>
      <c r="F406" s="9">
        <v>17.465362194926101</v>
      </c>
      <c r="G406" s="9">
        <v>16.522593292478799</v>
      </c>
      <c r="H406" s="9">
        <v>20.0014485474819</v>
      </c>
      <c r="I406" s="9">
        <v>24.677773293680598</v>
      </c>
      <c r="J406" s="9">
        <v>21.6523870263822</v>
      </c>
      <c r="K406" s="9">
        <v>16.152804855189</v>
      </c>
      <c r="L406" s="9">
        <v>18.195408343144599</v>
      </c>
      <c r="M406" s="9">
        <v>16.979227796884501</v>
      </c>
      <c r="N406" s="9">
        <v>17.800120827467499</v>
      </c>
    </row>
    <row r="407" spans="1:14" x14ac:dyDescent="0.3">
      <c r="A407" s="10" t="s">
        <v>233</v>
      </c>
      <c r="B407" s="9">
        <v>11.995191096366201</v>
      </c>
      <c r="C407" s="9">
        <v>11.9088909857463</v>
      </c>
      <c r="D407" s="9">
        <v>11.9537256496771</v>
      </c>
      <c r="E407" s="9">
        <v>14.916973836519199</v>
      </c>
      <c r="F407" s="9">
        <v>15.078342573598601</v>
      </c>
      <c r="G407" s="9">
        <v>14.977960305329701</v>
      </c>
      <c r="H407" s="9">
        <v>18.2601918501604</v>
      </c>
      <c r="I407" s="9">
        <v>23.3932637599607</v>
      </c>
      <c r="J407" s="9">
        <v>20.072294998654598</v>
      </c>
      <c r="K407" s="9">
        <v>14.4677879866192</v>
      </c>
      <c r="L407" s="9">
        <v>17.181853126744699</v>
      </c>
      <c r="M407" s="9">
        <v>15.5658795693867</v>
      </c>
      <c r="N407" s="9">
        <v>16.299941871346501</v>
      </c>
    </row>
    <row r="408" spans="1:14" x14ac:dyDescent="0.3">
      <c r="A408" s="10" t="s">
        <v>234</v>
      </c>
      <c r="B408" s="9">
        <v>5.5532594908211497</v>
      </c>
      <c r="C408" s="9">
        <v>3.9990854151855202</v>
      </c>
      <c r="D408" s="9">
        <v>4.8058674446032903</v>
      </c>
      <c r="E408" s="9">
        <v>7.2972989210624304</v>
      </c>
      <c r="F408" s="9">
        <v>7.1017054662910102</v>
      </c>
      <c r="G408" s="9">
        <v>7.2232737591944698</v>
      </c>
      <c r="H408" s="9">
        <v>9.6600559541778903</v>
      </c>
      <c r="I408" s="9">
        <v>13.624347682984901</v>
      </c>
      <c r="J408" s="9">
        <v>11.0601474589403</v>
      </c>
      <c r="K408" s="9">
        <v>8.5416144916491508</v>
      </c>
      <c r="L408" s="9">
        <v>10.4710695233598</v>
      </c>
      <c r="M408" s="9">
        <v>9.3206751870761604</v>
      </c>
      <c r="N408" s="9">
        <v>8.6778588449495793</v>
      </c>
    </row>
    <row r="409" spans="1:14" x14ac:dyDescent="0.3">
      <c r="A409" s="10" t="s">
        <v>235</v>
      </c>
      <c r="B409" s="9">
        <v>4.42615911394227</v>
      </c>
      <c r="C409" s="9">
        <v>4.41972113230422</v>
      </c>
      <c r="D409" s="9">
        <v>4.4230648709601104</v>
      </c>
      <c r="E409" s="9">
        <v>4.0119630341335304</v>
      </c>
      <c r="F409" s="9">
        <v>6.6258968320120797</v>
      </c>
      <c r="G409" s="9">
        <v>4.99926528285327</v>
      </c>
      <c r="H409" s="9">
        <v>4.9844100682090504</v>
      </c>
      <c r="I409" s="9">
        <v>8.1723648560874302</v>
      </c>
      <c r="J409" s="9">
        <v>6.1121876903311296</v>
      </c>
      <c r="K409" s="9">
        <v>3.9050064870937602</v>
      </c>
      <c r="L409" s="9">
        <v>6.5052707833100802</v>
      </c>
      <c r="M409" s="9">
        <v>4.9550946999765699</v>
      </c>
      <c r="N409" s="9">
        <v>5.2503160679925998</v>
      </c>
    </row>
    <row r="410" spans="1:14" x14ac:dyDescent="0.3">
      <c r="A410" s="10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</row>
    <row r="411" spans="1:14" x14ac:dyDescent="0.3">
      <c r="A411" s="8" t="s">
        <v>255</v>
      </c>
    </row>
    <row r="412" spans="1:14" x14ac:dyDescent="0.3">
      <c r="A412" s="10" t="s">
        <v>232</v>
      </c>
      <c r="B412" s="9">
        <v>20.649513454710799</v>
      </c>
      <c r="C412" s="9">
        <v>18.872734495507999</v>
      </c>
      <c r="D412" s="9">
        <v>19.796512929544701</v>
      </c>
      <c r="E412" s="9">
        <v>22.467542457776499</v>
      </c>
      <c r="F412" s="9">
        <v>24.0843993760774</v>
      </c>
      <c r="G412" s="9">
        <v>23.0796183318513</v>
      </c>
      <c r="H412" s="9">
        <v>25.646324537819101</v>
      </c>
      <c r="I412" s="9">
        <v>32.212801792889898</v>
      </c>
      <c r="J412" s="9">
        <v>27.964566011538899</v>
      </c>
      <c r="K412" s="9">
        <v>19.641591747078198</v>
      </c>
      <c r="L412" s="9">
        <v>21.898318138277499</v>
      </c>
      <c r="M412" s="9">
        <v>20.555745271315502</v>
      </c>
      <c r="N412" s="9">
        <v>23.383813104347201</v>
      </c>
    </row>
    <row r="413" spans="1:14" x14ac:dyDescent="0.3">
      <c r="A413" s="10" t="s">
        <v>233</v>
      </c>
      <c r="B413" s="9">
        <v>19.118204243245401</v>
      </c>
      <c r="C413" s="9">
        <v>17.230158040306002</v>
      </c>
      <c r="D413" s="9">
        <v>18.214302092857501</v>
      </c>
      <c r="E413" s="9">
        <v>21.611076450121701</v>
      </c>
      <c r="F413" s="9">
        <v>21.800435420053699</v>
      </c>
      <c r="G413" s="9">
        <v>21.681966339025902</v>
      </c>
      <c r="H413" s="9">
        <v>24.026091675316199</v>
      </c>
      <c r="I413" s="9">
        <v>31.043049564577</v>
      </c>
      <c r="J413" s="9">
        <v>26.5017721012279</v>
      </c>
      <c r="K413" s="9">
        <v>17.864629302701001</v>
      </c>
      <c r="L413" s="9">
        <v>21.180610590006101</v>
      </c>
      <c r="M413" s="9">
        <v>19.214015763846302</v>
      </c>
      <c r="N413" s="9">
        <v>21.950621969733501</v>
      </c>
    </row>
    <row r="414" spans="1:14" x14ac:dyDescent="0.3">
      <c r="A414" s="10" t="s">
        <v>234</v>
      </c>
      <c r="B414" s="9">
        <v>8.4629596754500191</v>
      </c>
      <c r="C414" s="9">
        <v>6.5092157915279403</v>
      </c>
      <c r="D414" s="9">
        <v>7.5225417090889701</v>
      </c>
      <c r="E414" s="9">
        <v>11.2216852194331</v>
      </c>
      <c r="F414" s="9">
        <v>12.2288955362321</v>
      </c>
      <c r="G414" s="9">
        <v>11.600390127511</v>
      </c>
      <c r="H414" s="9">
        <v>13.093914577767499</v>
      </c>
      <c r="I414" s="9">
        <v>20.193538869861001</v>
      </c>
      <c r="J414" s="9">
        <v>15.5995972134812</v>
      </c>
      <c r="K414" s="9">
        <v>11.1399066494471</v>
      </c>
      <c r="L414" s="9">
        <v>13.7896529165617</v>
      </c>
      <c r="M414" s="9">
        <v>12.209766810286901</v>
      </c>
      <c r="N414" s="9">
        <v>12.389096802555899</v>
      </c>
    </row>
    <row r="415" spans="1:14" x14ac:dyDescent="0.3">
      <c r="A415" s="10" t="s">
        <v>235</v>
      </c>
      <c r="B415" s="9">
        <v>7.4111708740392501</v>
      </c>
      <c r="C415" s="9">
        <v>5.9491557028620701</v>
      </c>
      <c r="D415" s="9">
        <v>6.7086836622196202</v>
      </c>
      <c r="E415" s="9">
        <v>6.4076712960359599</v>
      </c>
      <c r="F415" s="9">
        <v>10.7773251946766</v>
      </c>
      <c r="G415" s="9">
        <v>8.0873804605788298</v>
      </c>
      <c r="H415" s="9">
        <v>8.1297693313744208</v>
      </c>
      <c r="I415" s="9">
        <v>13.374541587799101</v>
      </c>
      <c r="J415" s="9">
        <v>9.9494957733384002</v>
      </c>
      <c r="K415" s="9">
        <v>5.3412396332227896</v>
      </c>
      <c r="L415" s="9">
        <v>9.2665352447446399</v>
      </c>
      <c r="M415" s="9">
        <v>6.9320933564037297</v>
      </c>
      <c r="N415" s="9">
        <v>8.1031825975835297</v>
      </c>
    </row>
    <row r="416" spans="1:14" x14ac:dyDescent="0.3">
      <c r="A416" s="10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</row>
    <row r="418" spans="1:3" ht="18" x14ac:dyDescent="0.3">
      <c r="A418" s="5" t="s">
        <v>278</v>
      </c>
    </row>
    <row r="420" spans="1:3" ht="28.8" x14ac:dyDescent="0.3">
      <c r="B420" s="7" t="s">
        <v>25</v>
      </c>
      <c r="C420" s="7" t="s">
        <v>26</v>
      </c>
    </row>
    <row r="421" spans="1:3" x14ac:dyDescent="0.3">
      <c r="A421" t="s">
        <v>27</v>
      </c>
      <c r="B421" s="11">
        <v>19</v>
      </c>
      <c r="C421" s="9">
        <v>0.17677707480461499</v>
      </c>
    </row>
    <row r="422" spans="1:3" x14ac:dyDescent="0.3">
      <c r="A422" t="s">
        <v>28</v>
      </c>
      <c r="B422" s="11">
        <v>49</v>
      </c>
      <c r="C422" s="9">
        <v>0.45589877186453298</v>
      </c>
    </row>
    <row r="423" spans="1:3" x14ac:dyDescent="0.3">
      <c r="A423" t="s">
        <v>29</v>
      </c>
      <c r="B423" s="11">
        <v>67</v>
      </c>
      <c r="C423" s="9">
        <v>0.62337179010048405</v>
      </c>
    </row>
    <row r="424" spans="1:3" x14ac:dyDescent="0.3">
      <c r="A424" t="s">
        <v>30</v>
      </c>
      <c r="B424" s="11">
        <v>12</v>
      </c>
      <c r="C424" s="9">
        <v>0.11164867882396701</v>
      </c>
    </row>
    <row r="425" spans="1:3" x14ac:dyDescent="0.3">
      <c r="A425" t="s">
        <v>31</v>
      </c>
      <c r="B425" s="11">
        <v>804</v>
      </c>
      <c r="C425" s="9">
        <v>7.4804614812058103</v>
      </c>
    </row>
    <row r="426" spans="1:3" x14ac:dyDescent="0.3">
      <c r="A426" t="s">
        <v>32</v>
      </c>
      <c r="B426" s="11">
        <v>1643</v>
      </c>
      <c r="C426" s="9">
        <v>15.286564942314801</v>
      </c>
    </row>
    <row r="428" spans="1:3" x14ac:dyDescent="0.3">
      <c r="A428" t="s">
        <v>33</v>
      </c>
      <c r="B428" s="11">
        <v>94</v>
      </c>
      <c r="C428" s="9">
        <v>0.87458131745441003</v>
      </c>
    </row>
    <row r="429" spans="1:3" x14ac:dyDescent="0.3">
      <c r="A429" t="s">
        <v>34</v>
      </c>
      <c r="B429" s="11">
        <v>400</v>
      </c>
      <c r="C429" s="9">
        <v>3.7216226274655702</v>
      </c>
    </row>
    <row r="430" spans="1:3" x14ac:dyDescent="0.3">
      <c r="A430" t="s">
        <v>35</v>
      </c>
      <c r="B430" s="11">
        <v>27</v>
      </c>
      <c r="C430" s="9">
        <v>0.25120952735392599</v>
      </c>
    </row>
    <row r="431" spans="1:3" x14ac:dyDescent="0.3">
      <c r="A431" t="s">
        <v>36</v>
      </c>
      <c r="B431" s="11">
        <v>706</v>
      </c>
      <c r="C431" s="9">
        <v>6.5686639374767397</v>
      </c>
    </row>
    <row r="432" spans="1:3" x14ac:dyDescent="0.3">
      <c r="A432" t="s">
        <v>37</v>
      </c>
      <c r="B432" s="11">
        <v>1667</v>
      </c>
      <c r="C432" s="9">
        <v>15.5098622999628</v>
      </c>
    </row>
    <row r="433" spans="1:3" x14ac:dyDescent="0.3">
      <c r="A433" t="s">
        <v>38</v>
      </c>
      <c r="B433" s="11">
        <v>450</v>
      </c>
      <c r="C433" s="9">
        <v>4.1868254558987701</v>
      </c>
    </row>
    <row r="435" spans="1:3" x14ac:dyDescent="0.3">
      <c r="A435" t="s">
        <v>39</v>
      </c>
      <c r="B435" s="11">
        <v>405</v>
      </c>
      <c r="C435" s="9">
        <v>3.7681429103088999</v>
      </c>
    </row>
    <row r="436" spans="1:3" x14ac:dyDescent="0.3">
      <c r="A436" t="s">
        <v>40</v>
      </c>
      <c r="B436" s="11">
        <v>102</v>
      </c>
      <c r="C436" s="9">
        <v>0.949013770003722</v>
      </c>
    </row>
    <row r="437" spans="1:3" x14ac:dyDescent="0.3">
      <c r="A437" t="s">
        <v>41</v>
      </c>
      <c r="B437" s="11">
        <v>666</v>
      </c>
      <c r="C437" s="9">
        <v>6.1965016747301798</v>
      </c>
    </row>
    <row r="438" spans="1:3" x14ac:dyDescent="0.3">
      <c r="A438" t="s">
        <v>42</v>
      </c>
      <c r="B438" s="11">
        <v>513</v>
      </c>
      <c r="C438" s="9">
        <v>4.7729810197246003</v>
      </c>
    </row>
    <row r="439" spans="1:3" x14ac:dyDescent="0.3">
      <c r="A439" t="s">
        <v>43</v>
      </c>
      <c r="B439" s="11">
        <v>372</v>
      </c>
      <c r="C439" s="9">
        <v>3.4611090435429799</v>
      </c>
    </row>
    <row r="441" spans="1:3" x14ac:dyDescent="0.3">
      <c r="A441" t="s">
        <v>44</v>
      </c>
      <c r="B441" s="11">
        <v>1095</v>
      </c>
      <c r="C441" s="9">
        <v>10.187941942687001</v>
      </c>
    </row>
    <row r="442" spans="1:3" x14ac:dyDescent="0.3">
      <c r="A442" t="s">
        <v>45</v>
      </c>
      <c r="B442" s="11">
        <v>569</v>
      </c>
      <c r="C442" s="9">
        <v>5.29400818756978</v>
      </c>
    </row>
    <row r="443" spans="1:3" x14ac:dyDescent="0.3">
      <c r="A443" t="s">
        <v>46</v>
      </c>
      <c r="B443" s="11">
        <v>347</v>
      </c>
      <c r="C443" s="9">
        <v>3.2285076293263901</v>
      </c>
    </row>
    <row r="444" spans="1:3" x14ac:dyDescent="0.3">
      <c r="A444" t="s">
        <v>47</v>
      </c>
      <c r="B444" s="11">
        <v>270</v>
      </c>
      <c r="C444" s="9">
        <v>2.5120952735392601</v>
      </c>
    </row>
    <row r="445" spans="1:3" x14ac:dyDescent="0.3">
      <c r="A445" t="s">
        <v>48</v>
      </c>
      <c r="B445" s="11">
        <v>262</v>
      </c>
      <c r="C445" s="9">
        <v>2.4376628209899498</v>
      </c>
    </row>
    <row r="446" spans="1:3" x14ac:dyDescent="0.3">
      <c r="A446" t="s">
        <v>49</v>
      </c>
      <c r="B446" s="11">
        <v>206</v>
      </c>
      <c r="C446" s="9">
        <v>1.9166356531447699</v>
      </c>
    </row>
    <row r="447" spans="1:3" x14ac:dyDescent="0.3">
      <c r="A447" t="s">
        <v>50</v>
      </c>
      <c r="B447" s="11">
        <v>3</v>
      </c>
      <c r="C447" s="9">
        <v>2.79121697059918E-2</v>
      </c>
    </row>
    <row r="451" spans="1:20" ht="18" x14ac:dyDescent="0.3">
      <c r="A451" s="5" t="s">
        <v>279</v>
      </c>
    </row>
    <row r="453" spans="1:20" ht="100.8" x14ac:dyDescent="0.3">
      <c r="B453" s="7" t="s">
        <v>296</v>
      </c>
      <c r="C453" s="7" t="s">
        <v>297</v>
      </c>
      <c r="D453" s="7" t="s">
        <v>298</v>
      </c>
      <c r="E453" s="7" t="s">
        <v>299</v>
      </c>
      <c r="F453" s="7" t="s">
        <v>300</v>
      </c>
      <c r="G453" s="7" t="s">
        <v>301</v>
      </c>
      <c r="H453" s="7" t="s">
        <v>302</v>
      </c>
      <c r="I453" s="7" t="s">
        <v>303</v>
      </c>
      <c r="J453" s="7" t="s">
        <v>304</v>
      </c>
      <c r="K453" s="7" t="s">
        <v>305</v>
      </c>
      <c r="L453" s="7" t="s">
        <v>306</v>
      </c>
      <c r="M453" s="7" t="s">
        <v>307</v>
      </c>
      <c r="N453" s="7" t="s">
        <v>308</v>
      </c>
      <c r="O453" s="7" t="s">
        <v>309</v>
      </c>
      <c r="P453" s="7" t="s">
        <v>310</v>
      </c>
      <c r="Q453" s="7" t="s">
        <v>311</v>
      </c>
      <c r="R453" s="7" t="s">
        <v>87</v>
      </c>
      <c r="S453" s="7"/>
      <c r="T453" s="7"/>
    </row>
    <row r="454" spans="1:20" x14ac:dyDescent="0.3">
      <c r="A454" s="8" t="s">
        <v>4</v>
      </c>
    </row>
    <row r="455" spans="1:20" x14ac:dyDescent="0.3">
      <c r="A455" s="10" t="s">
        <v>5</v>
      </c>
      <c r="B455" s="9">
        <v>54.095449837860997</v>
      </c>
      <c r="C455" s="9">
        <v>73.608628148601099</v>
      </c>
      <c r="D455" s="9">
        <v>19.7844389546079</v>
      </c>
      <c r="E455" s="9">
        <v>35.229697697383301</v>
      </c>
      <c r="F455" s="9">
        <v>81.541779934260802</v>
      </c>
      <c r="G455" s="9">
        <v>78.583968664362601</v>
      </c>
      <c r="H455" s="9">
        <v>14.7210511356084</v>
      </c>
      <c r="I455" s="9">
        <v>21.031231475908001</v>
      </c>
      <c r="J455" s="9">
        <v>35.469053739845798</v>
      </c>
      <c r="K455" s="9">
        <v>23.382350031716499</v>
      </c>
      <c r="L455" s="9">
        <v>83.860818034803401</v>
      </c>
      <c r="M455" s="9">
        <v>91.276601035706605</v>
      </c>
      <c r="N455" s="9">
        <v>87.105088599635806</v>
      </c>
      <c r="O455" s="9">
        <v>86.038205911744797</v>
      </c>
      <c r="P455" s="9">
        <v>58.6573561428511</v>
      </c>
      <c r="Q455" s="9">
        <v>57.674561894586198</v>
      </c>
      <c r="R455" s="9">
        <v>51.535717739599903</v>
      </c>
    </row>
    <row r="456" spans="1:20" x14ac:dyDescent="0.3">
      <c r="A456" s="10" t="s">
        <v>6</v>
      </c>
      <c r="B456" s="9">
        <v>45.904550162139003</v>
      </c>
      <c r="C456" s="9">
        <v>26.391371851398901</v>
      </c>
      <c r="D456" s="9">
        <v>80.215561045392107</v>
      </c>
      <c r="E456" s="9">
        <v>64.770302302616699</v>
      </c>
      <c r="F456" s="9">
        <v>18.458220065739201</v>
      </c>
      <c r="G456" s="9">
        <v>21.416031335637399</v>
      </c>
      <c r="H456" s="9">
        <v>85.278948864391594</v>
      </c>
      <c r="I456" s="9">
        <v>78.968768524091999</v>
      </c>
      <c r="J456" s="9">
        <v>64.530946260154195</v>
      </c>
      <c r="K456" s="9">
        <v>76.617649968283501</v>
      </c>
      <c r="L456" s="9">
        <v>16.139181965196599</v>
      </c>
      <c r="M456" s="9">
        <v>8.7233989642934109</v>
      </c>
      <c r="N456" s="9">
        <v>12.894911400364199</v>
      </c>
      <c r="O456" s="9">
        <v>13.961794088255299</v>
      </c>
      <c r="P456" s="9">
        <v>41.3426438571489</v>
      </c>
      <c r="Q456" s="9">
        <v>42.325438105413802</v>
      </c>
      <c r="R456" s="9">
        <v>48.464282260400097</v>
      </c>
    </row>
    <row r="457" spans="1:20" x14ac:dyDescent="0.3">
      <c r="A457" s="10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</row>
    <row r="458" spans="1:20" x14ac:dyDescent="0.3">
      <c r="A458" s="8" t="s">
        <v>7</v>
      </c>
    </row>
    <row r="459" spans="1:20" x14ac:dyDescent="0.3">
      <c r="A459" s="10" t="s">
        <v>8</v>
      </c>
      <c r="B459" s="9">
        <v>3.2413512062225198</v>
      </c>
      <c r="C459" s="9">
        <v>4.39709409383011</v>
      </c>
      <c r="D459" s="9">
        <v>14.9395674770992</v>
      </c>
      <c r="E459" s="9">
        <v>11.426631558219899</v>
      </c>
      <c r="F459" s="9">
        <v>7.7948613934419004</v>
      </c>
      <c r="G459" s="9">
        <v>9.1457569532047795</v>
      </c>
      <c r="H459" s="9">
        <v>11.8042724764673</v>
      </c>
      <c r="I459" s="9">
        <v>15.0629199357458</v>
      </c>
      <c r="J459" s="9">
        <v>31.873888921780399</v>
      </c>
      <c r="K459" s="9">
        <v>30.226484272609799</v>
      </c>
      <c r="L459" s="9">
        <v>7.9080477893198697</v>
      </c>
      <c r="M459" s="9">
        <v>13.0645121144101</v>
      </c>
      <c r="N459" s="9">
        <v>6.3411286815655004</v>
      </c>
      <c r="O459" s="9">
        <v>12.129661563775</v>
      </c>
      <c r="P459" s="9">
        <v>19.5391808276738</v>
      </c>
      <c r="Q459" s="9">
        <v>13.965373155402</v>
      </c>
      <c r="R459" s="9">
        <v>13.5262837899978</v>
      </c>
    </row>
    <row r="460" spans="1:20" x14ac:dyDescent="0.3">
      <c r="A460" s="10" t="s">
        <v>9</v>
      </c>
      <c r="B460" s="9">
        <v>22.0677012301853</v>
      </c>
      <c r="C460" s="9">
        <v>22.777333443244899</v>
      </c>
      <c r="D460" s="9">
        <v>31.3036389686173</v>
      </c>
      <c r="E460" s="9">
        <v>23.325695829040399</v>
      </c>
      <c r="F460" s="9">
        <v>29.058401454588601</v>
      </c>
      <c r="G460" s="9">
        <v>18.088816060193</v>
      </c>
      <c r="H460" s="9">
        <v>17.922454256975001</v>
      </c>
      <c r="I460" s="9">
        <v>24.659653275868401</v>
      </c>
      <c r="J460" s="9">
        <v>24.718336221043501</v>
      </c>
      <c r="K460" s="9">
        <v>24.319956492135201</v>
      </c>
      <c r="L460" s="9">
        <v>22.5953224608085</v>
      </c>
      <c r="M460" s="9">
        <v>25.728263817236101</v>
      </c>
      <c r="N460" s="9">
        <v>13.5112680275433</v>
      </c>
      <c r="O460" s="9">
        <v>24.518095809641999</v>
      </c>
      <c r="P460" s="9">
        <v>24.281882168719498</v>
      </c>
      <c r="Q460" s="9">
        <v>20.848048371674899</v>
      </c>
      <c r="R460" s="9">
        <v>23.454037082475999</v>
      </c>
    </row>
    <row r="461" spans="1:20" x14ac:dyDescent="0.3">
      <c r="A461" s="10" t="s">
        <v>10</v>
      </c>
      <c r="B461" s="9">
        <v>25.6670583461738</v>
      </c>
      <c r="C461" s="9">
        <v>25.3676425928168</v>
      </c>
      <c r="D461" s="9">
        <v>23.824666197064801</v>
      </c>
      <c r="E461" s="9">
        <v>24.4330816979598</v>
      </c>
      <c r="F461" s="9">
        <v>27.913096173431999</v>
      </c>
      <c r="G461" s="9">
        <v>30.497136451935798</v>
      </c>
      <c r="H461" s="9">
        <v>19.928821661342599</v>
      </c>
      <c r="I461" s="9">
        <v>22.335427489763202</v>
      </c>
      <c r="J461" s="9">
        <v>19.763783579786601</v>
      </c>
      <c r="K461" s="9">
        <v>14.5943268034538</v>
      </c>
      <c r="L461" s="9">
        <v>27.505830063704099</v>
      </c>
      <c r="M461" s="9">
        <v>27.375734155680501</v>
      </c>
      <c r="N461" s="9">
        <v>21.776188108464201</v>
      </c>
      <c r="O461" s="9">
        <v>23.214966226595902</v>
      </c>
      <c r="P461" s="9">
        <v>21.164742209178101</v>
      </c>
      <c r="Q461" s="9">
        <v>23.901643730221199</v>
      </c>
      <c r="R461" s="9">
        <v>23.2718028860725</v>
      </c>
    </row>
    <row r="462" spans="1:20" x14ac:dyDescent="0.3">
      <c r="A462" s="10" t="s">
        <v>11</v>
      </c>
      <c r="B462" s="9">
        <v>31.6151435584521</v>
      </c>
      <c r="C462" s="9">
        <v>30.669748545899601</v>
      </c>
      <c r="D462" s="9">
        <v>17.607431527754699</v>
      </c>
      <c r="E462" s="9">
        <v>27.8504576568406</v>
      </c>
      <c r="F462" s="9">
        <v>21.574837264188702</v>
      </c>
      <c r="G462" s="9">
        <v>23.697603143638801</v>
      </c>
      <c r="H462" s="9">
        <v>26.693649446606301</v>
      </c>
      <c r="I462" s="9">
        <v>22.258414697256299</v>
      </c>
      <c r="J462" s="9">
        <v>14.1323721322479</v>
      </c>
      <c r="K462" s="9">
        <v>14.8620197615304</v>
      </c>
      <c r="L462" s="9">
        <v>21.4161062919489</v>
      </c>
      <c r="M462" s="9">
        <v>20.699509028995202</v>
      </c>
      <c r="N462" s="9">
        <v>31.212766590968499</v>
      </c>
      <c r="O462" s="9">
        <v>19.420102337239001</v>
      </c>
      <c r="P462" s="9">
        <v>18.642882379729599</v>
      </c>
      <c r="Q462" s="9">
        <v>20.9845327069802</v>
      </c>
      <c r="R462" s="9">
        <v>22.7503174475533</v>
      </c>
    </row>
    <row r="463" spans="1:20" x14ac:dyDescent="0.3">
      <c r="A463" s="10" t="s">
        <v>12</v>
      </c>
      <c r="B463" s="9">
        <v>17.4087456589663</v>
      </c>
      <c r="C463" s="9">
        <v>16.788181324208601</v>
      </c>
      <c r="D463" s="9">
        <v>12.324695829464</v>
      </c>
      <c r="E463" s="9">
        <v>12.9641332579394</v>
      </c>
      <c r="F463" s="9">
        <v>13.658803714348799</v>
      </c>
      <c r="G463" s="9">
        <v>18.570687391027601</v>
      </c>
      <c r="H463" s="9">
        <v>23.650802158608901</v>
      </c>
      <c r="I463" s="9">
        <v>15.6835846013664</v>
      </c>
      <c r="J463" s="9">
        <v>9.5116191451416103</v>
      </c>
      <c r="K463" s="9">
        <v>15.9972126702707</v>
      </c>
      <c r="L463" s="9">
        <v>20.574693394218698</v>
      </c>
      <c r="M463" s="9">
        <v>13.131980883678001</v>
      </c>
      <c r="N463" s="9">
        <v>27.158648591458601</v>
      </c>
      <c r="O463" s="9">
        <v>20.7171740627481</v>
      </c>
      <c r="P463" s="9">
        <v>16.371312414698998</v>
      </c>
      <c r="Q463" s="9">
        <v>20.3004020357216</v>
      </c>
      <c r="R463" s="9">
        <v>16.997558793900399</v>
      </c>
    </row>
    <row r="464" spans="1:20" x14ac:dyDescent="0.3">
      <c r="A464" s="10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</row>
    <row r="465" spans="1:18" x14ac:dyDescent="0.3">
      <c r="A465" s="8" t="s">
        <v>88</v>
      </c>
    </row>
    <row r="466" spans="1:18" x14ac:dyDescent="0.3">
      <c r="A466" s="10" t="s">
        <v>52</v>
      </c>
      <c r="B466" s="9">
        <v>0</v>
      </c>
      <c r="C466" s="9">
        <v>1.87922397189518E-2</v>
      </c>
      <c r="D466" s="9">
        <v>0</v>
      </c>
      <c r="E466" s="9">
        <v>4.78197504486556E-3</v>
      </c>
      <c r="F466" s="9">
        <v>1.8835226623705199E-2</v>
      </c>
      <c r="G466" s="9">
        <v>0</v>
      </c>
      <c r="H466" s="9">
        <v>0</v>
      </c>
      <c r="I466" s="9">
        <v>8.4490659543044105E-2</v>
      </c>
      <c r="J466" s="9">
        <v>0</v>
      </c>
      <c r="K466" s="9">
        <v>0</v>
      </c>
      <c r="L466" s="9">
        <v>0.25455471655047301</v>
      </c>
      <c r="M466" s="9">
        <v>0</v>
      </c>
      <c r="N466" s="9">
        <v>0</v>
      </c>
      <c r="O466" s="9">
        <v>0.19487863660781701</v>
      </c>
      <c r="P466" s="9">
        <v>5.69989549632446E-2</v>
      </c>
      <c r="Q466" s="9">
        <v>0.18296576502734499</v>
      </c>
      <c r="R466" s="9">
        <v>4.4270860528383499E-2</v>
      </c>
    </row>
    <row r="467" spans="1:18" x14ac:dyDescent="0.3">
      <c r="A467" s="10" t="s">
        <v>53</v>
      </c>
      <c r="B467" s="9">
        <v>6.1780894192739</v>
      </c>
      <c r="C467" s="9">
        <v>23.959970186099302</v>
      </c>
      <c r="D467" s="9">
        <v>1.63146593632272</v>
      </c>
      <c r="E467" s="9">
        <v>5.22358172073465</v>
      </c>
      <c r="F467" s="9">
        <v>32.796879916911898</v>
      </c>
      <c r="G467" s="9">
        <v>23.195004038012701</v>
      </c>
      <c r="H467" s="9">
        <v>0</v>
      </c>
      <c r="I467" s="9">
        <v>7.8762081629897303</v>
      </c>
      <c r="J467" s="9">
        <v>4.2480863537634397</v>
      </c>
      <c r="K467" s="9">
        <v>1.2780527331168401</v>
      </c>
      <c r="L467" s="9">
        <v>48.216505285282601</v>
      </c>
      <c r="M467" s="9">
        <v>9.0884483183857192</v>
      </c>
      <c r="N467" s="9">
        <v>2.5004253086389001</v>
      </c>
      <c r="O467" s="9">
        <v>23.005396456107999</v>
      </c>
      <c r="P467" s="9">
        <v>28.946566554609898</v>
      </c>
      <c r="Q467" s="9">
        <v>1.9317899244699599</v>
      </c>
      <c r="R467" s="9">
        <v>11.5812018683602</v>
      </c>
    </row>
    <row r="468" spans="1:18" x14ac:dyDescent="0.3">
      <c r="A468" s="10" t="s">
        <v>54</v>
      </c>
      <c r="B468" s="9">
        <v>1.16013757399575</v>
      </c>
      <c r="C468" s="9">
        <v>3.2242611859201098</v>
      </c>
      <c r="D468" s="9">
        <v>6.7324662096242799E-2</v>
      </c>
      <c r="E468" s="9">
        <v>1.33122346912083</v>
      </c>
      <c r="F468" s="9">
        <v>6.1879932500113304</v>
      </c>
      <c r="G468" s="9">
        <v>7.3207928248112903</v>
      </c>
      <c r="H468" s="9">
        <v>0</v>
      </c>
      <c r="I468" s="9">
        <v>0.885977277420262</v>
      </c>
      <c r="J468" s="9">
        <v>0</v>
      </c>
      <c r="K468" s="9">
        <v>2.2596087263545801E-2</v>
      </c>
      <c r="L468" s="9">
        <v>6.0110713918843199</v>
      </c>
      <c r="M468" s="9">
        <v>8.5255794247602101E-2</v>
      </c>
      <c r="N468" s="9">
        <v>0</v>
      </c>
      <c r="O468" s="9">
        <v>0</v>
      </c>
      <c r="P468" s="9">
        <v>0</v>
      </c>
      <c r="Q468" s="9">
        <v>7.7612988115926193E-2</v>
      </c>
      <c r="R468" s="9">
        <v>1.36686771454545</v>
      </c>
    </row>
    <row r="469" spans="1:18" x14ac:dyDescent="0.3">
      <c r="A469" s="10" t="s">
        <v>55</v>
      </c>
      <c r="B469" s="9">
        <v>3.4323501178155601E-2</v>
      </c>
      <c r="C469" s="9">
        <v>2.2926634092851901E-2</v>
      </c>
      <c r="D469" s="9">
        <v>0</v>
      </c>
      <c r="E469" s="9">
        <v>6.14842662782717E-2</v>
      </c>
      <c r="F469" s="9">
        <v>8.2449981423369498E-2</v>
      </c>
      <c r="G469" s="9">
        <v>7.4351098226531395E-2</v>
      </c>
      <c r="H469" s="9">
        <v>0</v>
      </c>
      <c r="I469" s="9">
        <v>3.9915761993710899E-2</v>
      </c>
      <c r="J469" s="9">
        <v>0</v>
      </c>
      <c r="K469" s="9">
        <v>0</v>
      </c>
      <c r="L469" s="9">
        <v>0.74414568029385297</v>
      </c>
      <c r="M469" s="9">
        <v>2.52308558465381E-2</v>
      </c>
      <c r="N469" s="9">
        <v>0.73053750549815899</v>
      </c>
      <c r="O469" s="9">
        <v>0.56226584973186799</v>
      </c>
      <c r="P469" s="9">
        <v>0.91589297940608005</v>
      </c>
      <c r="Q469" s="9">
        <v>0.38487158525040799</v>
      </c>
      <c r="R469" s="9">
        <v>0.16242502241760001</v>
      </c>
    </row>
    <row r="470" spans="1:18" x14ac:dyDescent="0.3">
      <c r="A470" s="10" t="s">
        <v>56</v>
      </c>
      <c r="B470" s="9">
        <v>2.9104964140026399</v>
      </c>
      <c r="C470" s="9">
        <v>5.6172251060824898</v>
      </c>
      <c r="D470" s="9">
        <v>0</v>
      </c>
      <c r="E470" s="9">
        <v>2.99066193766043</v>
      </c>
      <c r="F470" s="9">
        <v>7.8728167101924997</v>
      </c>
      <c r="G470" s="9">
        <v>29.510008238280601</v>
      </c>
      <c r="H470" s="9">
        <v>0</v>
      </c>
      <c r="I470" s="9">
        <v>4.9973539379841601</v>
      </c>
      <c r="J470" s="9">
        <v>0.171891856323479</v>
      </c>
      <c r="K470" s="9">
        <v>0</v>
      </c>
      <c r="L470" s="9">
        <v>11.2382885882986</v>
      </c>
      <c r="M470" s="9">
        <v>34.927210788860897</v>
      </c>
      <c r="N470" s="9">
        <v>4.8365821985716098</v>
      </c>
      <c r="O470" s="9">
        <v>3.4318213952076801</v>
      </c>
      <c r="P470" s="9">
        <v>3.9507274631070199</v>
      </c>
      <c r="Q470" s="9">
        <v>12.667094580719599</v>
      </c>
      <c r="R470" s="9">
        <v>6.5571231933978096</v>
      </c>
    </row>
    <row r="471" spans="1:18" x14ac:dyDescent="0.3">
      <c r="A471" s="10" t="s">
        <v>57</v>
      </c>
      <c r="B471" s="9">
        <v>19.0951494168803</v>
      </c>
      <c r="C471" s="9">
        <v>7.3023324460173296</v>
      </c>
      <c r="D471" s="9">
        <v>11.856749371499401</v>
      </c>
      <c r="E471" s="9">
        <v>23.886390853619002</v>
      </c>
      <c r="F471" s="9">
        <v>6.7261998406884098</v>
      </c>
      <c r="G471" s="9">
        <v>10.752441652299</v>
      </c>
      <c r="H471" s="9">
        <v>0.36296063057484401</v>
      </c>
      <c r="I471" s="9">
        <v>14.571606381118</v>
      </c>
      <c r="J471" s="9">
        <v>82.324017138426996</v>
      </c>
      <c r="K471" s="9">
        <v>2.7578045901134201</v>
      </c>
      <c r="L471" s="9">
        <v>2.7513336196201501</v>
      </c>
      <c r="M471" s="9">
        <v>15.3060118271392</v>
      </c>
      <c r="N471" s="9">
        <v>6.3468249929805998</v>
      </c>
      <c r="O471" s="9">
        <v>23.7380177157094</v>
      </c>
      <c r="P471" s="9">
        <v>17.715424974686201</v>
      </c>
      <c r="Q471" s="9">
        <v>4.1258399764954499</v>
      </c>
      <c r="R471" s="9">
        <v>16.222344082366501</v>
      </c>
    </row>
    <row r="472" spans="1:18" x14ac:dyDescent="0.3">
      <c r="A472" s="10" t="s">
        <v>58</v>
      </c>
      <c r="B472" s="9">
        <v>1.76638195278031</v>
      </c>
      <c r="C472" s="9">
        <v>3.1685308082621</v>
      </c>
      <c r="D472" s="9">
        <v>0</v>
      </c>
      <c r="E472" s="9">
        <v>5.1213165060749004</v>
      </c>
      <c r="F472" s="9">
        <v>3.3330852977682599</v>
      </c>
      <c r="G472" s="9">
        <v>5.2084907422314402</v>
      </c>
      <c r="H472" s="9">
        <v>0.30201576637497302</v>
      </c>
      <c r="I472" s="9">
        <v>4.5285574445093904</v>
      </c>
      <c r="J472" s="9">
        <v>0</v>
      </c>
      <c r="K472" s="9">
        <v>0.520503747064884</v>
      </c>
      <c r="L472" s="9">
        <v>3.6591357274765999</v>
      </c>
      <c r="M472" s="9">
        <v>1.68852627160894</v>
      </c>
      <c r="N472" s="9">
        <v>66.307165812465499</v>
      </c>
      <c r="O472" s="9">
        <v>16.355229400691901</v>
      </c>
      <c r="P472" s="9">
        <v>5.7068168881123604</v>
      </c>
      <c r="Q472" s="9">
        <v>0.15827245790319899</v>
      </c>
      <c r="R472" s="9">
        <v>5.2371776559210099</v>
      </c>
    </row>
    <row r="473" spans="1:18" x14ac:dyDescent="0.3">
      <c r="A473" s="10" t="s">
        <v>59</v>
      </c>
      <c r="B473" s="9">
        <v>1.7880665164759599</v>
      </c>
      <c r="C473" s="9">
        <v>8.1755710613924504E-2</v>
      </c>
      <c r="D473" s="9">
        <v>0.93542919712279804</v>
      </c>
      <c r="E473" s="9">
        <v>3.2704100465033799</v>
      </c>
      <c r="F473" s="9">
        <v>0.10562548810419101</v>
      </c>
      <c r="G473" s="9">
        <v>10.827947156486299</v>
      </c>
      <c r="H473" s="9">
        <v>0.89522237825889095</v>
      </c>
      <c r="I473" s="9">
        <v>0.401315894508812</v>
      </c>
      <c r="J473" s="9">
        <v>1.6522098765448201</v>
      </c>
      <c r="K473" s="9">
        <v>35.687779570497</v>
      </c>
      <c r="L473" s="9">
        <v>0.28087030039869398</v>
      </c>
      <c r="M473" s="9">
        <v>7.21603868749198</v>
      </c>
      <c r="N473" s="9">
        <v>0.27447213979135598</v>
      </c>
      <c r="O473" s="9">
        <v>0</v>
      </c>
      <c r="P473" s="9">
        <v>0</v>
      </c>
      <c r="Q473" s="9">
        <v>0.83989537760815203</v>
      </c>
      <c r="R473" s="9">
        <v>3.82994691285647</v>
      </c>
    </row>
    <row r="474" spans="1:18" x14ac:dyDescent="0.3">
      <c r="A474" s="10" t="s">
        <v>60</v>
      </c>
      <c r="B474" s="9">
        <v>10.729588178982301</v>
      </c>
      <c r="C474" s="9">
        <v>20.4856456269465</v>
      </c>
      <c r="D474" s="9">
        <v>0.12488719801882101</v>
      </c>
      <c r="E474" s="9">
        <v>3.2552228158040402</v>
      </c>
      <c r="F474" s="9">
        <v>17.559718592138701</v>
      </c>
      <c r="G474" s="9">
        <v>0</v>
      </c>
      <c r="H474" s="9">
        <v>8.5494545137161093E-2</v>
      </c>
      <c r="I474" s="9">
        <v>3.7917614421888102</v>
      </c>
      <c r="J474" s="9">
        <v>5.7222581543537796</v>
      </c>
      <c r="K474" s="9">
        <v>0</v>
      </c>
      <c r="L474" s="9">
        <v>0</v>
      </c>
      <c r="M474" s="9">
        <v>0</v>
      </c>
      <c r="N474" s="9">
        <v>0</v>
      </c>
      <c r="O474" s="9">
        <v>0</v>
      </c>
      <c r="P474" s="9">
        <v>0</v>
      </c>
      <c r="Q474" s="9">
        <v>0</v>
      </c>
      <c r="R474" s="9">
        <v>4.4168950791261397</v>
      </c>
    </row>
    <row r="475" spans="1:18" x14ac:dyDescent="0.3">
      <c r="A475" s="10" t="s">
        <v>61</v>
      </c>
      <c r="B475" s="9">
        <v>10.0634770054202</v>
      </c>
      <c r="C475" s="9">
        <v>0.41780314333546098</v>
      </c>
      <c r="D475" s="9">
        <v>0.53929274269323302</v>
      </c>
      <c r="E475" s="9">
        <v>11.5969390463707</v>
      </c>
      <c r="F475" s="9">
        <v>0.53464657526936199</v>
      </c>
      <c r="G475" s="9">
        <v>0</v>
      </c>
      <c r="H475" s="9">
        <v>0.12702483770596201</v>
      </c>
      <c r="I475" s="9">
        <v>7.9595968713583103</v>
      </c>
      <c r="J475" s="9">
        <v>0</v>
      </c>
      <c r="K475" s="9">
        <v>0.20834619807847099</v>
      </c>
      <c r="L475" s="9">
        <v>0.36835466517253201</v>
      </c>
      <c r="M475" s="9">
        <v>0</v>
      </c>
      <c r="N475" s="9">
        <v>1.2585840221004301</v>
      </c>
      <c r="O475" s="9">
        <v>0.51793029337802299</v>
      </c>
      <c r="P475" s="9">
        <v>0</v>
      </c>
      <c r="Q475" s="9">
        <v>1.4007243010313</v>
      </c>
      <c r="R475" s="9">
        <v>2.59627499798265</v>
      </c>
    </row>
    <row r="476" spans="1:18" x14ac:dyDescent="0.3">
      <c r="A476" s="10" t="s">
        <v>62</v>
      </c>
      <c r="B476" s="9">
        <v>4.9650892110144103</v>
      </c>
      <c r="C476" s="9">
        <v>0.42567036303629902</v>
      </c>
      <c r="D476" s="9">
        <v>0</v>
      </c>
      <c r="E476" s="9">
        <v>5.8843492907960098</v>
      </c>
      <c r="F476" s="9">
        <v>0.37147004362347402</v>
      </c>
      <c r="G476" s="9">
        <v>0</v>
      </c>
      <c r="H476" s="9">
        <v>0</v>
      </c>
      <c r="I476" s="9">
        <v>2.0012440343433902</v>
      </c>
      <c r="J476" s="9">
        <v>0.1996410478207</v>
      </c>
      <c r="K476" s="9">
        <v>2.42580413997119</v>
      </c>
      <c r="L476" s="9">
        <v>0</v>
      </c>
      <c r="M476" s="9">
        <v>0.66966767865784005</v>
      </c>
      <c r="N476" s="9">
        <v>0</v>
      </c>
      <c r="O476" s="9">
        <v>0</v>
      </c>
      <c r="P476" s="9">
        <v>0</v>
      </c>
      <c r="Q476" s="9">
        <v>2.1766062806205602</v>
      </c>
      <c r="R476" s="9">
        <v>1.35530848581084</v>
      </c>
    </row>
    <row r="477" spans="1:18" x14ac:dyDescent="0.3">
      <c r="A477" s="10" t="s">
        <v>63</v>
      </c>
      <c r="B477" s="9">
        <v>14.2377863933855</v>
      </c>
      <c r="C477" s="9">
        <v>26.884597494323501</v>
      </c>
      <c r="D477" s="9">
        <v>1.2346853640327899</v>
      </c>
      <c r="E477" s="9">
        <v>9.9814857837873205</v>
      </c>
      <c r="F477" s="9">
        <v>15.459475695819799</v>
      </c>
      <c r="G477" s="9">
        <v>3.20568509087816</v>
      </c>
      <c r="H477" s="9">
        <v>2.5241155923993799</v>
      </c>
      <c r="I477" s="9">
        <v>14.550818163394499</v>
      </c>
      <c r="J477" s="9">
        <v>2.3959348783504102</v>
      </c>
      <c r="K477" s="9">
        <v>0.27601451149110201</v>
      </c>
      <c r="L477" s="9">
        <v>7.0683260704123398</v>
      </c>
      <c r="M477" s="9">
        <v>1.31485113723333</v>
      </c>
      <c r="N477" s="9">
        <v>1.98958641437349</v>
      </c>
      <c r="O477" s="9">
        <v>3.7214497649671201</v>
      </c>
      <c r="P477" s="9">
        <v>4.43826036806683</v>
      </c>
      <c r="Q477" s="9">
        <v>1.23189504517459</v>
      </c>
      <c r="R477" s="9">
        <v>7.8253013124352604</v>
      </c>
    </row>
    <row r="478" spans="1:18" x14ac:dyDescent="0.3">
      <c r="A478" s="10" t="s">
        <v>64</v>
      </c>
      <c r="B478" s="9">
        <v>7.9025380720273803</v>
      </c>
      <c r="C478" s="9">
        <v>2.1495111193181802</v>
      </c>
      <c r="D478" s="9">
        <v>2.0227086714701001</v>
      </c>
      <c r="E478" s="9">
        <v>4.5212387754508798</v>
      </c>
      <c r="F478" s="9">
        <v>1.87554247243596</v>
      </c>
      <c r="G478" s="9">
        <v>4.2774473975397598</v>
      </c>
      <c r="H478" s="9">
        <v>0.93837443039586899</v>
      </c>
      <c r="I478" s="9">
        <v>8.8723931457238496</v>
      </c>
      <c r="J478" s="9">
        <v>1.75125279852544</v>
      </c>
      <c r="K478" s="9">
        <v>5.4336764647719997</v>
      </c>
      <c r="L478" s="9">
        <v>9.0510046908064705</v>
      </c>
      <c r="M478" s="9">
        <v>7.5933571273052101</v>
      </c>
      <c r="N478" s="9">
        <v>5.2528513119375297</v>
      </c>
      <c r="O478" s="9">
        <v>24.6900858641336</v>
      </c>
      <c r="P478" s="9">
        <v>31.171705257624801</v>
      </c>
      <c r="Q478" s="9">
        <v>47.941812532922199</v>
      </c>
      <c r="R478" s="9">
        <v>8.4516969338077192</v>
      </c>
    </row>
    <row r="479" spans="1:18" x14ac:dyDescent="0.3">
      <c r="A479" s="10" t="s">
        <v>65</v>
      </c>
      <c r="B479" s="9">
        <v>4.4992454911925899</v>
      </c>
      <c r="C479" s="9">
        <v>2.7930544074185701</v>
      </c>
      <c r="D479" s="9">
        <v>1.13781434331929</v>
      </c>
      <c r="E479" s="9">
        <v>11.376774486193399</v>
      </c>
      <c r="F479" s="9">
        <v>2.5576873416065</v>
      </c>
      <c r="G479" s="9">
        <v>0</v>
      </c>
      <c r="H479" s="9">
        <v>23.273383395039399</v>
      </c>
      <c r="I479" s="9">
        <v>6.5901524991729499</v>
      </c>
      <c r="J479" s="9">
        <v>0</v>
      </c>
      <c r="K479" s="9">
        <v>0.37106724622577297</v>
      </c>
      <c r="L479" s="9">
        <v>8.7657158231196597</v>
      </c>
      <c r="M479" s="9">
        <v>13.784454767487199</v>
      </c>
      <c r="N479" s="9">
        <v>5.597849938615</v>
      </c>
      <c r="O479" s="9">
        <v>0</v>
      </c>
      <c r="P479" s="9">
        <v>0</v>
      </c>
      <c r="Q479" s="9">
        <v>14.500853812744101</v>
      </c>
      <c r="R479" s="9">
        <v>7.5811667231577902</v>
      </c>
    </row>
    <row r="480" spans="1:18" x14ac:dyDescent="0.3">
      <c r="A480" s="10" t="s">
        <v>66</v>
      </c>
      <c r="B480" s="9">
        <v>3.9919894170677099</v>
      </c>
      <c r="C480" s="9">
        <v>0</v>
      </c>
      <c r="D480" s="9">
        <v>4.7173246678696898</v>
      </c>
      <c r="E480" s="9">
        <v>5.6275888557600604</v>
      </c>
      <c r="F480" s="9">
        <v>0</v>
      </c>
      <c r="G480" s="9">
        <v>0</v>
      </c>
      <c r="H480" s="9">
        <v>6.7845775990732102</v>
      </c>
      <c r="I480" s="9">
        <v>3.1378065514488802</v>
      </c>
      <c r="J480" s="9">
        <v>0.149527450930173</v>
      </c>
      <c r="K480" s="9">
        <v>2.7134238882156798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0</v>
      </c>
      <c r="R480" s="9">
        <v>3.9398580099629101</v>
      </c>
    </row>
    <row r="481" spans="1:18" x14ac:dyDescent="0.3">
      <c r="A481" s="10" t="s">
        <v>67</v>
      </c>
      <c r="B481" s="9">
        <v>5.7921389098622198</v>
      </c>
      <c r="C481" s="9">
        <v>2.74770935938268</v>
      </c>
      <c r="D481" s="9">
        <v>68.742291908270303</v>
      </c>
      <c r="E481" s="9">
        <v>4.3839143542848298</v>
      </c>
      <c r="F481" s="9">
        <v>1.5109083153555101</v>
      </c>
      <c r="G481" s="9">
        <v>4.4746447034712702</v>
      </c>
      <c r="H481" s="9">
        <v>63.553132614497798</v>
      </c>
      <c r="I481" s="9">
        <v>12.7916652606804</v>
      </c>
      <c r="J481" s="9">
        <v>0.32365034544235599</v>
      </c>
      <c r="K481" s="9">
        <v>30.904566256595</v>
      </c>
      <c r="L481" s="9">
        <v>0.43258313870944398</v>
      </c>
      <c r="M481" s="9">
        <v>5.9292586375939997</v>
      </c>
      <c r="N481" s="9">
        <v>4.3947348426230501</v>
      </c>
      <c r="O481" s="9">
        <v>3.7829246234646901</v>
      </c>
      <c r="P481" s="9">
        <v>4.3675787358993601</v>
      </c>
      <c r="Q481" s="9">
        <v>11.245165677323801</v>
      </c>
      <c r="R481" s="9">
        <v>14.890603596486599</v>
      </c>
    </row>
    <row r="482" spans="1:18" x14ac:dyDescent="0.3">
      <c r="A482" s="10" t="s">
        <v>68</v>
      </c>
      <c r="B482" s="9">
        <v>0.46969539662373999</v>
      </c>
      <c r="C482" s="9">
        <v>0.12667508189270499</v>
      </c>
      <c r="D482" s="9">
        <v>1.8307130854926099</v>
      </c>
      <c r="E482" s="9">
        <v>0.53129582751670901</v>
      </c>
      <c r="F482" s="9">
        <v>0</v>
      </c>
      <c r="G482" s="9">
        <v>0</v>
      </c>
      <c r="H482" s="9">
        <v>0</v>
      </c>
      <c r="I482" s="9">
        <v>2.5384572786424</v>
      </c>
      <c r="J482" s="9">
        <v>0.23247382674745201</v>
      </c>
      <c r="K482" s="9">
        <v>2.55454138110355</v>
      </c>
      <c r="L482" s="9">
        <v>0.26785632073633397</v>
      </c>
      <c r="M482" s="9">
        <v>0.65712368802679499</v>
      </c>
      <c r="N482" s="9">
        <v>0</v>
      </c>
      <c r="O482" s="9">
        <v>0</v>
      </c>
      <c r="P482" s="9">
        <v>0.65643246377570197</v>
      </c>
      <c r="Q482" s="9">
        <v>0.27391751137165699</v>
      </c>
      <c r="R482" s="9">
        <v>1.02639868423124</v>
      </c>
    </row>
    <row r="483" spans="1:18" x14ac:dyDescent="0.3">
      <c r="A483" s="10" t="s">
        <v>69</v>
      </c>
      <c r="B483" s="9">
        <v>4.4158071298369697</v>
      </c>
      <c r="C483" s="9">
        <v>0.57353908753903804</v>
      </c>
      <c r="D483" s="9">
        <v>5.1593128517919</v>
      </c>
      <c r="E483" s="9">
        <v>0.95133998899972305</v>
      </c>
      <c r="F483" s="9">
        <v>3.0066652520269899</v>
      </c>
      <c r="G483" s="9">
        <v>1.1531870577629599</v>
      </c>
      <c r="H483" s="9">
        <v>1.1536982105425799</v>
      </c>
      <c r="I483" s="9">
        <v>4.3806792329794204</v>
      </c>
      <c r="J483" s="9">
        <v>0.82905627277093996</v>
      </c>
      <c r="K483" s="9">
        <v>14.330756349101399</v>
      </c>
      <c r="L483" s="9">
        <v>0.89025398123793498</v>
      </c>
      <c r="M483" s="9">
        <v>1.71456442011481</v>
      </c>
      <c r="N483" s="9">
        <v>0.51038551240434205</v>
      </c>
      <c r="O483" s="9">
        <v>0</v>
      </c>
      <c r="P483" s="9">
        <v>2.0735953597485901</v>
      </c>
      <c r="Q483" s="9">
        <v>0.86068218322171597</v>
      </c>
      <c r="R483" s="9">
        <v>2.8803911352301901</v>
      </c>
    </row>
    <row r="484" spans="1:18" ht="28.8" x14ac:dyDescent="0.3">
      <c r="A484" s="10" t="s">
        <v>70</v>
      </c>
      <c r="B484" s="9">
        <v>0</v>
      </c>
      <c r="C484" s="9">
        <v>0</v>
      </c>
      <c r="D484" s="9">
        <v>0</v>
      </c>
      <c r="E484" s="9">
        <v>0</v>
      </c>
      <c r="F484" s="9">
        <v>0</v>
      </c>
      <c r="G484" s="9">
        <v>0</v>
      </c>
      <c r="H484" s="9">
        <v>0</v>
      </c>
      <c r="I484" s="9">
        <v>0</v>
      </c>
      <c r="J484" s="9">
        <v>0</v>
      </c>
      <c r="K484" s="9">
        <v>0.51506683639018702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3.4747731375303702E-2</v>
      </c>
    </row>
    <row r="485" spans="1:18" x14ac:dyDescent="0.3">
      <c r="A485" s="10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</row>
    <row r="486" spans="1:18" x14ac:dyDescent="0.3">
      <c r="A486" s="8" t="s">
        <v>89</v>
      </c>
    </row>
    <row r="487" spans="1:18" x14ac:dyDescent="0.3">
      <c r="A487" s="10" t="s">
        <v>90</v>
      </c>
      <c r="B487" s="9" t="e">
        <v>#NUM!</v>
      </c>
      <c r="C487" s="9">
        <v>0</v>
      </c>
      <c r="D487" s="9" t="e">
        <v>#NUM!</v>
      </c>
      <c r="E487" s="9" t="e">
        <v>#NUM!</v>
      </c>
      <c r="F487" s="9">
        <v>100</v>
      </c>
      <c r="G487" s="9">
        <v>100</v>
      </c>
      <c r="H487" s="9" t="e">
        <v>#NUM!</v>
      </c>
      <c r="I487" s="9">
        <v>100</v>
      </c>
      <c r="J487" s="9" t="e">
        <v>#NUM!</v>
      </c>
      <c r="K487" s="9" t="e">
        <v>#NUM!</v>
      </c>
      <c r="L487" s="9">
        <v>100</v>
      </c>
      <c r="M487" s="9">
        <v>100</v>
      </c>
      <c r="N487" s="9" t="e">
        <v>#NUM!</v>
      </c>
      <c r="O487" s="9" t="e">
        <v>#NUM!</v>
      </c>
      <c r="P487" s="9">
        <v>100</v>
      </c>
      <c r="Q487" s="9" t="e">
        <v>#NUM!</v>
      </c>
      <c r="R487" s="9">
        <v>99.863443904148795</v>
      </c>
    </row>
    <row r="488" spans="1:18" x14ac:dyDescent="0.3">
      <c r="A488" s="10" t="s">
        <v>91</v>
      </c>
      <c r="B488" s="9" t="e">
        <v>#NUM!</v>
      </c>
      <c r="C488" s="9">
        <v>0</v>
      </c>
      <c r="D488" s="9" t="e">
        <v>#NUM!</v>
      </c>
      <c r="E488" s="9" t="e">
        <v>#NUM!</v>
      </c>
      <c r="F488" s="9">
        <v>0</v>
      </c>
      <c r="G488" s="9">
        <v>0</v>
      </c>
      <c r="H488" s="9" t="e">
        <v>#NUM!</v>
      </c>
      <c r="I488" s="9">
        <v>0</v>
      </c>
      <c r="J488" s="9" t="e">
        <v>#NUM!</v>
      </c>
      <c r="K488" s="9" t="e">
        <v>#NUM!</v>
      </c>
      <c r="L488" s="9">
        <v>0</v>
      </c>
      <c r="M488" s="9">
        <v>0</v>
      </c>
      <c r="N488" s="9" t="e">
        <v>#NUM!</v>
      </c>
      <c r="O488" s="9" t="e">
        <v>#NUM!</v>
      </c>
      <c r="P488" s="9">
        <v>0</v>
      </c>
      <c r="Q488" s="9" t="e">
        <v>#NUM!</v>
      </c>
      <c r="R488" s="9">
        <v>0</v>
      </c>
    </row>
    <row r="489" spans="1:18" x14ac:dyDescent="0.3">
      <c r="A489" s="10" t="s">
        <v>92</v>
      </c>
      <c r="B489" s="9" t="e">
        <v>#NUM!</v>
      </c>
      <c r="C489" s="9">
        <v>100</v>
      </c>
      <c r="D489" s="9" t="e">
        <v>#NUM!</v>
      </c>
      <c r="E489" s="9" t="e">
        <v>#NUM!</v>
      </c>
      <c r="F489" s="9">
        <v>0</v>
      </c>
      <c r="G489" s="9">
        <v>0</v>
      </c>
      <c r="H489" s="9" t="e">
        <v>#NUM!</v>
      </c>
      <c r="I489" s="9">
        <v>0</v>
      </c>
      <c r="J489" s="9" t="e">
        <v>#NUM!</v>
      </c>
      <c r="K489" s="9" t="e">
        <v>#NUM!</v>
      </c>
      <c r="L489" s="9">
        <v>0</v>
      </c>
      <c r="M489" s="9">
        <v>0</v>
      </c>
      <c r="N489" s="9" t="e">
        <v>#NUM!</v>
      </c>
      <c r="O489" s="9" t="e">
        <v>#NUM!</v>
      </c>
      <c r="P489" s="9">
        <v>0</v>
      </c>
      <c r="Q489" s="9" t="e">
        <v>#NUM!</v>
      </c>
      <c r="R489" s="9">
        <v>0.136556095851259</v>
      </c>
    </row>
    <row r="490" spans="1:18" x14ac:dyDescent="0.3">
      <c r="A490" s="10" t="s">
        <v>93</v>
      </c>
      <c r="B490" s="9" t="e">
        <v>#NUM!</v>
      </c>
      <c r="C490" s="9">
        <v>0</v>
      </c>
      <c r="D490" s="9" t="e">
        <v>#NUM!</v>
      </c>
      <c r="E490" s="9" t="e">
        <v>#NUM!</v>
      </c>
      <c r="F490" s="9">
        <v>0</v>
      </c>
      <c r="G490" s="9">
        <v>0</v>
      </c>
      <c r="H490" s="9" t="e">
        <v>#NUM!</v>
      </c>
      <c r="I490" s="9">
        <v>0</v>
      </c>
      <c r="J490" s="9" t="e">
        <v>#NUM!</v>
      </c>
      <c r="K490" s="9" t="e">
        <v>#NUM!</v>
      </c>
      <c r="L490" s="9">
        <v>0</v>
      </c>
      <c r="M490" s="9">
        <v>0</v>
      </c>
      <c r="N490" s="9" t="e">
        <v>#NUM!</v>
      </c>
      <c r="O490" s="9" t="e">
        <v>#NUM!</v>
      </c>
      <c r="P490" s="9">
        <v>0</v>
      </c>
      <c r="Q490" s="9" t="e">
        <v>#NUM!</v>
      </c>
      <c r="R490" s="9">
        <v>0</v>
      </c>
    </row>
    <row r="491" spans="1:18" x14ac:dyDescent="0.3">
      <c r="A491" s="10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</row>
    <row r="492" spans="1:18" x14ac:dyDescent="0.3">
      <c r="A492" s="12" t="s">
        <v>94</v>
      </c>
      <c r="B492" s="9">
        <v>94.118913995378307</v>
      </c>
      <c r="C492" s="9">
        <v>93.706100808472996</v>
      </c>
      <c r="D492" s="9">
        <v>74.564409352196705</v>
      </c>
      <c r="E492" s="9">
        <v>89.995606405616101</v>
      </c>
      <c r="F492" s="9">
        <v>92.526647978372296</v>
      </c>
      <c r="G492" s="9">
        <v>94.515171011419696</v>
      </c>
      <c r="H492" s="9">
        <v>81.308971329275494</v>
      </c>
      <c r="I492" s="9">
        <v>82.090728867131602</v>
      </c>
      <c r="J492" s="9">
        <v>73.062488501062305</v>
      </c>
      <c r="K492" s="9">
        <v>51.814224194100802</v>
      </c>
      <c r="L492" s="9">
        <v>92.702040471426102</v>
      </c>
      <c r="M492" s="9">
        <v>94.795593557414605</v>
      </c>
      <c r="N492" s="9">
        <v>87.659667973086698</v>
      </c>
      <c r="O492" s="9">
        <v>88.907629127476099</v>
      </c>
      <c r="P492" s="9">
        <v>84.583572883364099</v>
      </c>
      <c r="Q492" s="9">
        <v>58.047406959049603</v>
      </c>
      <c r="R492" s="9">
        <v>82.665948691689906</v>
      </c>
    </row>
    <row r="493" spans="1:18" x14ac:dyDescent="0.3">
      <c r="A493" s="10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</row>
    <row r="494" spans="1:18" x14ac:dyDescent="0.3">
      <c r="A494" s="12" t="s">
        <v>95</v>
      </c>
      <c r="B494" s="9">
        <v>89.984642016818697</v>
      </c>
      <c r="C494" s="9">
        <v>95.844015162587795</v>
      </c>
      <c r="D494" s="9">
        <v>75.723405909753396</v>
      </c>
      <c r="E494" s="9">
        <v>92.665050188967101</v>
      </c>
      <c r="F494" s="9">
        <v>88.7739910372255</v>
      </c>
      <c r="G494" s="9">
        <v>74.846291815264905</v>
      </c>
      <c r="H494" s="9">
        <v>70.511378496059805</v>
      </c>
      <c r="I494" s="9">
        <v>89.982077836352502</v>
      </c>
      <c r="J494" s="9">
        <v>80.803443525185699</v>
      </c>
      <c r="K494" s="9">
        <v>75.610541250465999</v>
      </c>
      <c r="L494" s="9">
        <v>64.445459239746995</v>
      </c>
      <c r="M494" s="9">
        <v>85.460258779149598</v>
      </c>
      <c r="N494" s="9">
        <v>67.289589001358493</v>
      </c>
      <c r="O494" s="9">
        <v>63.117279472227501</v>
      </c>
      <c r="P494" s="9">
        <v>58.368838984173898</v>
      </c>
      <c r="Q494" s="9">
        <v>74.795108576959393</v>
      </c>
      <c r="R494" s="9">
        <v>80.906377492999795</v>
      </c>
    </row>
    <row r="495" spans="1:18" x14ac:dyDescent="0.3">
      <c r="A495" s="10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</row>
    <row r="496" spans="1:18" x14ac:dyDescent="0.3">
      <c r="A496" s="12" t="s">
        <v>96</v>
      </c>
      <c r="B496" s="9">
        <v>12.676459772525501</v>
      </c>
      <c r="C496" s="9">
        <v>9.1705972956566395</v>
      </c>
      <c r="D496" s="9">
        <v>11.6845454602333</v>
      </c>
      <c r="E496" s="9">
        <v>10.503295019147901</v>
      </c>
      <c r="F496" s="9">
        <v>9.2847670860133409</v>
      </c>
      <c r="G496" s="9">
        <v>14.635839319510801</v>
      </c>
      <c r="H496" s="9">
        <v>16.0455011395347</v>
      </c>
      <c r="I496" s="9">
        <v>11.875981490264</v>
      </c>
      <c r="J496" s="9">
        <v>13.580928420895299</v>
      </c>
      <c r="K496" s="9">
        <v>42.264506547580098</v>
      </c>
      <c r="L496" s="9">
        <v>8.3704829591314294</v>
      </c>
      <c r="M496" s="9">
        <v>17.246109598627999</v>
      </c>
      <c r="N496" s="9">
        <v>34.544160753457298</v>
      </c>
      <c r="O496" s="9">
        <v>10.5398998787485</v>
      </c>
      <c r="P496" s="9">
        <v>9.1499760268456303</v>
      </c>
      <c r="Q496" s="9">
        <v>21.909219404871202</v>
      </c>
      <c r="R496" s="9">
        <v>15.3885363490029</v>
      </c>
    </row>
    <row r="497" spans="1:18" x14ac:dyDescent="0.3">
      <c r="A497" s="10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</row>
    <row r="498" spans="1:18" x14ac:dyDescent="0.3">
      <c r="A498" s="12" t="s">
        <v>97</v>
      </c>
      <c r="B498" s="9">
        <v>11.4712372437164</v>
      </c>
      <c r="C498" s="9">
        <v>9.6157508654044204</v>
      </c>
      <c r="D498" s="9">
        <v>34.442694822786798</v>
      </c>
      <c r="E498" s="9">
        <v>11.234126743244801</v>
      </c>
      <c r="F498" s="9">
        <v>18.292650796629299</v>
      </c>
      <c r="G498" s="9">
        <v>33.263977499962998</v>
      </c>
      <c r="H498" s="9">
        <v>35.269018157711997</v>
      </c>
      <c r="I498" s="9">
        <v>10.4755366873593</v>
      </c>
      <c r="J498" s="9">
        <v>29.4504168392581</v>
      </c>
      <c r="K498" s="9">
        <v>40.692923968915302</v>
      </c>
      <c r="L498" s="9">
        <v>44.068193094250297</v>
      </c>
      <c r="M498" s="9">
        <v>18.574038240929202</v>
      </c>
      <c r="N498" s="9">
        <v>54.554885123856302</v>
      </c>
      <c r="O498" s="9">
        <v>44.803886072274501</v>
      </c>
      <c r="P498" s="9">
        <v>47.582938760322399</v>
      </c>
      <c r="Q498" s="9">
        <v>41.623785830437001</v>
      </c>
      <c r="R498" s="9">
        <v>26.2725148844792</v>
      </c>
    </row>
    <row r="499" spans="1:18" x14ac:dyDescent="0.3">
      <c r="A499" s="10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</row>
    <row r="500" spans="1:18" x14ac:dyDescent="0.3">
      <c r="A500" s="12" t="s">
        <v>98</v>
      </c>
      <c r="B500" s="9">
        <v>14.009807628926101</v>
      </c>
      <c r="C500" s="9">
        <v>9.6747771093852908</v>
      </c>
      <c r="D500" s="9">
        <v>32.617622708287698</v>
      </c>
      <c r="E500" s="9">
        <v>13.6894041686602</v>
      </c>
      <c r="F500" s="9">
        <v>19.538125421989701</v>
      </c>
      <c r="G500" s="9">
        <v>24.8798248322835</v>
      </c>
      <c r="H500" s="9">
        <v>32.316424706622598</v>
      </c>
      <c r="I500" s="9">
        <v>11.0627007777248</v>
      </c>
      <c r="J500" s="9">
        <v>33.6275859672308</v>
      </c>
      <c r="K500" s="9">
        <v>46.303114562288201</v>
      </c>
      <c r="L500" s="9">
        <v>33.597312270046999</v>
      </c>
      <c r="M500" s="9">
        <v>19.8487985457155</v>
      </c>
      <c r="N500" s="9">
        <v>48.776084993210603</v>
      </c>
      <c r="O500" s="9">
        <v>36.828454935691802</v>
      </c>
      <c r="P500" s="9">
        <v>41.263428967074702</v>
      </c>
      <c r="Q500" s="9">
        <v>18.9693479676042</v>
      </c>
      <c r="R500" s="9">
        <v>25.0960162099027</v>
      </c>
    </row>
    <row r="501" spans="1:18" x14ac:dyDescent="0.3">
      <c r="A501" s="10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</row>
    <row r="502" spans="1:18" x14ac:dyDescent="0.3">
      <c r="A502" s="12" t="s">
        <v>99</v>
      </c>
      <c r="B502" s="9">
        <v>1.3638257780983101</v>
      </c>
      <c r="C502" s="9">
        <v>2.6100624576898399</v>
      </c>
      <c r="D502" s="9">
        <v>14.2544417182418</v>
      </c>
      <c r="E502" s="9">
        <v>2.27295071570471</v>
      </c>
      <c r="F502" s="9">
        <v>9.6692968083900404</v>
      </c>
      <c r="G502" s="9">
        <v>13.644950171093599</v>
      </c>
      <c r="H502" s="9">
        <v>14.108465543675701</v>
      </c>
      <c r="I502" s="9">
        <v>1.1683824770400999</v>
      </c>
      <c r="J502" s="9">
        <v>4.1848066852812504</v>
      </c>
      <c r="K502" s="9">
        <v>10.3270996401296</v>
      </c>
      <c r="L502" s="9">
        <v>24.033568631239099</v>
      </c>
      <c r="M502" s="9">
        <v>8.6057630474509903</v>
      </c>
      <c r="N502" s="9">
        <v>23.600885588037698</v>
      </c>
      <c r="O502" s="9">
        <v>31.2141997717086</v>
      </c>
      <c r="P502" s="9">
        <v>25.666337256606798</v>
      </c>
      <c r="Q502" s="9">
        <v>5.8365701780591204</v>
      </c>
      <c r="R502" s="9">
        <v>9.8426068710431593</v>
      </c>
    </row>
    <row r="503" spans="1:18" x14ac:dyDescent="0.3">
      <c r="A503" s="10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</row>
    <row r="504" spans="1:18" x14ac:dyDescent="0.3">
      <c r="A504" s="12" t="s">
        <v>100</v>
      </c>
      <c r="B504" s="9">
        <v>19.647368434597102</v>
      </c>
      <c r="C504" s="9">
        <v>20.374728313222299</v>
      </c>
      <c r="D504" s="9">
        <v>1.7467503616925399</v>
      </c>
      <c r="E504" s="9">
        <v>7.4867338500431098</v>
      </c>
      <c r="F504" s="9">
        <v>12.9919839738177</v>
      </c>
      <c r="G504" s="9">
        <v>9.7219976192340205</v>
      </c>
      <c r="H504" s="9">
        <v>0.66144709195127405</v>
      </c>
      <c r="I504" s="9">
        <v>3.0694781230601702</v>
      </c>
      <c r="J504" s="9">
        <v>1.5997702215232601</v>
      </c>
      <c r="K504" s="9">
        <v>1.58436512887864</v>
      </c>
      <c r="L504" s="9">
        <v>6.5203566373238999</v>
      </c>
      <c r="M504" s="9">
        <v>6.3476953327171399</v>
      </c>
      <c r="N504" s="9">
        <v>10.488516154071799</v>
      </c>
      <c r="O504" s="9">
        <v>3.7034689769742499</v>
      </c>
      <c r="P504" s="9">
        <v>1.69455775692349</v>
      </c>
      <c r="Q504" s="9">
        <v>5.2845242023161099</v>
      </c>
      <c r="R504" s="9">
        <v>7.14211315870027</v>
      </c>
    </row>
    <row r="505" spans="1:18" x14ac:dyDescent="0.3">
      <c r="A505" s="10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</row>
    <row r="506" spans="1:18" x14ac:dyDescent="0.3">
      <c r="A506" s="8" t="s">
        <v>71</v>
      </c>
    </row>
    <row r="507" spans="1:18" x14ac:dyDescent="0.3">
      <c r="A507" s="10" t="s">
        <v>72</v>
      </c>
      <c r="B507" s="9">
        <v>40.918425475536402</v>
      </c>
      <c r="C507" s="9">
        <v>37.327594643094201</v>
      </c>
      <c r="D507" s="9">
        <v>88.252453751792999</v>
      </c>
      <c r="E507" s="9">
        <v>58.554312910354</v>
      </c>
      <c r="F507" s="9">
        <v>72.986463338940993</v>
      </c>
      <c r="G507" s="9">
        <v>91.159371869672398</v>
      </c>
      <c r="H507" s="9">
        <v>93.826498226536899</v>
      </c>
      <c r="I507" s="9">
        <v>72.260164217335998</v>
      </c>
      <c r="J507" s="9">
        <v>94.041851043458195</v>
      </c>
      <c r="K507" s="9">
        <v>96.345916760509098</v>
      </c>
      <c r="L507" s="9">
        <v>95.265327970427094</v>
      </c>
      <c r="M507" s="9">
        <v>98.480405721528697</v>
      </c>
      <c r="N507" s="9">
        <v>99.700413991997493</v>
      </c>
      <c r="O507" s="9">
        <v>99.101656653274304</v>
      </c>
      <c r="P507" s="9">
        <v>96.7964444475069</v>
      </c>
      <c r="Q507" s="9">
        <v>99.564183545981805</v>
      </c>
      <c r="R507" s="9">
        <v>79.754194770317199</v>
      </c>
    </row>
    <row r="508" spans="1:18" x14ac:dyDescent="0.3">
      <c r="A508" s="10" t="s">
        <v>73</v>
      </c>
      <c r="B508" s="9">
        <v>55.6716773540467</v>
      </c>
      <c r="C508" s="9">
        <v>60.405311486227298</v>
      </c>
      <c r="D508" s="9">
        <v>11.747546248207</v>
      </c>
      <c r="E508" s="9">
        <v>40.155590398287401</v>
      </c>
      <c r="F508" s="9">
        <v>26.553936829737601</v>
      </c>
      <c r="G508" s="9">
        <v>8.5529460527097605</v>
      </c>
      <c r="H508" s="9">
        <v>6.1735017734631201</v>
      </c>
      <c r="I508" s="9">
        <v>26.520030310330998</v>
      </c>
      <c r="J508" s="9">
        <v>5.5866347398199903</v>
      </c>
      <c r="K508" s="9">
        <v>3.1823825752256698</v>
      </c>
      <c r="L508" s="9">
        <v>4.6848802277253396</v>
      </c>
      <c r="M508" s="9">
        <v>1.5195942784712599</v>
      </c>
      <c r="N508" s="9">
        <v>0.29958600800253499</v>
      </c>
      <c r="O508" s="9">
        <v>0.89834334672570204</v>
      </c>
      <c r="P508" s="9">
        <v>1.7185132539380701</v>
      </c>
      <c r="Q508" s="9">
        <v>0.43581645401817398</v>
      </c>
      <c r="R508" s="9">
        <v>19.404086154294301</v>
      </c>
    </row>
    <row r="509" spans="1:18" x14ac:dyDescent="0.3">
      <c r="A509" s="10" t="s">
        <v>74</v>
      </c>
      <c r="B509" s="9">
        <v>3.4098971704168899</v>
      </c>
      <c r="C509" s="9">
        <v>2.26709387067852</v>
      </c>
      <c r="D509" s="9">
        <v>0</v>
      </c>
      <c r="E509" s="9">
        <v>1.29009669135867</v>
      </c>
      <c r="F509" s="9">
        <v>0.45959983132136201</v>
      </c>
      <c r="G509" s="9">
        <v>0.28768207761779802</v>
      </c>
      <c r="H509" s="9">
        <v>0</v>
      </c>
      <c r="I509" s="9">
        <v>1.21980547233305</v>
      </c>
      <c r="J509" s="9">
        <v>0.37151421672185098</v>
      </c>
      <c r="K509" s="9">
        <v>0.471700664265226</v>
      </c>
      <c r="L509" s="9">
        <v>4.9791801847566299E-2</v>
      </c>
      <c r="M509" s="9">
        <v>0</v>
      </c>
      <c r="N509" s="9">
        <v>0</v>
      </c>
      <c r="O509" s="9">
        <v>0</v>
      </c>
      <c r="P509" s="9">
        <v>1.48504229855499</v>
      </c>
      <c r="Q509" s="9">
        <v>0</v>
      </c>
      <c r="R509" s="9">
        <v>0.84171907538850499</v>
      </c>
    </row>
    <row r="510" spans="1:18" x14ac:dyDescent="0.3">
      <c r="A510" s="10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</row>
    <row r="511" spans="1:18" x14ac:dyDescent="0.3">
      <c r="A511" s="8" t="s">
        <v>101</v>
      </c>
    </row>
    <row r="512" spans="1:18" x14ac:dyDescent="0.3">
      <c r="A512" s="10" t="s">
        <v>79</v>
      </c>
      <c r="B512" s="9">
        <v>35.018828231732698</v>
      </c>
      <c r="C512" s="9">
        <v>35.563409634421198</v>
      </c>
      <c r="D512" s="9">
        <v>66.232038727946701</v>
      </c>
      <c r="E512" s="9">
        <v>56.509123338796002</v>
      </c>
      <c r="F512" s="9">
        <v>63.399460221635302</v>
      </c>
      <c r="G512" s="9">
        <v>63.720209064107301</v>
      </c>
      <c r="H512" s="9">
        <v>76.315547823280795</v>
      </c>
      <c r="I512" s="9">
        <v>73.5193066761708</v>
      </c>
      <c r="J512" s="9">
        <v>82.447602349891397</v>
      </c>
      <c r="K512" s="9">
        <v>79.690211257509105</v>
      </c>
      <c r="L512" s="9">
        <v>77.969241427072404</v>
      </c>
      <c r="M512" s="9">
        <v>75.850787822815604</v>
      </c>
      <c r="N512" s="9">
        <v>82.206397938804798</v>
      </c>
      <c r="O512" s="9">
        <v>83.756873674898401</v>
      </c>
      <c r="P512" s="9">
        <v>81.913710192074205</v>
      </c>
      <c r="Q512" s="9">
        <v>82.860260091075205</v>
      </c>
      <c r="R512" s="9">
        <v>67.276736625899204</v>
      </c>
    </row>
    <row r="513" spans="1:18" x14ac:dyDescent="0.3">
      <c r="A513" s="10" t="s">
        <v>80</v>
      </c>
      <c r="B513" s="9">
        <v>42.6971501706862</v>
      </c>
      <c r="C513" s="9">
        <v>47.103045670170403</v>
      </c>
      <c r="D513" s="9">
        <v>22.694327917679001</v>
      </c>
      <c r="E513" s="9">
        <v>31.595370743907001</v>
      </c>
      <c r="F513" s="9">
        <v>28.328384452320499</v>
      </c>
      <c r="G513" s="9">
        <v>23.655579728213599</v>
      </c>
      <c r="H513" s="9">
        <v>17.438241184965499</v>
      </c>
      <c r="I513" s="9">
        <v>21.516722258418501</v>
      </c>
      <c r="J513" s="9">
        <v>12.6374439409853</v>
      </c>
      <c r="K513" s="9">
        <v>12.6984635357706</v>
      </c>
      <c r="L513" s="9">
        <v>14.3861884919154</v>
      </c>
      <c r="M513" s="9">
        <v>10.388612685179</v>
      </c>
      <c r="N513" s="9">
        <v>9.5002947588582192</v>
      </c>
      <c r="O513" s="9">
        <v>9.0805167869051999</v>
      </c>
      <c r="P513" s="9">
        <v>9.5301915467558302</v>
      </c>
      <c r="Q513" s="9">
        <v>12.819388941007899</v>
      </c>
      <c r="R513" s="9">
        <v>22.0360285792847</v>
      </c>
    </row>
    <row r="514" spans="1:18" x14ac:dyDescent="0.3">
      <c r="A514" s="10" t="s">
        <v>81</v>
      </c>
      <c r="B514" s="9">
        <v>16.276572805404999</v>
      </c>
      <c r="C514" s="9">
        <v>12.2782511194743</v>
      </c>
      <c r="D514" s="9">
        <v>9.9034492951522992</v>
      </c>
      <c r="E514" s="9">
        <v>8.2924410509337694</v>
      </c>
      <c r="F514" s="9">
        <v>7.3652245663611797</v>
      </c>
      <c r="G514" s="9">
        <v>10.991264352267899</v>
      </c>
      <c r="H514" s="9">
        <v>4.9393704125554301</v>
      </c>
      <c r="I514" s="9">
        <v>4.0398148710387902</v>
      </c>
      <c r="J514" s="9">
        <v>3.6587607830625299</v>
      </c>
      <c r="K514" s="9">
        <v>4.7982929415653803</v>
      </c>
      <c r="L514" s="9">
        <v>5.9443444490988</v>
      </c>
      <c r="M514" s="9">
        <v>11.1797689391204</v>
      </c>
      <c r="N514" s="9">
        <v>4.8489786375552404</v>
      </c>
      <c r="O514" s="9">
        <v>5.2204745238771197</v>
      </c>
      <c r="P514" s="9">
        <v>6.4688845416212599</v>
      </c>
      <c r="Q514" s="9">
        <v>3.1338743374898401</v>
      </c>
      <c r="R514" s="9">
        <v>7.9483112438610597</v>
      </c>
    </row>
    <row r="515" spans="1:18" x14ac:dyDescent="0.3">
      <c r="A515" s="10" t="s">
        <v>82</v>
      </c>
      <c r="B515" s="9">
        <v>6.00744879217606</v>
      </c>
      <c r="C515" s="9">
        <v>5.0552935759341402</v>
      </c>
      <c r="D515" s="9">
        <v>1.1701840592219399</v>
      </c>
      <c r="E515" s="9">
        <v>3.6030648663632698</v>
      </c>
      <c r="F515" s="9">
        <v>0.90693075968304104</v>
      </c>
      <c r="G515" s="9">
        <v>1.6329468554111699</v>
      </c>
      <c r="H515" s="9">
        <v>1.30684057919827</v>
      </c>
      <c r="I515" s="9">
        <v>0.92415619437190799</v>
      </c>
      <c r="J515" s="9">
        <v>1.25619292606077</v>
      </c>
      <c r="K515" s="9">
        <v>2.81303226515492</v>
      </c>
      <c r="L515" s="9">
        <v>1.70022563191335</v>
      </c>
      <c r="M515" s="9">
        <v>2.5808305528850202</v>
      </c>
      <c r="N515" s="9">
        <v>3.4443286647817599</v>
      </c>
      <c r="O515" s="9">
        <v>1.9421350143192999</v>
      </c>
      <c r="P515" s="9">
        <v>2.0872137195486902</v>
      </c>
      <c r="Q515" s="9">
        <v>1.18647663042706</v>
      </c>
      <c r="R515" s="9">
        <v>2.7389235509550098</v>
      </c>
    </row>
    <row r="516" spans="1:18" x14ac:dyDescent="0.3">
      <c r="A516" s="10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</row>
    <row r="517" spans="1:18" x14ac:dyDescent="0.3">
      <c r="A517" s="8" t="s">
        <v>102</v>
      </c>
    </row>
    <row r="518" spans="1:18" x14ac:dyDescent="0.3">
      <c r="A518" s="10" t="s">
        <v>79</v>
      </c>
      <c r="B518" s="9">
        <v>5.0394577428916101</v>
      </c>
      <c r="C518" s="9">
        <v>5.2581936270610097</v>
      </c>
      <c r="D518" s="9">
        <v>10.965646233750901</v>
      </c>
      <c r="E518" s="9">
        <v>12.2764768710186</v>
      </c>
      <c r="F518" s="9">
        <v>9.8328453158289495</v>
      </c>
      <c r="G518" s="9">
        <v>13.606894327263801</v>
      </c>
      <c r="H518" s="9">
        <v>20.586189996608798</v>
      </c>
      <c r="I518" s="9">
        <v>21.190485075950001</v>
      </c>
      <c r="J518" s="9">
        <v>24.725340233569899</v>
      </c>
      <c r="K518" s="9">
        <v>23.953378595190099</v>
      </c>
      <c r="L518" s="9">
        <v>26.6999809671774</v>
      </c>
      <c r="M518" s="9">
        <v>19.586774936529299</v>
      </c>
      <c r="N518" s="9">
        <v>20.820651803579899</v>
      </c>
      <c r="O518" s="9">
        <v>30.952612616799701</v>
      </c>
      <c r="P518" s="9">
        <v>44.192755227135301</v>
      </c>
      <c r="Q518" s="9">
        <v>33.933166835939502</v>
      </c>
      <c r="R518" s="9">
        <v>18.937235107320401</v>
      </c>
    </row>
    <row r="519" spans="1:18" x14ac:dyDescent="0.3">
      <c r="A519" s="10" t="s">
        <v>80</v>
      </c>
      <c r="B519" s="9">
        <v>38.023545358211599</v>
      </c>
      <c r="C519" s="9">
        <v>40.963792502732801</v>
      </c>
      <c r="D519" s="9">
        <v>48.236703316680597</v>
      </c>
      <c r="E519" s="9">
        <v>44.166571102107703</v>
      </c>
      <c r="F519" s="9">
        <v>48.996776829966599</v>
      </c>
      <c r="G519" s="9">
        <v>41.319587492116902</v>
      </c>
      <c r="H519" s="9">
        <v>52.660784812822797</v>
      </c>
      <c r="I519" s="9">
        <v>45.832214856957798</v>
      </c>
      <c r="J519" s="9">
        <v>51.729004647661498</v>
      </c>
      <c r="K519" s="9">
        <v>44.234877877891101</v>
      </c>
      <c r="L519" s="9">
        <v>48.286300086068898</v>
      </c>
      <c r="M519" s="9">
        <v>56.599928984840403</v>
      </c>
      <c r="N519" s="9">
        <v>55.4998932380349</v>
      </c>
      <c r="O519" s="9">
        <v>51.048295323781502</v>
      </c>
      <c r="P519" s="9">
        <v>42.266303088849497</v>
      </c>
      <c r="Q519" s="9">
        <v>49.938090934908203</v>
      </c>
      <c r="R519" s="9">
        <v>47.503882497493997</v>
      </c>
    </row>
    <row r="520" spans="1:18" x14ac:dyDescent="0.3">
      <c r="A520" s="10" t="s">
        <v>81</v>
      </c>
      <c r="B520" s="9">
        <v>37.388493921496497</v>
      </c>
      <c r="C520" s="9">
        <v>35.8017104534918</v>
      </c>
      <c r="D520" s="9">
        <v>29.0274673942472</v>
      </c>
      <c r="E520" s="9">
        <v>31.377773134990601</v>
      </c>
      <c r="F520" s="9">
        <v>30.978818827110899</v>
      </c>
      <c r="G520" s="9">
        <v>28.459278815164399</v>
      </c>
      <c r="H520" s="9">
        <v>20.768339419827701</v>
      </c>
      <c r="I520" s="9">
        <v>25.742884097966002</v>
      </c>
      <c r="J520" s="9">
        <v>19.401465664790202</v>
      </c>
      <c r="K520" s="9">
        <v>24.416282790839201</v>
      </c>
      <c r="L520" s="9">
        <v>19.867965089073301</v>
      </c>
      <c r="M520" s="9">
        <v>17.827485520407301</v>
      </c>
      <c r="N520" s="9">
        <v>17.872209269859901</v>
      </c>
      <c r="O520" s="9">
        <v>14.7764689267247</v>
      </c>
      <c r="P520" s="9">
        <v>10.909206271313</v>
      </c>
      <c r="Q520" s="9">
        <v>12.7052423752097</v>
      </c>
      <c r="R520" s="9">
        <v>24.460575588656699</v>
      </c>
    </row>
    <row r="521" spans="1:18" x14ac:dyDescent="0.3">
      <c r="A521" s="10" t="s">
        <v>82</v>
      </c>
      <c r="B521" s="9">
        <v>19.5485029774003</v>
      </c>
      <c r="C521" s="9">
        <v>17.976303416714401</v>
      </c>
      <c r="D521" s="9">
        <v>11.770183055321301</v>
      </c>
      <c r="E521" s="9">
        <v>12.179178891883099</v>
      </c>
      <c r="F521" s="9">
        <v>10.191559027093501</v>
      </c>
      <c r="G521" s="9">
        <v>16.614239365454999</v>
      </c>
      <c r="H521" s="9">
        <v>5.9846857707407404</v>
      </c>
      <c r="I521" s="9">
        <v>7.2344159691261503</v>
      </c>
      <c r="J521" s="9">
        <v>4.1441894539783997</v>
      </c>
      <c r="K521" s="9">
        <v>7.3954607360796203</v>
      </c>
      <c r="L521" s="9">
        <v>5.1457538576804804</v>
      </c>
      <c r="M521" s="9">
        <v>5.9858105582230001</v>
      </c>
      <c r="N521" s="9">
        <v>5.8072456885252599</v>
      </c>
      <c r="O521" s="9">
        <v>3.2226231326941401</v>
      </c>
      <c r="P521" s="9">
        <v>2.6317354127022599</v>
      </c>
      <c r="Q521" s="9">
        <v>3.4234998539426198</v>
      </c>
      <c r="R521" s="9">
        <v>9.0983068065288997</v>
      </c>
    </row>
    <row r="522" spans="1:18" x14ac:dyDescent="0.3">
      <c r="A522" s="10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</row>
    <row r="523" spans="1:18" x14ac:dyDescent="0.3">
      <c r="A523" s="8" t="s">
        <v>103</v>
      </c>
    </row>
    <row r="524" spans="1:18" x14ac:dyDescent="0.3">
      <c r="A524" s="10" t="s">
        <v>79</v>
      </c>
      <c r="B524" s="9">
        <v>27.2525327069059</v>
      </c>
      <c r="C524" s="9">
        <v>29.149720927720701</v>
      </c>
      <c r="D524" s="9">
        <v>30.508037664973099</v>
      </c>
      <c r="E524" s="9">
        <v>42.462198961928301</v>
      </c>
      <c r="F524" s="9">
        <v>34.9039241642012</v>
      </c>
      <c r="G524" s="9">
        <v>31.575673776124098</v>
      </c>
      <c r="H524" s="9">
        <v>40.7659735569543</v>
      </c>
      <c r="I524" s="9">
        <v>59.174928906448997</v>
      </c>
      <c r="J524" s="9">
        <v>60.238123195350298</v>
      </c>
      <c r="K524" s="9">
        <v>46.402202705284402</v>
      </c>
      <c r="L524" s="9">
        <v>47.669423610827899</v>
      </c>
      <c r="M524" s="9">
        <v>49.406185231278599</v>
      </c>
      <c r="N524" s="9">
        <v>34.459529674485402</v>
      </c>
      <c r="O524" s="9">
        <v>52.2624429073309</v>
      </c>
      <c r="P524" s="9">
        <v>67.752790634797506</v>
      </c>
      <c r="Q524" s="9">
        <v>56.4190776310462</v>
      </c>
      <c r="R524" s="9">
        <v>44.618600985162502</v>
      </c>
    </row>
    <row r="525" spans="1:18" x14ac:dyDescent="0.3">
      <c r="A525" s="10" t="s">
        <v>80</v>
      </c>
      <c r="B525" s="9">
        <v>44.0407139915824</v>
      </c>
      <c r="C525" s="9">
        <v>47.455313807162703</v>
      </c>
      <c r="D525" s="9">
        <v>38.582544914681399</v>
      </c>
      <c r="E525" s="9">
        <v>34.738819909477797</v>
      </c>
      <c r="F525" s="9">
        <v>45.738914828468403</v>
      </c>
      <c r="G525" s="9">
        <v>43.5364088874366</v>
      </c>
      <c r="H525" s="9">
        <v>36.678356571782103</v>
      </c>
      <c r="I525" s="9">
        <v>28.3628527496004</v>
      </c>
      <c r="J525" s="9">
        <v>29.133141561131399</v>
      </c>
      <c r="K525" s="9">
        <v>34.652663534457297</v>
      </c>
      <c r="L525" s="9">
        <v>39.644443132645598</v>
      </c>
      <c r="M525" s="9">
        <v>40.629803599207499</v>
      </c>
      <c r="N525" s="9">
        <v>40.470104373982302</v>
      </c>
      <c r="O525" s="9">
        <v>33.639176682292501</v>
      </c>
      <c r="P525" s="9">
        <v>22.108247877472401</v>
      </c>
      <c r="Q525" s="9">
        <v>30.028014467987301</v>
      </c>
      <c r="R525" s="9">
        <v>37.084855845966302</v>
      </c>
    </row>
    <row r="526" spans="1:18" x14ac:dyDescent="0.3">
      <c r="A526" s="10" t="s">
        <v>81</v>
      </c>
      <c r="B526" s="9">
        <v>20.218835191544098</v>
      </c>
      <c r="C526" s="9">
        <v>17.7306225965396</v>
      </c>
      <c r="D526" s="9">
        <v>19.643014337603301</v>
      </c>
      <c r="E526" s="9">
        <v>14.6143047758774</v>
      </c>
      <c r="F526" s="9">
        <v>16.171824560640601</v>
      </c>
      <c r="G526" s="9">
        <v>18.230585504398899</v>
      </c>
      <c r="H526" s="9">
        <v>15.7961288462376</v>
      </c>
      <c r="I526" s="9">
        <v>9.4339010579105</v>
      </c>
      <c r="J526" s="9">
        <v>8.6020476657159399</v>
      </c>
      <c r="K526" s="9">
        <v>14.8671528218186</v>
      </c>
      <c r="L526" s="9">
        <v>9.9806712846382197</v>
      </c>
      <c r="M526" s="9">
        <v>6.8860091927336402</v>
      </c>
      <c r="N526" s="9">
        <v>15.9431601810151</v>
      </c>
      <c r="O526" s="9">
        <v>11.5298140905303</v>
      </c>
      <c r="P526" s="9">
        <v>7.1650029920009697</v>
      </c>
      <c r="Q526" s="9">
        <v>11.1346278144342</v>
      </c>
      <c r="R526" s="9">
        <v>13.2102558369715</v>
      </c>
    </row>
    <row r="527" spans="1:18" x14ac:dyDescent="0.3">
      <c r="A527" s="10" t="s">
        <v>82</v>
      </c>
      <c r="B527" s="9">
        <v>8.4879181099676497</v>
      </c>
      <c r="C527" s="9">
        <v>5.6643426685770697</v>
      </c>
      <c r="D527" s="9">
        <v>11.266403082742199</v>
      </c>
      <c r="E527" s="9">
        <v>8.1846763527165791</v>
      </c>
      <c r="F527" s="9">
        <v>3.18533644668973</v>
      </c>
      <c r="G527" s="9">
        <v>6.6573318320404002</v>
      </c>
      <c r="H527" s="9">
        <v>6.75954102502598</v>
      </c>
      <c r="I527" s="9">
        <v>3.0283172860400902</v>
      </c>
      <c r="J527" s="9">
        <v>2.0266875778023001</v>
      </c>
      <c r="K527" s="9">
        <v>4.0779809384396497</v>
      </c>
      <c r="L527" s="9">
        <v>2.70546197188827</v>
      </c>
      <c r="M527" s="9">
        <v>3.0780019767801701</v>
      </c>
      <c r="N527" s="9">
        <v>9.1272057705171807</v>
      </c>
      <c r="O527" s="9">
        <v>2.56856631984633</v>
      </c>
      <c r="P527" s="9">
        <v>2.9739584957290899</v>
      </c>
      <c r="Q527" s="9">
        <v>2.41828008653229</v>
      </c>
      <c r="R527" s="9">
        <v>5.0862873318996904</v>
      </c>
    </row>
    <row r="528" spans="1:18" x14ac:dyDescent="0.3">
      <c r="A528" s="10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</row>
    <row r="529" spans="1:18" x14ac:dyDescent="0.3">
      <c r="A529" s="8" t="s">
        <v>104</v>
      </c>
    </row>
    <row r="530" spans="1:18" x14ac:dyDescent="0.3">
      <c r="A530" s="10" t="s">
        <v>79</v>
      </c>
      <c r="B530" s="9">
        <v>19.780105058371799</v>
      </c>
      <c r="C530" s="9">
        <v>22.222536747546101</v>
      </c>
      <c r="D530" s="9">
        <v>30.206466982804301</v>
      </c>
      <c r="E530" s="9">
        <v>30.522446471014799</v>
      </c>
      <c r="F530" s="9">
        <v>27.3634024809162</v>
      </c>
      <c r="G530" s="9">
        <v>29.981956383182801</v>
      </c>
      <c r="H530" s="9">
        <v>36.837228692087699</v>
      </c>
      <c r="I530" s="9">
        <v>39.906650520285602</v>
      </c>
      <c r="J530" s="9">
        <v>45.749841988583299</v>
      </c>
      <c r="K530" s="9">
        <v>52.885423565382297</v>
      </c>
      <c r="L530" s="9">
        <v>43.4590596145757</v>
      </c>
      <c r="M530" s="9">
        <v>60.422102262386701</v>
      </c>
      <c r="N530" s="9">
        <v>51.728125160347098</v>
      </c>
      <c r="O530" s="9">
        <v>55.519900116151902</v>
      </c>
      <c r="P530" s="9">
        <v>59.816582351722801</v>
      </c>
      <c r="Q530" s="9">
        <v>64.113214274120196</v>
      </c>
      <c r="R530" s="9">
        <v>40.579324432212097</v>
      </c>
    </row>
    <row r="531" spans="1:18" x14ac:dyDescent="0.3">
      <c r="A531" s="10" t="s">
        <v>80</v>
      </c>
      <c r="B531" s="9">
        <v>48.173444415887097</v>
      </c>
      <c r="C531" s="9">
        <v>43.469019733117797</v>
      </c>
      <c r="D531" s="9">
        <v>38.770452163296</v>
      </c>
      <c r="E531" s="9">
        <v>43.812070171858998</v>
      </c>
      <c r="F531" s="9">
        <v>47.864294529732803</v>
      </c>
      <c r="G531" s="9">
        <v>44.473232506242503</v>
      </c>
      <c r="H531" s="9">
        <v>38.416082864276198</v>
      </c>
      <c r="I531" s="9">
        <v>43.924823731166597</v>
      </c>
      <c r="J531" s="9">
        <v>36.320054189935398</v>
      </c>
      <c r="K531" s="9">
        <v>34.4655739320973</v>
      </c>
      <c r="L531" s="9">
        <v>42.226832859169797</v>
      </c>
      <c r="M531" s="9">
        <v>28.939440933951701</v>
      </c>
      <c r="N531" s="9">
        <v>38.458679666475902</v>
      </c>
      <c r="O531" s="9">
        <v>31.6361599188869</v>
      </c>
      <c r="P531" s="9">
        <v>24.4770527429644</v>
      </c>
      <c r="Q531" s="9">
        <v>26.636397581188199</v>
      </c>
      <c r="R531" s="9">
        <v>39.036347759470701</v>
      </c>
    </row>
    <row r="532" spans="1:18" x14ac:dyDescent="0.3">
      <c r="A532" s="10" t="s">
        <v>81</v>
      </c>
      <c r="B532" s="9">
        <v>25.0735821771259</v>
      </c>
      <c r="C532" s="9">
        <v>27.901432220788401</v>
      </c>
      <c r="D532" s="9">
        <v>21.073341626280701</v>
      </c>
      <c r="E532" s="9">
        <v>18.8565370086652</v>
      </c>
      <c r="F532" s="9">
        <v>21.084851702799099</v>
      </c>
      <c r="G532" s="9">
        <v>22.315776814135301</v>
      </c>
      <c r="H532" s="9">
        <v>17.7674844036558</v>
      </c>
      <c r="I532" s="9">
        <v>12.838162551586301</v>
      </c>
      <c r="J532" s="9">
        <v>14.1016345253288</v>
      </c>
      <c r="K532" s="9">
        <v>10.405905768941301</v>
      </c>
      <c r="L532" s="9">
        <v>12.276981770726</v>
      </c>
      <c r="M532" s="9">
        <v>7.6050751401524099</v>
      </c>
      <c r="N532" s="9">
        <v>6.8163396179520399</v>
      </c>
      <c r="O532" s="9">
        <v>10.8142943472665</v>
      </c>
      <c r="P532" s="9">
        <v>10.3855890087669</v>
      </c>
      <c r="Q532" s="9">
        <v>6.1865434325154203</v>
      </c>
      <c r="R532" s="9">
        <v>15.644262989354999</v>
      </c>
    </row>
    <row r="533" spans="1:18" x14ac:dyDescent="0.3">
      <c r="A533" s="10" t="s">
        <v>82</v>
      </c>
      <c r="B533" s="9">
        <v>6.9728683486152301</v>
      </c>
      <c r="C533" s="9">
        <v>6.4070112985476504</v>
      </c>
      <c r="D533" s="9">
        <v>9.9497392276190109</v>
      </c>
      <c r="E533" s="9">
        <v>6.80894634846097</v>
      </c>
      <c r="F533" s="9">
        <v>3.6874512865518199</v>
      </c>
      <c r="G533" s="9">
        <v>3.2290342964394299</v>
      </c>
      <c r="H533" s="9">
        <v>6.9792040399802797</v>
      </c>
      <c r="I533" s="9">
        <v>3.3303631969615402</v>
      </c>
      <c r="J533" s="9">
        <v>3.8284692961525102</v>
      </c>
      <c r="K533" s="9">
        <v>2.2430967335791498</v>
      </c>
      <c r="L533" s="9">
        <v>2.0371257555284199</v>
      </c>
      <c r="M533" s="9">
        <v>3.0333816635092701</v>
      </c>
      <c r="N533" s="9">
        <v>2.9968555552250198</v>
      </c>
      <c r="O533" s="9">
        <v>2.0296456176947602</v>
      </c>
      <c r="P533" s="9">
        <v>5.3207758965458902</v>
      </c>
      <c r="Q533" s="9">
        <v>3.06384471217623</v>
      </c>
      <c r="R533" s="9">
        <v>4.7400648189621304</v>
      </c>
    </row>
    <row r="534" spans="1:18" x14ac:dyDescent="0.3">
      <c r="A534" s="10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</row>
    <row r="535" spans="1:18" x14ac:dyDescent="0.3">
      <c r="A535" s="8" t="s">
        <v>105</v>
      </c>
    </row>
    <row r="536" spans="1:18" x14ac:dyDescent="0.3">
      <c r="A536" s="10" t="s">
        <v>106</v>
      </c>
      <c r="B536" s="9">
        <v>4.1152771738878302</v>
      </c>
      <c r="C536" s="9">
        <v>2.7967042296088498</v>
      </c>
      <c r="D536" s="9">
        <v>7.6076646405815103</v>
      </c>
      <c r="E536" s="9">
        <v>8.1168027314083293</v>
      </c>
      <c r="F536" s="9">
        <v>5.8659340127542601</v>
      </c>
      <c r="G536" s="9">
        <v>2.7119091206860699</v>
      </c>
      <c r="H536" s="9">
        <v>3.7096588780388</v>
      </c>
      <c r="I536" s="9">
        <v>10.0192589377234</v>
      </c>
      <c r="J536" s="9">
        <v>10.2859774075836</v>
      </c>
      <c r="K536" s="9">
        <v>10.4546010131253</v>
      </c>
      <c r="L536" s="9">
        <v>6.2992471962598398</v>
      </c>
      <c r="M536" s="9">
        <v>21.3275029290443</v>
      </c>
      <c r="N536" s="9">
        <v>11.4700658272389</v>
      </c>
      <c r="O536" s="9">
        <v>12.851660070276401</v>
      </c>
      <c r="P536" s="9">
        <v>12.997179979134501</v>
      </c>
      <c r="Q536" s="9">
        <v>16.198541282951702</v>
      </c>
      <c r="R536" s="9">
        <v>9.2705921987987701</v>
      </c>
    </row>
    <row r="537" spans="1:18" x14ac:dyDescent="0.3">
      <c r="A537" s="10" t="s">
        <v>107</v>
      </c>
      <c r="B537" s="9">
        <v>3.70174614879754</v>
      </c>
      <c r="C537" s="9">
        <v>4.2536010490787701</v>
      </c>
      <c r="D537" s="9">
        <v>4.6350453569695897</v>
      </c>
      <c r="E537" s="9">
        <v>4.0440269950440202</v>
      </c>
      <c r="F537" s="9">
        <v>6.3117228376314598</v>
      </c>
      <c r="G537" s="9">
        <v>3.2635700558801202</v>
      </c>
      <c r="H537" s="9">
        <v>7.2003013200012997</v>
      </c>
      <c r="I537" s="9">
        <v>7.2964384820106201</v>
      </c>
      <c r="J537" s="9">
        <v>8.1857223474836793</v>
      </c>
      <c r="K537" s="9">
        <v>8.3565320206951892</v>
      </c>
      <c r="L537" s="9">
        <v>8.1027999014424594</v>
      </c>
      <c r="M537" s="9">
        <v>6.5482148548991903</v>
      </c>
      <c r="N537" s="9">
        <v>8.7884409866837707</v>
      </c>
      <c r="O537" s="9">
        <v>7.1794649230715901</v>
      </c>
      <c r="P537" s="9">
        <v>5.5043453066969601</v>
      </c>
      <c r="Q537" s="9">
        <v>13.6000816998492</v>
      </c>
      <c r="R537" s="9">
        <v>6.6486011207494897</v>
      </c>
    </row>
    <row r="538" spans="1:18" x14ac:dyDescent="0.3">
      <c r="A538" s="10" t="s">
        <v>108</v>
      </c>
      <c r="B538" s="9">
        <v>11.1309041720548</v>
      </c>
      <c r="C538" s="9">
        <v>8.4972709815313703</v>
      </c>
      <c r="D538" s="9">
        <v>6.89836031555111</v>
      </c>
      <c r="E538" s="9">
        <v>9.0973471738014808</v>
      </c>
      <c r="F538" s="9">
        <v>9.9388298535361699</v>
      </c>
      <c r="G538" s="9">
        <v>14.3934382270086</v>
      </c>
      <c r="H538" s="9">
        <v>8.4664852340383003</v>
      </c>
      <c r="I538" s="9">
        <v>9.8076153329533202</v>
      </c>
      <c r="J538" s="9">
        <v>11.9115007166703</v>
      </c>
      <c r="K538" s="9">
        <v>10.6406001214523</v>
      </c>
      <c r="L538" s="9">
        <v>9.4752202028968195</v>
      </c>
      <c r="M538" s="9">
        <v>12.1805463296766</v>
      </c>
      <c r="N538" s="9">
        <v>14.1229928725297</v>
      </c>
      <c r="O538" s="9">
        <v>11.979346772540801</v>
      </c>
      <c r="P538" s="9">
        <v>10.0808972710978</v>
      </c>
      <c r="Q538" s="9">
        <v>8.0242870853767396</v>
      </c>
      <c r="R538" s="9">
        <v>10.2772824735375</v>
      </c>
    </row>
    <row r="539" spans="1:18" x14ac:dyDescent="0.3">
      <c r="A539" s="10" t="s">
        <v>109</v>
      </c>
      <c r="B539" s="9">
        <v>12.297740521492001</v>
      </c>
      <c r="C539" s="9">
        <v>13.566560358821899</v>
      </c>
      <c r="D539" s="9">
        <v>11.202394141422401</v>
      </c>
      <c r="E539" s="9">
        <v>10.870060924978</v>
      </c>
      <c r="F539" s="9">
        <v>13.5005123994136</v>
      </c>
      <c r="G539" s="9">
        <v>17.5974502779315</v>
      </c>
      <c r="H539" s="9">
        <v>10.81524159356</v>
      </c>
      <c r="I539" s="9">
        <v>14.893451737900101</v>
      </c>
      <c r="J539" s="9">
        <v>14.9481345379519</v>
      </c>
      <c r="K539" s="9">
        <v>13.9400074620306</v>
      </c>
      <c r="L539" s="9">
        <v>13.528489307482101</v>
      </c>
      <c r="M539" s="9">
        <v>10.228302655104899</v>
      </c>
      <c r="N539" s="9">
        <v>18.593678065223099</v>
      </c>
      <c r="O539" s="9">
        <v>13.6055352185396</v>
      </c>
      <c r="P539" s="9">
        <v>12.711281001212599</v>
      </c>
      <c r="Q539" s="9">
        <v>12.072026880500999</v>
      </c>
      <c r="R539" s="9">
        <v>12.989055228809701</v>
      </c>
    </row>
    <row r="540" spans="1:18" x14ac:dyDescent="0.3">
      <c r="A540" s="10" t="s">
        <v>110</v>
      </c>
      <c r="B540" s="9">
        <v>12.5035680952675</v>
      </c>
      <c r="C540" s="9">
        <v>8.8082804050284995</v>
      </c>
      <c r="D540" s="9">
        <v>9.8545953060127598</v>
      </c>
      <c r="E540" s="9">
        <v>10.4227099031921</v>
      </c>
      <c r="F540" s="9">
        <v>9.5111791859375892</v>
      </c>
      <c r="G540" s="9">
        <v>11.266180736306101</v>
      </c>
      <c r="H540" s="9">
        <v>12.0211038992044</v>
      </c>
      <c r="I540" s="9">
        <v>11.7135143023743</v>
      </c>
      <c r="J540" s="9">
        <v>9.5489665442918596</v>
      </c>
      <c r="K540" s="9">
        <v>12.022729419069</v>
      </c>
      <c r="L540" s="9">
        <v>10.8951579813656</v>
      </c>
      <c r="M540" s="9">
        <v>10.877487574623901</v>
      </c>
      <c r="N540" s="9">
        <v>8.0572837432297799</v>
      </c>
      <c r="O540" s="9">
        <v>6.8841370227566303</v>
      </c>
      <c r="P540" s="9">
        <v>11.8243666243867</v>
      </c>
      <c r="Q540" s="9">
        <v>8.3609066647281303</v>
      </c>
      <c r="R540" s="9">
        <v>10.4457360448892</v>
      </c>
    </row>
    <row r="541" spans="1:18" x14ac:dyDescent="0.3">
      <c r="A541" s="10" t="s">
        <v>111</v>
      </c>
      <c r="B541" s="9">
        <v>17.406241971255099</v>
      </c>
      <c r="C541" s="9">
        <v>16.9381094589322</v>
      </c>
      <c r="D541" s="9">
        <v>21.590183835930802</v>
      </c>
      <c r="E541" s="9">
        <v>16.056397367539098</v>
      </c>
      <c r="F541" s="9">
        <v>17.755712149310501</v>
      </c>
      <c r="G541" s="9">
        <v>15.979010895580601</v>
      </c>
      <c r="H541" s="9">
        <v>16.071785852476001</v>
      </c>
      <c r="I541" s="9">
        <v>17.3963554634879</v>
      </c>
      <c r="J541" s="9">
        <v>18.274795508471399</v>
      </c>
      <c r="K541" s="9">
        <v>15.320902248068</v>
      </c>
      <c r="L541" s="9">
        <v>23.363496319785099</v>
      </c>
      <c r="M541" s="9">
        <v>19.3793314444966</v>
      </c>
      <c r="N541" s="9">
        <v>14.1615376708196</v>
      </c>
      <c r="O541" s="9">
        <v>20.914596718394598</v>
      </c>
      <c r="P541" s="9">
        <v>20.131699691755099</v>
      </c>
      <c r="Q541" s="9">
        <v>22.193283068477701</v>
      </c>
      <c r="R541" s="9">
        <v>18.2220730335452</v>
      </c>
    </row>
    <row r="542" spans="1:18" x14ac:dyDescent="0.3">
      <c r="A542" s="10" t="s">
        <v>112</v>
      </c>
      <c r="B542" s="9">
        <v>9.0069824374150809</v>
      </c>
      <c r="C542" s="9">
        <v>13.5081936798369</v>
      </c>
      <c r="D542" s="9">
        <v>13.847331016302601</v>
      </c>
      <c r="E542" s="9">
        <v>9.3256233781573208</v>
      </c>
      <c r="F542" s="9">
        <v>14.0850143201931</v>
      </c>
      <c r="G542" s="9">
        <v>11.124955247993899</v>
      </c>
      <c r="H542" s="9">
        <v>10.682739422472601</v>
      </c>
      <c r="I542" s="9">
        <v>9.2090482407548002</v>
      </c>
      <c r="J542" s="9">
        <v>11.499164479762101</v>
      </c>
      <c r="K542" s="9">
        <v>9.5445623522110399</v>
      </c>
      <c r="L542" s="9">
        <v>7.1575375483247603</v>
      </c>
      <c r="M542" s="9">
        <v>6.5962801020963697</v>
      </c>
      <c r="N542" s="9">
        <v>7.4190767371540796</v>
      </c>
      <c r="O542" s="9">
        <v>12.6594296621968</v>
      </c>
      <c r="P542" s="9">
        <v>7.7134346086102701</v>
      </c>
      <c r="Q542" s="9">
        <v>3.6255383762081399</v>
      </c>
      <c r="R542" s="9">
        <v>9.9338674977359709</v>
      </c>
    </row>
    <row r="543" spans="1:18" x14ac:dyDescent="0.3">
      <c r="A543" s="10" t="s">
        <v>113</v>
      </c>
      <c r="B543" s="9">
        <v>16.370889456854101</v>
      </c>
      <c r="C543" s="9">
        <v>18.412524252869702</v>
      </c>
      <c r="D543" s="9">
        <v>11.047640341394599</v>
      </c>
      <c r="E543" s="9">
        <v>16.405602917507501</v>
      </c>
      <c r="F543" s="9">
        <v>13.732597094079701</v>
      </c>
      <c r="G543" s="9">
        <v>11.523303876681</v>
      </c>
      <c r="H543" s="9">
        <v>13.5943648423426</v>
      </c>
      <c r="I543" s="9">
        <v>10.728507195123401</v>
      </c>
      <c r="J543" s="9">
        <v>6.7759839527587902</v>
      </c>
      <c r="K543" s="9">
        <v>9.1595494916876508</v>
      </c>
      <c r="L543" s="9">
        <v>10.723326142557401</v>
      </c>
      <c r="M543" s="9">
        <v>7.0323630451116799</v>
      </c>
      <c r="N543" s="9">
        <v>9.4271917450388401</v>
      </c>
      <c r="O543" s="9">
        <v>5.0316069267684496</v>
      </c>
      <c r="P543" s="9">
        <v>8.9206329702539904</v>
      </c>
      <c r="Q543" s="9">
        <v>5.0954311841030897</v>
      </c>
      <c r="R543" s="9">
        <v>11.155073202734</v>
      </c>
    </row>
    <row r="544" spans="1:18" x14ac:dyDescent="0.3">
      <c r="A544" s="10" t="s">
        <v>114</v>
      </c>
      <c r="B544" s="9">
        <v>8.803960499834</v>
      </c>
      <c r="C544" s="9">
        <v>10.007354145697001</v>
      </c>
      <c r="D544" s="9">
        <v>11.289687807643199</v>
      </c>
      <c r="E544" s="9">
        <v>10.224361035605</v>
      </c>
      <c r="F544" s="9">
        <v>6.85981762523779</v>
      </c>
      <c r="G544" s="9">
        <v>9.6520695247250607</v>
      </c>
      <c r="H544" s="9">
        <v>13.1143417187919</v>
      </c>
      <c r="I544" s="9">
        <v>5.8501228919611696</v>
      </c>
      <c r="J544" s="9">
        <v>5.5141585953638703</v>
      </c>
      <c r="K544" s="9">
        <v>7.2843383834497901</v>
      </c>
      <c r="L544" s="9">
        <v>8.6543458154047297</v>
      </c>
      <c r="M544" s="9">
        <v>4.3597064453585102</v>
      </c>
      <c r="N544" s="9">
        <v>6.1976164680435097</v>
      </c>
      <c r="O544" s="9">
        <v>5.38591690351811</v>
      </c>
      <c r="P544" s="9">
        <v>8.7391179086818997</v>
      </c>
      <c r="Q544" s="9">
        <v>7.9655651649720998</v>
      </c>
      <c r="R544" s="9">
        <v>8.0665344165751307</v>
      </c>
    </row>
    <row r="545" spans="1:18" x14ac:dyDescent="0.3">
      <c r="A545" s="10" t="s">
        <v>115</v>
      </c>
      <c r="B545" s="9">
        <v>4.3698677777472099</v>
      </c>
      <c r="C545" s="9">
        <v>2.0742246682696699</v>
      </c>
      <c r="D545" s="9">
        <v>1.7271911937859401</v>
      </c>
      <c r="E545" s="9">
        <v>4.2277817279627801</v>
      </c>
      <c r="F545" s="9">
        <v>1.57977966209161</v>
      </c>
      <c r="G545" s="9">
        <v>2.4423424990002101</v>
      </c>
      <c r="H545" s="9">
        <v>1.82510976345892</v>
      </c>
      <c r="I545" s="9">
        <v>2.3876847097915399</v>
      </c>
      <c r="J545" s="9">
        <v>2.75435073400668</v>
      </c>
      <c r="K545" s="9">
        <v>1.4380496411638799</v>
      </c>
      <c r="L545" s="9">
        <v>1.1681758437021501</v>
      </c>
      <c r="M545" s="9">
        <v>0.255357279081253</v>
      </c>
      <c r="N545" s="9">
        <v>0.72136470112292805</v>
      </c>
      <c r="O545" s="9">
        <v>2.5984227378751701</v>
      </c>
      <c r="P545" s="9">
        <v>1.1008588146315199</v>
      </c>
      <c r="Q545" s="9">
        <v>0.92643756951561396</v>
      </c>
      <c r="R545" s="9">
        <v>2.0355514761475999</v>
      </c>
    </row>
    <row r="546" spans="1:18" x14ac:dyDescent="0.3">
      <c r="A546" s="10" t="s">
        <v>116</v>
      </c>
      <c r="B546" s="9">
        <v>0.29282174539487799</v>
      </c>
      <c r="C546" s="9">
        <v>1.1371767703251701</v>
      </c>
      <c r="D546" s="9">
        <v>0.29990604440549601</v>
      </c>
      <c r="E546" s="9">
        <v>1.2092858448044499</v>
      </c>
      <c r="F546" s="9">
        <v>0.85890085981424102</v>
      </c>
      <c r="G546" s="9">
        <v>4.5769538206831301E-2</v>
      </c>
      <c r="H546" s="9">
        <v>2.4988674756151998</v>
      </c>
      <c r="I546" s="9">
        <v>0.69800270591945501</v>
      </c>
      <c r="J546" s="9">
        <v>0.30124517565576098</v>
      </c>
      <c r="K546" s="9">
        <v>1.83812784704717</v>
      </c>
      <c r="L546" s="9">
        <v>0.63220374077906605</v>
      </c>
      <c r="M546" s="9">
        <v>1.21490734050664</v>
      </c>
      <c r="N546" s="9">
        <v>1.04075118291581</v>
      </c>
      <c r="O546" s="9">
        <v>0.90988304406182896</v>
      </c>
      <c r="P546" s="9">
        <v>0.27618582353867199</v>
      </c>
      <c r="Q546" s="9">
        <v>1.9379010233165701</v>
      </c>
      <c r="R546" s="9">
        <v>0.95563330647743505</v>
      </c>
    </row>
    <row r="547" spans="1:18" x14ac:dyDescent="0.3">
      <c r="A547" s="10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</row>
    <row r="548" spans="1:18" x14ac:dyDescent="0.3">
      <c r="A548" s="12" t="s">
        <v>117</v>
      </c>
      <c r="B548" s="9">
        <v>38.844521917245302</v>
      </c>
      <c r="C548" s="9">
        <v>45.1394735169984</v>
      </c>
      <c r="D548" s="9">
        <v>38.211756403531801</v>
      </c>
      <c r="E548" s="9">
        <v>41.392654904037002</v>
      </c>
      <c r="F548" s="9">
        <v>37.116109561416401</v>
      </c>
      <c r="G548" s="9">
        <v>34.788440686606997</v>
      </c>
      <c r="H548" s="9">
        <v>41.715423222681203</v>
      </c>
      <c r="I548" s="9">
        <v>28.873365743550401</v>
      </c>
      <c r="J548" s="9">
        <v>26.8449029375472</v>
      </c>
      <c r="K548" s="9">
        <v>29.264627715559499</v>
      </c>
      <c r="L548" s="9">
        <v>28.335589090768099</v>
      </c>
      <c r="M548" s="9">
        <v>19.458614212154401</v>
      </c>
      <c r="N548" s="9">
        <v>24.806000834275199</v>
      </c>
      <c r="O548" s="9">
        <v>26.585259274420299</v>
      </c>
      <c r="P548" s="9">
        <v>26.7502301257163</v>
      </c>
      <c r="Q548" s="9">
        <v>19.550873318115499</v>
      </c>
      <c r="R548" s="9">
        <v>32.146659899670198</v>
      </c>
    </row>
    <row r="549" spans="1:18" x14ac:dyDescent="0.3">
      <c r="A549" s="10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</row>
    <row r="550" spans="1:18" x14ac:dyDescent="0.3">
      <c r="A550" s="8" t="s">
        <v>118</v>
      </c>
    </row>
    <row r="551" spans="1:18" x14ac:dyDescent="0.3">
      <c r="A551" s="10" t="s">
        <v>119</v>
      </c>
      <c r="B551" s="9">
        <v>65.838887445737299</v>
      </c>
      <c r="C551" s="9">
        <v>65.410242238295197</v>
      </c>
      <c r="D551" s="9">
        <v>51.464979991611798</v>
      </c>
      <c r="E551" s="9">
        <v>59.901027485555801</v>
      </c>
      <c r="F551" s="9">
        <v>52.142118867924403</v>
      </c>
      <c r="G551" s="9">
        <v>44.883679662943997</v>
      </c>
      <c r="H551" s="9">
        <v>43.671487976896202</v>
      </c>
      <c r="I551" s="9">
        <v>58.286156294859602</v>
      </c>
      <c r="J551" s="9">
        <v>44.265116779186798</v>
      </c>
      <c r="K551" s="9">
        <v>31.2538709944603</v>
      </c>
      <c r="L551" s="9">
        <v>35.4564284432793</v>
      </c>
      <c r="M551" s="9">
        <v>33.260932425739803</v>
      </c>
      <c r="N551" s="9">
        <v>14.035178180031499</v>
      </c>
      <c r="O551" s="9">
        <v>35.272923770895801</v>
      </c>
      <c r="P551" s="9">
        <v>26.604078778654699</v>
      </c>
      <c r="Q551" s="9">
        <v>19.675524724098</v>
      </c>
      <c r="R551" s="9">
        <v>45.065086584502602</v>
      </c>
    </row>
    <row r="552" spans="1:18" x14ac:dyDescent="0.3">
      <c r="A552" s="10" t="s">
        <v>120</v>
      </c>
      <c r="B552" s="9">
        <v>59.3636720041168</v>
      </c>
      <c r="C552" s="9">
        <v>69.453253959723099</v>
      </c>
      <c r="D552" s="9">
        <v>68.436807901699694</v>
      </c>
      <c r="E552" s="9">
        <v>62.446462509799197</v>
      </c>
      <c r="F552" s="9">
        <v>66.564728911031196</v>
      </c>
      <c r="G552" s="9">
        <v>59.986537843842299</v>
      </c>
      <c r="H552" s="9">
        <v>75.241819738465907</v>
      </c>
      <c r="I552" s="9">
        <v>56.1106086715711</v>
      </c>
      <c r="J552" s="9">
        <v>49.0750318778245</v>
      </c>
      <c r="K552" s="9">
        <v>47.654179824494101</v>
      </c>
      <c r="L552" s="9">
        <v>59.5949087836564</v>
      </c>
      <c r="M552" s="9">
        <v>44.269880421092502</v>
      </c>
      <c r="N552" s="9">
        <v>31.065088454372201</v>
      </c>
      <c r="O552" s="9">
        <v>48.164952935382097</v>
      </c>
      <c r="P552" s="9">
        <v>53.587252198004897</v>
      </c>
      <c r="Q552" s="9">
        <v>54.646543350704</v>
      </c>
      <c r="R552" s="9">
        <v>59.331747163722397</v>
      </c>
    </row>
    <row r="553" spans="1:18" x14ac:dyDescent="0.3">
      <c r="A553" s="10" t="s">
        <v>121</v>
      </c>
      <c r="B553" s="9">
        <v>40.7687212558046</v>
      </c>
      <c r="C553" s="9">
        <v>37.741565084726297</v>
      </c>
      <c r="D553" s="9">
        <v>30.478354455585599</v>
      </c>
      <c r="E553" s="9">
        <v>39.003984233727699</v>
      </c>
      <c r="F553" s="9">
        <v>40.592308614248701</v>
      </c>
      <c r="G553" s="9">
        <v>49.545455601070501</v>
      </c>
      <c r="H553" s="9">
        <v>27.933794510964301</v>
      </c>
      <c r="I553" s="9">
        <v>43.019018756750498</v>
      </c>
      <c r="J553" s="9">
        <v>48.381499891562903</v>
      </c>
      <c r="K553" s="9">
        <v>42.940835387194497</v>
      </c>
      <c r="L553" s="9">
        <v>33.905650781808298</v>
      </c>
      <c r="M553" s="9">
        <v>57.089769761184101</v>
      </c>
      <c r="N553" s="9">
        <v>33.634758618037097</v>
      </c>
      <c r="O553" s="9">
        <v>42.568519369293099</v>
      </c>
      <c r="P553" s="9">
        <v>45.158192445463399</v>
      </c>
      <c r="Q553" s="9">
        <v>59.242959060803202</v>
      </c>
      <c r="R553" s="9">
        <v>41.282966308292202</v>
      </c>
    </row>
    <row r="554" spans="1:18" x14ac:dyDescent="0.3">
      <c r="A554" s="10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</row>
    <row r="555" spans="1:18" x14ac:dyDescent="0.3">
      <c r="A555" s="8" t="s">
        <v>122</v>
      </c>
    </row>
    <row r="556" spans="1:18" x14ac:dyDescent="0.3">
      <c r="A556" s="10" t="s">
        <v>75</v>
      </c>
      <c r="B556" s="9">
        <v>1.10339803721315</v>
      </c>
      <c r="C556" s="9">
        <v>0.62409479553816205</v>
      </c>
      <c r="D556" s="9">
        <v>1.1435802087681699</v>
      </c>
      <c r="E556" s="9">
        <v>1.5663995939946</v>
      </c>
      <c r="F556" s="9">
        <v>1.9254856081118099</v>
      </c>
      <c r="G556" s="9">
        <v>1.5018444849678101</v>
      </c>
      <c r="H556" s="9">
        <v>2.4360018328317699</v>
      </c>
      <c r="I556" s="9">
        <v>1.1426523180983199</v>
      </c>
      <c r="J556" s="9">
        <v>3.2455597243890701</v>
      </c>
      <c r="K556" s="9">
        <v>8.4027178115982597</v>
      </c>
      <c r="L556" s="9">
        <v>5.2350934728205702</v>
      </c>
      <c r="M556" s="9">
        <v>4.3492706411708602</v>
      </c>
      <c r="N556" s="9">
        <v>11.378758286399</v>
      </c>
      <c r="O556" s="9">
        <v>9.8686963688911593</v>
      </c>
      <c r="P556" s="9">
        <v>12.6427651913391</v>
      </c>
      <c r="Q556" s="9">
        <v>24.575280554585099</v>
      </c>
      <c r="R556" s="9">
        <v>4.56869823795593</v>
      </c>
    </row>
    <row r="557" spans="1:18" x14ac:dyDescent="0.3">
      <c r="A557" s="10" t="s">
        <v>76</v>
      </c>
      <c r="B557" s="9">
        <v>4.83631509193056</v>
      </c>
      <c r="C557" s="9">
        <v>5.2285482830992596</v>
      </c>
      <c r="D557" s="9">
        <v>3.4272652145526199</v>
      </c>
      <c r="E557" s="9">
        <v>9.2656093739986094</v>
      </c>
      <c r="F557" s="9">
        <v>6.7301729821734604</v>
      </c>
      <c r="G557" s="9">
        <v>7.1909125455232799</v>
      </c>
      <c r="H557" s="9">
        <v>11.2869273671568</v>
      </c>
      <c r="I557" s="9">
        <v>8.6150385051635396</v>
      </c>
      <c r="J557" s="9">
        <v>12.1424408844764</v>
      </c>
      <c r="K557" s="9">
        <v>9.2850262066163705</v>
      </c>
      <c r="L557" s="9">
        <v>10.580934002632899</v>
      </c>
      <c r="M557" s="9">
        <v>5.3428704000012797</v>
      </c>
      <c r="N557" s="9">
        <v>20.7354435514385</v>
      </c>
      <c r="O557" s="9">
        <v>17.452244046434899</v>
      </c>
      <c r="P557" s="9">
        <v>13.3290580046096</v>
      </c>
      <c r="Q557" s="9">
        <v>12.1981217963778</v>
      </c>
      <c r="R557" s="9">
        <v>8.9811428436927603</v>
      </c>
    </row>
    <row r="558" spans="1:18" x14ac:dyDescent="0.3">
      <c r="A558" s="10" t="s">
        <v>77</v>
      </c>
      <c r="B558" s="9">
        <v>36.899909895058101</v>
      </c>
      <c r="C558" s="9">
        <v>42.936890114256798</v>
      </c>
      <c r="D558" s="9">
        <v>37.170679416023198</v>
      </c>
      <c r="E558" s="9">
        <v>42.298501945103801</v>
      </c>
      <c r="F558" s="9">
        <v>42.949566810785498</v>
      </c>
      <c r="G558" s="9">
        <v>43.057710585614601</v>
      </c>
      <c r="H558" s="9">
        <v>42.502553308718703</v>
      </c>
      <c r="I558" s="9">
        <v>39.254776913389499</v>
      </c>
      <c r="J558" s="9">
        <v>43.874956254927</v>
      </c>
      <c r="K558" s="9">
        <v>41.9031312891954</v>
      </c>
      <c r="L558" s="9">
        <v>48.898901421282503</v>
      </c>
      <c r="M558" s="9">
        <v>42.696885826302299</v>
      </c>
      <c r="N558" s="9">
        <v>44.548802484250103</v>
      </c>
      <c r="O558" s="9">
        <v>48.320391217250297</v>
      </c>
      <c r="P558" s="9">
        <v>37.343355754312398</v>
      </c>
      <c r="Q558" s="9">
        <v>34.031363255672098</v>
      </c>
      <c r="R558" s="9">
        <v>41.351477996510603</v>
      </c>
    </row>
    <row r="559" spans="1:18" x14ac:dyDescent="0.3">
      <c r="A559" s="10" t="s">
        <v>78</v>
      </c>
      <c r="B559" s="9">
        <v>57.160376975798201</v>
      </c>
      <c r="C559" s="9">
        <v>51.210466807105803</v>
      </c>
      <c r="D559" s="9">
        <v>58.258475160655998</v>
      </c>
      <c r="E559" s="9">
        <v>46.869489086903002</v>
      </c>
      <c r="F559" s="9">
        <v>48.394774598929203</v>
      </c>
      <c r="G559" s="9">
        <v>48.249532383894298</v>
      </c>
      <c r="H559" s="9">
        <v>43.774517491292698</v>
      </c>
      <c r="I559" s="9">
        <v>50.987532263348697</v>
      </c>
      <c r="J559" s="9">
        <v>40.737043136207603</v>
      </c>
      <c r="K559" s="9">
        <v>40.409124692589998</v>
      </c>
      <c r="L559" s="9">
        <v>35.285071103264002</v>
      </c>
      <c r="M559" s="9">
        <v>47.610973132525601</v>
      </c>
      <c r="N559" s="9">
        <v>23.336995677912402</v>
      </c>
      <c r="O559" s="9">
        <v>24.358668367423601</v>
      </c>
      <c r="P559" s="9">
        <v>36.684821049739</v>
      </c>
      <c r="Q559" s="9">
        <v>29.195234393364899</v>
      </c>
      <c r="R559" s="9">
        <v>45.098680921840803</v>
      </c>
    </row>
    <row r="560" spans="1:18" x14ac:dyDescent="0.3">
      <c r="A560" s="10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</row>
    <row r="561" spans="1:18" x14ac:dyDescent="0.3">
      <c r="A561" s="8" t="s">
        <v>123</v>
      </c>
    </row>
    <row r="562" spans="1:18" x14ac:dyDescent="0.3">
      <c r="A562" s="10" t="s">
        <v>75</v>
      </c>
      <c r="B562" s="9">
        <v>0.375577902976308</v>
      </c>
      <c r="C562" s="9">
        <v>0.400135086254711</v>
      </c>
      <c r="D562" s="9">
        <v>0.53172319965623505</v>
      </c>
      <c r="E562" s="9">
        <v>0.208127214948816</v>
      </c>
      <c r="F562" s="9">
        <v>1.1343362306173801</v>
      </c>
      <c r="G562" s="9">
        <v>1.49135367636766</v>
      </c>
      <c r="H562" s="9">
        <v>4.0778753351367101</v>
      </c>
      <c r="I562" s="9">
        <v>1.48983381220575</v>
      </c>
      <c r="J562" s="9">
        <v>3.8033576638217901</v>
      </c>
      <c r="K562" s="9">
        <v>6.1773549053611099</v>
      </c>
      <c r="L562" s="9">
        <v>4.0852519129120504</v>
      </c>
      <c r="M562" s="9">
        <v>3.31648459898503</v>
      </c>
      <c r="N562" s="9">
        <v>9.6550198375156704</v>
      </c>
      <c r="O562" s="9">
        <v>7.9227314838348804</v>
      </c>
      <c r="P562" s="9">
        <v>10.809965319893999</v>
      </c>
      <c r="Q562" s="9">
        <v>27.560718601953202</v>
      </c>
      <c r="R562" s="9">
        <v>4.1736518379317804</v>
      </c>
    </row>
    <row r="563" spans="1:18" x14ac:dyDescent="0.3">
      <c r="A563" s="10" t="s">
        <v>76</v>
      </c>
      <c r="B563" s="9">
        <v>4.4671906893609599</v>
      </c>
      <c r="C563" s="9">
        <v>9.3632262413389604</v>
      </c>
      <c r="D563" s="9">
        <v>5.97391301870499</v>
      </c>
      <c r="E563" s="9">
        <v>10.052004606477499</v>
      </c>
      <c r="F563" s="9">
        <v>9.3392710015885694</v>
      </c>
      <c r="G563" s="9">
        <v>7.2825602788474404</v>
      </c>
      <c r="H563" s="9">
        <v>15.3625948311762</v>
      </c>
      <c r="I563" s="9">
        <v>11.3877080358677</v>
      </c>
      <c r="J563" s="9">
        <v>16.501436942676801</v>
      </c>
      <c r="K563" s="9">
        <v>13.925438091520901</v>
      </c>
      <c r="L563" s="9">
        <v>14.992283238138301</v>
      </c>
      <c r="M563" s="9">
        <v>5.3723918884901396</v>
      </c>
      <c r="N563" s="9">
        <v>23.9438335844874</v>
      </c>
      <c r="O563" s="9">
        <v>21.583376591864301</v>
      </c>
      <c r="P563" s="9">
        <v>18.818533036368599</v>
      </c>
      <c r="Q563" s="9">
        <v>12.209504847806601</v>
      </c>
      <c r="R563" s="9">
        <v>11.8407063169994</v>
      </c>
    </row>
    <row r="564" spans="1:18" x14ac:dyDescent="0.3">
      <c r="A564" s="10" t="s">
        <v>77</v>
      </c>
      <c r="B564" s="9">
        <v>37.699405441410001</v>
      </c>
      <c r="C564" s="9">
        <v>43.3338424362382</v>
      </c>
      <c r="D564" s="9">
        <v>40.768575264675398</v>
      </c>
      <c r="E564" s="9">
        <v>43.4776132649245</v>
      </c>
      <c r="F564" s="9">
        <v>43.872853479624901</v>
      </c>
      <c r="G564" s="9">
        <v>39.380511641636403</v>
      </c>
      <c r="H564" s="9">
        <v>45.935399305862298</v>
      </c>
      <c r="I564" s="9">
        <v>40.177675047287899</v>
      </c>
      <c r="J564" s="9">
        <v>39.546531034459697</v>
      </c>
      <c r="K564" s="9">
        <v>43.077658474090804</v>
      </c>
      <c r="L564" s="9">
        <v>48.506160150542698</v>
      </c>
      <c r="M564" s="9">
        <v>38.4468463331959</v>
      </c>
      <c r="N564" s="9">
        <v>44.2395513927449</v>
      </c>
      <c r="O564" s="9">
        <v>45.6797926105356</v>
      </c>
      <c r="P564" s="9">
        <v>41.670134396913198</v>
      </c>
      <c r="Q564" s="9">
        <v>34.012248748841898</v>
      </c>
      <c r="R564" s="9">
        <v>41.361635278222501</v>
      </c>
    </row>
    <row r="565" spans="1:18" x14ac:dyDescent="0.3">
      <c r="A565" s="10" t="s">
        <v>78</v>
      </c>
      <c r="B565" s="9">
        <v>57.457825966252699</v>
      </c>
      <c r="C565" s="9">
        <v>46.902796236168101</v>
      </c>
      <c r="D565" s="9">
        <v>52.725788516963398</v>
      </c>
      <c r="E565" s="9">
        <v>46.262254913649201</v>
      </c>
      <c r="F565" s="9">
        <v>45.653539288169199</v>
      </c>
      <c r="G565" s="9">
        <v>51.845574403148497</v>
      </c>
      <c r="H565" s="9">
        <v>34.624130527824803</v>
      </c>
      <c r="I565" s="9">
        <v>46.944783104638603</v>
      </c>
      <c r="J565" s="9">
        <v>40.1486743590416</v>
      </c>
      <c r="K565" s="9">
        <v>36.819548529027202</v>
      </c>
      <c r="L565" s="9">
        <v>32.416304698406897</v>
      </c>
      <c r="M565" s="9">
        <v>52.864277179328901</v>
      </c>
      <c r="N565" s="9">
        <v>22.161595185251901</v>
      </c>
      <c r="O565" s="9">
        <v>24.814099313765301</v>
      </c>
      <c r="P565" s="9">
        <v>28.701367246824201</v>
      </c>
      <c r="Q565" s="9">
        <v>26.217527801398301</v>
      </c>
      <c r="R565" s="9">
        <v>42.624006566846298</v>
      </c>
    </row>
    <row r="566" spans="1:18" x14ac:dyDescent="0.3">
      <c r="A566" s="10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</row>
    <row r="567" spans="1:18" x14ac:dyDescent="0.3">
      <c r="A567" s="8" t="s">
        <v>124</v>
      </c>
    </row>
    <row r="568" spans="1:18" x14ac:dyDescent="0.3">
      <c r="A568" s="10" t="s">
        <v>75</v>
      </c>
      <c r="B568" s="9">
        <v>0.95478007518202901</v>
      </c>
      <c r="C568" s="9">
        <v>1.3493035293889699</v>
      </c>
      <c r="D568" s="9">
        <v>3.3128730294167901</v>
      </c>
      <c r="E568" s="9">
        <v>2.8980551017224698</v>
      </c>
      <c r="F568" s="9">
        <v>3.0655721877579398</v>
      </c>
      <c r="G568" s="9">
        <v>2.91474483546151</v>
      </c>
      <c r="H568" s="9">
        <v>6.5915551799478802</v>
      </c>
      <c r="I568" s="9">
        <v>5.68937864605003</v>
      </c>
      <c r="J568" s="9">
        <v>9.2136455448904506</v>
      </c>
      <c r="K568" s="9">
        <v>8.9004533692289503</v>
      </c>
      <c r="L568" s="9">
        <v>9.8195244424442993</v>
      </c>
      <c r="M568" s="9">
        <v>5.0301627249244296</v>
      </c>
      <c r="N568" s="9">
        <v>17.672909664900299</v>
      </c>
      <c r="O568" s="9">
        <v>10.325447904941701</v>
      </c>
      <c r="P568" s="9">
        <v>15.110544189290399</v>
      </c>
      <c r="Q568" s="9">
        <v>10.553390678036999</v>
      </c>
      <c r="R568" s="9">
        <v>6.4007792288291103</v>
      </c>
    </row>
    <row r="569" spans="1:18" x14ac:dyDescent="0.3">
      <c r="A569" s="10" t="s">
        <v>76</v>
      </c>
      <c r="B569" s="9">
        <v>8.6439056491451502</v>
      </c>
      <c r="C569" s="9">
        <v>7.4890479359802002</v>
      </c>
      <c r="D569" s="9">
        <v>13.742533243066999</v>
      </c>
      <c r="E569" s="9">
        <v>13.610535791496901</v>
      </c>
      <c r="F569" s="9">
        <v>13.626982432062899</v>
      </c>
      <c r="G569" s="9">
        <v>12.235196225355301</v>
      </c>
      <c r="H569" s="9">
        <v>21.767922255929101</v>
      </c>
      <c r="I569" s="9">
        <v>14.2742736276999</v>
      </c>
      <c r="J569" s="9">
        <v>22.162235990964199</v>
      </c>
      <c r="K569" s="9">
        <v>20.618891431918701</v>
      </c>
      <c r="L569" s="9">
        <v>16.322511854446201</v>
      </c>
      <c r="M569" s="9">
        <v>9.2579243133546303</v>
      </c>
      <c r="N569" s="9">
        <v>20.419541723829202</v>
      </c>
      <c r="O569" s="9">
        <v>20.858118656798901</v>
      </c>
      <c r="P569" s="9">
        <v>18.561324113972699</v>
      </c>
      <c r="Q569" s="9">
        <v>9.8703058442743394</v>
      </c>
      <c r="R569" s="9">
        <v>14.8408896621</v>
      </c>
    </row>
    <row r="570" spans="1:18" x14ac:dyDescent="0.3">
      <c r="A570" s="10" t="s">
        <v>77</v>
      </c>
      <c r="B570" s="9">
        <v>37.288167052781702</v>
      </c>
      <c r="C570" s="9">
        <v>50.083652968138701</v>
      </c>
      <c r="D570" s="9">
        <v>48.542353059243197</v>
      </c>
      <c r="E570" s="9">
        <v>44.290409058639199</v>
      </c>
      <c r="F570" s="9">
        <v>47.463534531502702</v>
      </c>
      <c r="G570" s="9">
        <v>41.031104862907299</v>
      </c>
      <c r="H570" s="9">
        <v>46.563019640489699</v>
      </c>
      <c r="I570" s="9">
        <v>45.232183320030998</v>
      </c>
      <c r="J570" s="9">
        <v>44.064193229667197</v>
      </c>
      <c r="K570" s="9">
        <v>44.040308916097203</v>
      </c>
      <c r="L570" s="9">
        <v>47.790250252213397</v>
      </c>
      <c r="M570" s="9">
        <v>40.301219495372997</v>
      </c>
      <c r="N570" s="9">
        <v>37.302529568579097</v>
      </c>
      <c r="O570" s="9">
        <v>45.949431304267797</v>
      </c>
      <c r="P570" s="9">
        <v>38.006225750483203</v>
      </c>
      <c r="Q570" s="9">
        <v>36.670631928773403</v>
      </c>
      <c r="R570" s="9">
        <v>43.768885385037898</v>
      </c>
    </row>
    <row r="571" spans="1:18" x14ac:dyDescent="0.3">
      <c r="A571" s="10" t="s">
        <v>78</v>
      </c>
      <c r="B571" s="9">
        <v>53.1131472228912</v>
      </c>
      <c r="C571" s="9">
        <v>41.077995566492099</v>
      </c>
      <c r="D571" s="9">
        <v>34.402240668273002</v>
      </c>
      <c r="E571" s="9">
        <v>39.201000048141402</v>
      </c>
      <c r="F571" s="9">
        <v>35.843910848676401</v>
      </c>
      <c r="G571" s="9">
        <v>43.818954076275901</v>
      </c>
      <c r="H571" s="9">
        <v>25.0775029236333</v>
      </c>
      <c r="I571" s="9">
        <v>34.804164406219201</v>
      </c>
      <c r="J571" s="9">
        <v>24.559925234478101</v>
      </c>
      <c r="K571" s="9">
        <v>26.4403462827552</v>
      </c>
      <c r="L571" s="9">
        <v>26.0677134508961</v>
      </c>
      <c r="M571" s="9">
        <v>45.410693466348</v>
      </c>
      <c r="N571" s="9">
        <v>24.605019042691399</v>
      </c>
      <c r="O571" s="9">
        <v>22.867002133991601</v>
      </c>
      <c r="P571" s="9">
        <v>28.3219059462537</v>
      </c>
      <c r="Q571" s="9">
        <v>42.905671548915301</v>
      </c>
      <c r="R571" s="9">
        <v>34.989445724032997</v>
      </c>
    </row>
    <row r="572" spans="1:18" x14ac:dyDescent="0.3">
      <c r="A572" s="10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</row>
    <row r="573" spans="1:18" x14ac:dyDescent="0.3">
      <c r="A573" s="8" t="s">
        <v>125</v>
      </c>
    </row>
    <row r="574" spans="1:18" x14ac:dyDescent="0.3">
      <c r="A574" s="10" t="s">
        <v>75</v>
      </c>
      <c r="B574" s="9">
        <v>1.3653836804147701</v>
      </c>
      <c r="C574" s="9">
        <v>0.97222240548258998</v>
      </c>
      <c r="D574" s="9">
        <v>1.15347571114731</v>
      </c>
      <c r="E574" s="9">
        <v>1.8507782915433899</v>
      </c>
      <c r="F574" s="9">
        <v>1.0210357010166</v>
      </c>
      <c r="G574" s="9">
        <v>1.1983667152664501</v>
      </c>
      <c r="H574" s="9">
        <v>1.95169593649049</v>
      </c>
      <c r="I574" s="9">
        <v>2.6564979671310498</v>
      </c>
      <c r="J574" s="9">
        <v>1.3488664838306601</v>
      </c>
      <c r="K574" s="9">
        <v>5.4851343932214602</v>
      </c>
      <c r="L574" s="9">
        <v>1.5795042723897601</v>
      </c>
      <c r="M574" s="9">
        <v>2.6401183431817001</v>
      </c>
      <c r="N574" s="9">
        <v>9.4162891960946098</v>
      </c>
      <c r="O574" s="9">
        <v>2.3563795251211399</v>
      </c>
      <c r="P574" s="9">
        <v>3.1785566803106802</v>
      </c>
      <c r="Q574" s="9">
        <v>10.4432299054636</v>
      </c>
      <c r="R574" s="9">
        <v>2.77808910774263</v>
      </c>
    </row>
    <row r="575" spans="1:18" x14ac:dyDescent="0.3">
      <c r="A575" s="10" t="s">
        <v>76</v>
      </c>
      <c r="B575" s="9">
        <v>10.019631704843</v>
      </c>
      <c r="C575" s="9">
        <v>8.49411473088397</v>
      </c>
      <c r="D575" s="9">
        <v>8.3169736416071895</v>
      </c>
      <c r="E575" s="9">
        <v>5.4109591337335097</v>
      </c>
      <c r="F575" s="9">
        <v>8.5513173904780899</v>
      </c>
      <c r="G575" s="9">
        <v>6.5517938570468397</v>
      </c>
      <c r="H575" s="9">
        <v>7.8000667178249303</v>
      </c>
      <c r="I575" s="9">
        <v>8.0637700569760806</v>
      </c>
      <c r="J575" s="9">
        <v>8.4245834158461097</v>
      </c>
      <c r="K575" s="9">
        <v>12.499731071428499</v>
      </c>
      <c r="L575" s="9">
        <v>7.87467834269561</v>
      </c>
      <c r="M575" s="9">
        <v>4.1553145510196003</v>
      </c>
      <c r="N575" s="9">
        <v>12.548258061617799</v>
      </c>
      <c r="O575" s="9">
        <v>9.9884908807798194</v>
      </c>
      <c r="P575" s="9">
        <v>10.972683126251299</v>
      </c>
      <c r="Q575" s="9">
        <v>10.449315127955201</v>
      </c>
      <c r="R575" s="9">
        <v>8.7516593679257593</v>
      </c>
    </row>
    <row r="576" spans="1:18" x14ac:dyDescent="0.3">
      <c r="A576" s="10" t="s">
        <v>77</v>
      </c>
      <c r="B576" s="9">
        <v>43.973944391483698</v>
      </c>
      <c r="C576" s="9">
        <v>50.382502525016797</v>
      </c>
      <c r="D576" s="9">
        <v>43.901682054325903</v>
      </c>
      <c r="E576" s="9">
        <v>51.337272148069701</v>
      </c>
      <c r="F576" s="9">
        <v>50.090040018681201</v>
      </c>
      <c r="G576" s="9">
        <v>56.401220086868001</v>
      </c>
      <c r="H576" s="9">
        <v>51.072743525850797</v>
      </c>
      <c r="I576" s="9">
        <v>43.363693666777401</v>
      </c>
      <c r="J576" s="9">
        <v>43.593378544225303</v>
      </c>
      <c r="K576" s="9">
        <v>43.928190896111403</v>
      </c>
      <c r="L576" s="9">
        <v>50.949760066597797</v>
      </c>
      <c r="M576" s="9">
        <v>38.880518954006902</v>
      </c>
      <c r="N576" s="9">
        <v>52.086950071768698</v>
      </c>
      <c r="O576" s="9">
        <v>59.018507220786297</v>
      </c>
      <c r="P576" s="9">
        <v>43.845674512199899</v>
      </c>
      <c r="Q576" s="9">
        <v>39.903089316114702</v>
      </c>
      <c r="R576" s="9">
        <v>46.412445435491101</v>
      </c>
    </row>
    <row r="577" spans="1:18" x14ac:dyDescent="0.3">
      <c r="A577" s="10" t="s">
        <v>78</v>
      </c>
      <c r="B577" s="9">
        <v>44.6410402232585</v>
      </c>
      <c r="C577" s="9">
        <v>40.151160338616599</v>
      </c>
      <c r="D577" s="9">
        <v>46.627868592919597</v>
      </c>
      <c r="E577" s="9">
        <v>41.400990426653401</v>
      </c>
      <c r="F577" s="9">
        <v>40.337606889824102</v>
      </c>
      <c r="G577" s="9">
        <v>35.848619340818701</v>
      </c>
      <c r="H577" s="9">
        <v>39.175493819833697</v>
      </c>
      <c r="I577" s="9">
        <v>45.9160383091155</v>
      </c>
      <c r="J577" s="9">
        <v>46.633171556097999</v>
      </c>
      <c r="K577" s="9">
        <v>38.086943639238598</v>
      </c>
      <c r="L577" s="9">
        <v>39.596057318316802</v>
      </c>
      <c r="M577" s="9">
        <v>54.3240481517918</v>
      </c>
      <c r="N577" s="9">
        <v>25.948502670518799</v>
      </c>
      <c r="O577" s="9">
        <v>28.6366223733128</v>
      </c>
      <c r="P577" s="9">
        <v>42.003085681238097</v>
      </c>
      <c r="Q577" s="9">
        <v>39.204365650466499</v>
      </c>
      <c r="R577" s="9">
        <v>42.057806088840501</v>
      </c>
    </row>
    <row r="578" spans="1:18" x14ac:dyDescent="0.3">
      <c r="A578" s="10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</row>
    <row r="579" spans="1:18" x14ac:dyDescent="0.3">
      <c r="A579" s="8" t="s">
        <v>126</v>
      </c>
    </row>
    <row r="580" spans="1:18" x14ac:dyDescent="0.3">
      <c r="A580" s="10" t="s">
        <v>75</v>
      </c>
      <c r="B580" s="9">
        <v>0.345983074952809</v>
      </c>
      <c r="C580" s="9">
        <v>1.1246929592920401</v>
      </c>
      <c r="D580" s="9">
        <v>1.02550210737216</v>
      </c>
      <c r="E580" s="9">
        <v>1.12544417746685</v>
      </c>
      <c r="F580" s="9">
        <v>1.4017488505896201</v>
      </c>
      <c r="G580" s="9">
        <v>0.75384293945249903</v>
      </c>
      <c r="H580" s="9">
        <v>1.77813047281731</v>
      </c>
      <c r="I580" s="9">
        <v>0.89048750912146901</v>
      </c>
      <c r="J580" s="9">
        <v>0.72537379848314998</v>
      </c>
      <c r="K580" s="9">
        <v>1.64670928953656</v>
      </c>
      <c r="L580" s="9">
        <v>0.61051815507032703</v>
      </c>
      <c r="M580" s="9">
        <v>0.71366310049317805</v>
      </c>
      <c r="N580" s="9">
        <v>2.2717185329323901</v>
      </c>
      <c r="O580" s="9">
        <v>3.1360882914379302</v>
      </c>
      <c r="P580" s="9">
        <v>0.477948728332734</v>
      </c>
      <c r="Q580" s="9">
        <v>1.21677602379641</v>
      </c>
      <c r="R580" s="9">
        <v>1.1080501216949401</v>
      </c>
    </row>
    <row r="581" spans="1:18" x14ac:dyDescent="0.3">
      <c r="A581" s="10" t="s">
        <v>76</v>
      </c>
      <c r="B581" s="9">
        <v>9.9959563942222402</v>
      </c>
      <c r="C581" s="9">
        <v>11.0184568452676</v>
      </c>
      <c r="D581" s="9">
        <v>10.1259256407892</v>
      </c>
      <c r="E581" s="9">
        <v>7.7806184849320301</v>
      </c>
      <c r="F581" s="9">
        <v>10.445864764879</v>
      </c>
      <c r="G581" s="9">
        <v>7.0431660943613004</v>
      </c>
      <c r="H581" s="9">
        <v>10.9117907768925</v>
      </c>
      <c r="I581" s="9">
        <v>7.33115622833916</v>
      </c>
      <c r="J581" s="9">
        <v>7.9039249074489</v>
      </c>
      <c r="K581" s="9">
        <v>3.3994419513623799</v>
      </c>
      <c r="L581" s="9">
        <v>7.4143548883007497</v>
      </c>
      <c r="M581" s="9">
        <v>3.2361163060324598</v>
      </c>
      <c r="N581" s="9">
        <v>7.3217930749519304</v>
      </c>
      <c r="O581" s="9">
        <v>7.3060423666068903</v>
      </c>
      <c r="P581" s="9">
        <v>8.1210099221021697</v>
      </c>
      <c r="Q581" s="9">
        <v>8.0845910816028201</v>
      </c>
      <c r="R581" s="9">
        <v>8.4484453560920194</v>
      </c>
    </row>
    <row r="582" spans="1:18" x14ac:dyDescent="0.3">
      <c r="A582" s="10" t="s">
        <v>77</v>
      </c>
      <c r="B582" s="9">
        <v>50.489912105066402</v>
      </c>
      <c r="C582" s="9">
        <v>58.615070246628299</v>
      </c>
      <c r="D582" s="9">
        <v>57.755082680858798</v>
      </c>
      <c r="E582" s="9">
        <v>58.907037610297202</v>
      </c>
      <c r="F582" s="9">
        <v>56.032044668730897</v>
      </c>
      <c r="G582" s="9">
        <v>52.797483027876702</v>
      </c>
      <c r="H582" s="9">
        <v>59.8976997798109</v>
      </c>
      <c r="I582" s="9">
        <v>52.175060052664598</v>
      </c>
      <c r="J582" s="9">
        <v>47.745616944695499</v>
      </c>
      <c r="K582" s="9">
        <v>46.136053931589899</v>
      </c>
      <c r="L582" s="9">
        <v>54.311548281223502</v>
      </c>
      <c r="M582" s="9">
        <v>42.355797582414098</v>
      </c>
      <c r="N582" s="9">
        <v>53.918188367360102</v>
      </c>
      <c r="O582" s="9">
        <v>56.777243283566698</v>
      </c>
      <c r="P582" s="9">
        <v>46.513742457381397</v>
      </c>
      <c r="Q582" s="9">
        <v>37.372339818528097</v>
      </c>
      <c r="R582" s="9">
        <v>51.529144833748603</v>
      </c>
    </row>
    <row r="583" spans="1:18" x14ac:dyDescent="0.3">
      <c r="A583" s="10" t="s">
        <v>78</v>
      </c>
      <c r="B583" s="9">
        <v>39.168148425758503</v>
      </c>
      <c r="C583" s="9">
        <v>29.241779948812098</v>
      </c>
      <c r="D583" s="9">
        <v>31.093489570979798</v>
      </c>
      <c r="E583" s="9">
        <v>32.186899727303903</v>
      </c>
      <c r="F583" s="9">
        <v>32.1203417158004</v>
      </c>
      <c r="G583" s="9">
        <v>39.405507938309498</v>
      </c>
      <c r="H583" s="9">
        <v>27.4123789704792</v>
      </c>
      <c r="I583" s="9">
        <v>39.603296209874799</v>
      </c>
      <c r="J583" s="9">
        <v>43.625084349372401</v>
      </c>
      <c r="K583" s="9">
        <v>48.8177948275112</v>
      </c>
      <c r="L583" s="9">
        <v>37.663578675405397</v>
      </c>
      <c r="M583" s="9">
        <v>53.694423011060302</v>
      </c>
      <c r="N583" s="9">
        <v>36.488300024755503</v>
      </c>
      <c r="O583" s="9">
        <v>32.780626058388499</v>
      </c>
      <c r="P583" s="9">
        <v>44.887298892183701</v>
      </c>
      <c r="Q583" s="9">
        <v>53.326293076072702</v>
      </c>
      <c r="R583" s="9">
        <v>38.914359688464501</v>
      </c>
    </row>
    <row r="584" spans="1:18" x14ac:dyDescent="0.3">
      <c r="A584" s="10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</row>
    <row r="585" spans="1:18" x14ac:dyDescent="0.3">
      <c r="A585" s="8" t="s">
        <v>127</v>
      </c>
    </row>
    <row r="586" spans="1:18" x14ac:dyDescent="0.3">
      <c r="A586" s="10" t="s">
        <v>75</v>
      </c>
      <c r="B586" s="9">
        <v>1.6654235151276899</v>
      </c>
      <c r="C586" s="9">
        <v>0.93356365798908902</v>
      </c>
      <c r="D586" s="9">
        <v>1.3483638772956501</v>
      </c>
      <c r="E586" s="9">
        <v>1.24339631047657</v>
      </c>
      <c r="F586" s="9">
        <v>4.0629060114965299</v>
      </c>
      <c r="G586" s="9">
        <v>4.0359158640158697</v>
      </c>
      <c r="H586" s="9">
        <v>3.9365019786258002</v>
      </c>
      <c r="I586" s="9">
        <v>2.5575791887144801</v>
      </c>
      <c r="J586" s="9">
        <v>3.1013233275579899</v>
      </c>
      <c r="K586" s="9">
        <v>2.9570402498386801</v>
      </c>
      <c r="L586" s="9">
        <v>5.0209999979386799</v>
      </c>
      <c r="M586" s="9">
        <v>4.9328379233584503</v>
      </c>
      <c r="N586" s="9">
        <v>3.7435991551483299</v>
      </c>
      <c r="O586" s="9">
        <v>3.2658569368322898</v>
      </c>
      <c r="P586" s="9">
        <v>7.0769941969565302</v>
      </c>
      <c r="Q586" s="9">
        <v>4.57908518646685</v>
      </c>
      <c r="R586" s="9">
        <v>3.2659783501441901</v>
      </c>
    </row>
    <row r="587" spans="1:18" x14ac:dyDescent="0.3">
      <c r="A587" s="10" t="s">
        <v>76</v>
      </c>
      <c r="B587" s="9">
        <v>6.2614127368155197</v>
      </c>
      <c r="C587" s="9">
        <v>6.3401260719409098</v>
      </c>
      <c r="D587" s="9">
        <v>11.484641920731301</v>
      </c>
      <c r="E587" s="9">
        <v>11.263251085464701</v>
      </c>
      <c r="F587" s="9">
        <v>10.9649811657676</v>
      </c>
      <c r="G587" s="9">
        <v>4.7874028414862497</v>
      </c>
      <c r="H587" s="9">
        <v>11.911862733290899</v>
      </c>
      <c r="I587" s="9">
        <v>8.8656478875362499</v>
      </c>
      <c r="J587" s="9">
        <v>9.6223294645761293</v>
      </c>
      <c r="K587" s="9">
        <v>10.473446586641399</v>
      </c>
      <c r="L587" s="9">
        <v>11.680350773383299</v>
      </c>
      <c r="M587" s="9">
        <v>9.6070609080804097</v>
      </c>
      <c r="N587" s="9">
        <v>10.335567999912399</v>
      </c>
      <c r="O587" s="9">
        <v>14.4977885719511</v>
      </c>
      <c r="P587" s="9">
        <v>12.045378296433</v>
      </c>
      <c r="Q587" s="9">
        <v>10.6869179672283</v>
      </c>
      <c r="R587" s="9">
        <v>9.8512635436857305</v>
      </c>
    </row>
    <row r="588" spans="1:18" x14ac:dyDescent="0.3">
      <c r="A588" s="10" t="s">
        <v>77</v>
      </c>
      <c r="B588" s="9">
        <v>48.8265766109418</v>
      </c>
      <c r="C588" s="9">
        <v>55.367987560235797</v>
      </c>
      <c r="D588" s="9">
        <v>50.5628844516337</v>
      </c>
      <c r="E588" s="9">
        <v>50.848596627990403</v>
      </c>
      <c r="F588" s="9">
        <v>51.615662684930399</v>
      </c>
      <c r="G588" s="9">
        <v>55.337755098981503</v>
      </c>
      <c r="H588" s="9">
        <v>52.064784629048702</v>
      </c>
      <c r="I588" s="9">
        <v>51.332331190676904</v>
      </c>
      <c r="J588" s="9">
        <v>46.522705535725201</v>
      </c>
      <c r="K588" s="9">
        <v>42.045366407763503</v>
      </c>
      <c r="L588" s="9">
        <v>54.487199017365498</v>
      </c>
      <c r="M588" s="9">
        <v>35.205852718183998</v>
      </c>
      <c r="N588" s="9">
        <v>54.533525659857297</v>
      </c>
      <c r="O588" s="9">
        <v>56.302290269799897</v>
      </c>
      <c r="P588" s="9">
        <v>46.136813597190901</v>
      </c>
      <c r="Q588" s="9">
        <v>41.917914950697998</v>
      </c>
      <c r="R588" s="9">
        <v>48.7363265462483</v>
      </c>
    </row>
    <row r="589" spans="1:18" x14ac:dyDescent="0.3">
      <c r="A589" s="10" t="s">
        <v>78</v>
      </c>
      <c r="B589" s="9">
        <v>43.246587137115</v>
      </c>
      <c r="C589" s="9">
        <v>37.358322709834198</v>
      </c>
      <c r="D589" s="9">
        <v>36.604109750339397</v>
      </c>
      <c r="E589" s="9">
        <v>36.644755976068403</v>
      </c>
      <c r="F589" s="9">
        <v>33.356450137805503</v>
      </c>
      <c r="G589" s="9">
        <v>35.838926195516301</v>
      </c>
      <c r="H589" s="9">
        <v>32.086850659034603</v>
      </c>
      <c r="I589" s="9">
        <v>37.244441733072399</v>
      </c>
      <c r="J589" s="9">
        <v>40.753641672140702</v>
      </c>
      <c r="K589" s="9">
        <v>44.524146755756398</v>
      </c>
      <c r="L589" s="9">
        <v>28.811450211312501</v>
      </c>
      <c r="M589" s="9">
        <v>50.254248450377197</v>
      </c>
      <c r="N589" s="9">
        <v>31.387307185082001</v>
      </c>
      <c r="O589" s="9">
        <v>25.934064221416701</v>
      </c>
      <c r="P589" s="9">
        <v>34.740813909419501</v>
      </c>
      <c r="Q589" s="9">
        <v>42.8160818956068</v>
      </c>
      <c r="R589" s="9">
        <v>38.146431559921801</v>
      </c>
    </row>
    <row r="590" spans="1:18" x14ac:dyDescent="0.3">
      <c r="A590" s="10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</row>
    <row r="591" spans="1:18" x14ac:dyDescent="0.3">
      <c r="A591" s="8" t="s">
        <v>128</v>
      </c>
    </row>
    <row r="592" spans="1:18" x14ac:dyDescent="0.3">
      <c r="A592" s="10" t="s">
        <v>75</v>
      </c>
      <c r="B592" s="9">
        <v>35.428663449794698</v>
      </c>
      <c r="C592" s="9">
        <v>30.3016178069206</v>
      </c>
      <c r="D592" s="9">
        <v>36.784206505213398</v>
      </c>
      <c r="E592" s="9">
        <v>33.329031619518403</v>
      </c>
      <c r="F592" s="9">
        <v>31.44608592242</v>
      </c>
      <c r="G592" s="9">
        <v>25.921075982747801</v>
      </c>
      <c r="H592" s="9">
        <v>33.578386046932103</v>
      </c>
      <c r="I592" s="9">
        <v>45.1267322745081</v>
      </c>
      <c r="J592" s="9">
        <v>43.723145252665702</v>
      </c>
      <c r="K592" s="9">
        <v>42.890968749390602</v>
      </c>
      <c r="L592" s="9">
        <v>31.571705759884502</v>
      </c>
      <c r="M592" s="9">
        <v>47.346601549606099</v>
      </c>
      <c r="N592" s="9">
        <v>45.160389890693097</v>
      </c>
      <c r="O592" s="9">
        <v>40.209987479084397</v>
      </c>
      <c r="P592" s="9">
        <v>36.9287194068296</v>
      </c>
      <c r="Q592" s="9">
        <v>55.511043177590103</v>
      </c>
      <c r="R592" s="9">
        <v>38.866736380299002</v>
      </c>
    </row>
    <row r="593" spans="1:18" x14ac:dyDescent="0.3">
      <c r="A593" s="10" t="s">
        <v>76</v>
      </c>
      <c r="B593" s="9">
        <v>51.5521276886194</v>
      </c>
      <c r="C593" s="9">
        <v>57.081323449665803</v>
      </c>
      <c r="D593" s="9">
        <v>47.856180812701702</v>
      </c>
      <c r="E593" s="9">
        <v>48.621646062611603</v>
      </c>
      <c r="F593" s="9">
        <v>51.405288199073198</v>
      </c>
      <c r="G593" s="9">
        <v>57.926013615225102</v>
      </c>
      <c r="H593" s="9">
        <v>43.5831604975589</v>
      </c>
      <c r="I593" s="9">
        <v>44.056234360721803</v>
      </c>
      <c r="J593" s="9">
        <v>41.076453609309098</v>
      </c>
      <c r="K593" s="9">
        <v>40.159366603970199</v>
      </c>
      <c r="L593" s="9">
        <v>46.879681595284303</v>
      </c>
      <c r="M593" s="9">
        <v>41.287298117745301</v>
      </c>
      <c r="N593" s="9">
        <v>37.395451667361897</v>
      </c>
      <c r="O593" s="9">
        <v>45.234213994361198</v>
      </c>
      <c r="P593" s="9">
        <v>41.616010363744302</v>
      </c>
      <c r="Q593" s="9">
        <v>22.151185906267401</v>
      </c>
      <c r="R593" s="9">
        <v>45.085123512181802</v>
      </c>
    </row>
    <row r="594" spans="1:18" x14ac:dyDescent="0.3">
      <c r="A594" s="10" t="s">
        <v>77</v>
      </c>
      <c r="B594" s="9">
        <v>11.1090133232416</v>
      </c>
      <c r="C594" s="9">
        <v>10.888352255227201</v>
      </c>
      <c r="D594" s="9">
        <v>13.8603465150383</v>
      </c>
      <c r="E594" s="9">
        <v>15.3174955697852</v>
      </c>
      <c r="F594" s="9">
        <v>15.097542371505099</v>
      </c>
      <c r="G594" s="9">
        <v>13.3296460058411</v>
      </c>
      <c r="H594" s="9">
        <v>17.067174773838499</v>
      </c>
      <c r="I594" s="9">
        <v>9.2437637308301994</v>
      </c>
      <c r="J594" s="9">
        <v>12.030328145781599</v>
      </c>
      <c r="K594" s="9">
        <v>14.8243680055936</v>
      </c>
      <c r="L594" s="9">
        <v>19.207315340645099</v>
      </c>
      <c r="M594" s="9">
        <v>9.1429072754239495</v>
      </c>
      <c r="N594" s="9">
        <v>12.592541910486</v>
      </c>
      <c r="O594" s="9">
        <v>12.012528256169601</v>
      </c>
      <c r="P594" s="9">
        <v>19.420715374568601</v>
      </c>
      <c r="Q594" s="9">
        <v>14.916014038768999</v>
      </c>
      <c r="R594" s="9">
        <v>13.333200939962</v>
      </c>
    </row>
    <row r="595" spans="1:18" x14ac:dyDescent="0.3">
      <c r="A595" s="10" t="s">
        <v>78</v>
      </c>
      <c r="B595" s="9">
        <v>1.9101955383444</v>
      </c>
      <c r="C595" s="9">
        <v>1.72870648818648</v>
      </c>
      <c r="D595" s="9">
        <v>1.4992661670465199</v>
      </c>
      <c r="E595" s="9">
        <v>2.7318267480847802</v>
      </c>
      <c r="F595" s="9">
        <v>2.0510835070017199</v>
      </c>
      <c r="G595" s="9">
        <v>2.8232643961859898</v>
      </c>
      <c r="H595" s="9">
        <v>5.7712786816704504</v>
      </c>
      <c r="I595" s="9">
        <v>1.57326963393985</v>
      </c>
      <c r="J595" s="9">
        <v>3.1700729922436102</v>
      </c>
      <c r="K595" s="9">
        <v>2.1252966410456899</v>
      </c>
      <c r="L595" s="9">
        <v>2.3412973041860998</v>
      </c>
      <c r="M595" s="9">
        <v>2.2231930572246599</v>
      </c>
      <c r="N595" s="9">
        <v>4.8516165314589603</v>
      </c>
      <c r="O595" s="9">
        <v>2.54327027038486</v>
      </c>
      <c r="P595" s="9">
        <v>2.0345548548575101</v>
      </c>
      <c r="Q595" s="9">
        <v>7.4217568773735296</v>
      </c>
      <c r="R595" s="9">
        <v>2.7149391675572399</v>
      </c>
    </row>
    <row r="596" spans="1:18" x14ac:dyDescent="0.3">
      <c r="A596" s="10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</row>
    <row r="597" spans="1:18" x14ac:dyDescent="0.3">
      <c r="A597" s="8" t="s">
        <v>129</v>
      </c>
    </row>
    <row r="598" spans="1:18" x14ac:dyDescent="0.3">
      <c r="A598" s="10" t="s">
        <v>75</v>
      </c>
      <c r="B598" s="9">
        <v>65.868612511188701</v>
      </c>
      <c r="C598" s="9">
        <v>73.282666375147102</v>
      </c>
      <c r="D598" s="9">
        <v>76.424443981814406</v>
      </c>
      <c r="E598" s="9">
        <v>72.968737265887896</v>
      </c>
      <c r="F598" s="9">
        <v>73.586481995960099</v>
      </c>
      <c r="G598" s="9">
        <v>68.014126829387195</v>
      </c>
      <c r="H598" s="9">
        <v>66.920491874712596</v>
      </c>
      <c r="I598" s="9">
        <v>69.6389667645401</v>
      </c>
      <c r="J598" s="9">
        <v>70.230596283527504</v>
      </c>
      <c r="K598" s="9">
        <v>73.608404053683003</v>
      </c>
      <c r="L598" s="9">
        <v>65.405434141855594</v>
      </c>
      <c r="M598" s="9">
        <v>81.622287550738093</v>
      </c>
      <c r="N598" s="9">
        <v>64.565808636369198</v>
      </c>
      <c r="O598" s="9">
        <v>68.597067958738805</v>
      </c>
      <c r="P598" s="9">
        <v>62.829476071906299</v>
      </c>
      <c r="Q598" s="9">
        <v>62.1550464094001</v>
      </c>
      <c r="R598" s="9">
        <v>70.593986607389397</v>
      </c>
    </row>
    <row r="599" spans="1:18" x14ac:dyDescent="0.3">
      <c r="A599" s="10" t="s">
        <v>76</v>
      </c>
      <c r="B599" s="9">
        <v>26.031920859779898</v>
      </c>
      <c r="C599" s="9">
        <v>21.971824108167699</v>
      </c>
      <c r="D599" s="9">
        <v>17.5488080952857</v>
      </c>
      <c r="E599" s="9">
        <v>23.666935199528901</v>
      </c>
      <c r="F599" s="9">
        <v>21.161730303664999</v>
      </c>
      <c r="G599" s="9">
        <v>25.693733011377901</v>
      </c>
      <c r="H599" s="9">
        <v>23.399213870498599</v>
      </c>
      <c r="I599" s="9">
        <v>23.4025031747443</v>
      </c>
      <c r="J599" s="9">
        <v>21.759933868592999</v>
      </c>
      <c r="K599" s="9">
        <v>19.577364677991302</v>
      </c>
      <c r="L599" s="9">
        <v>27.110394037041001</v>
      </c>
      <c r="M599" s="9">
        <v>13.461348290673699</v>
      </c>
      <c r="N599" s="9">
        <v>25.2540006591904</v>
      </c>
      <c r="O599" s="9">
        <v>24.227427141225402</v>
      </c>
      <c r="P599" s="9">
        <v>25.149110108530099</v>
      </c>
      <c r="Q599" s="9">
        <v>21.794215664017301</v>
      </c>
      <c r="R599" s="9">
        <v>22.1960117973228</v>
      </c>
    </row>
    <row r="600" spans="1:18" x14ac:dyDescent="0.3">
      <c r="A600" s="10" t="s">
        <v>77</v>
      </c>
      <c r="B600" s="9">
        <v>6.0117427367479204</v>
      </c>
      <c r="C600" s="9">
        <v>3.8426377398030098</v>
      </c>
      <c r="D600" s="9">
        <v>4.3352238653246502</v>
      </c>
      <c r="E600" s="9">
        <v>2.6467662232959199</v>
      </c>
      <c r="F600" s="9">
        <v>4.0139617008514596</v>
      </c>
      <c r="G600" s="9">
        <v>3.2859356697209199</v>
      </c>
      <c r="H600" s="9">
        <v>7.2064511558758397</v>
      </c>
      <c r="I600" s="9">
        <v>5.1652000805554499</v>
      </c>
      <c r="J600" s="9">
        <v>6.4901764880447299</v>
      </c>
      <c r="K600" s="9">
        <v>4.1364468865154702</v>
      </c>
      <c r="L600" s="9">
        <v>5.2007868745404604</v>
      </c>
      <c r="M600" s="9">
        <v>2.4903961065888001</v>
      </c>
      <c r="N600" s="9">
        <v>6.9450871655218203</v>
      </c>
      <c r="O600" s="9">
        <v>6.2921434036863797</v>
      </c>
      <c r="P600" s="9">
        <v>9.5444846397795899</v>
      </c>
      <c r="Q600" s="9">
        <v>9.5171456821479499</v>
      </c>
      <c r="R600" s="9">
        <v>5.1599073685609298</v>
      </c>
    </row>
    <row r="601" spans="1:18" x14ac:dyDescent="0.3">
      <c r="A601" s="10" t="s">
        <v>78</v>
      </c>
      <c r="B601" s="9">
        <v>2.08772389228344</v>
      </c>
      <c r="C601" s="9">
        <v>0.90287177688213405</v>
      </c>
      <c r="D601" s="9">
        <v>1.69152405757518</v>
      </c>
      <c r="E601" s="9">
        <v>0.71756131128730105</v>
      </c>
      <c r="F601" s="9">
        <v>1.2378259995234899</v>
      </c>
      <c r="G601" s="9">
        <v>3.0062044895139901</v>
      </c>
      <c r="H601" s="9">
        <v>2.4738430989129601</v>
      </c>
      <c r="I601" s="9">
        <v>1.7933299801601701</v>
      </c>
      <c r="J601" s="9">
        <v>1.51929335983475</v>
      </c>
      <c r="K601" s="9">
        <v>2.6777843818101701</v>
      </c>
      <c r="L601" s="9">
        <v>2.2833849465629199</v>
      </c>
      <c r="M601" s="9">
        <v>2.4259680519993498</v>
      </c>
      <c r="N601" s="9">
        <v>3.2351035389185401</v>
      </c>
      <c r="O601" s="9">
        <v>0.88336149634944405</v>
      </c>
      <c r="P601" s="9">
        <v>2.4769291797839599</v>
      </c>
      <c r="Q601" s="9">
        <v>6.5335922444347103</v>
      </c>
      <c r="R601" s="9">
        <v>2.0500942267268898</v>
      </c>
    </row>
    <row r="602" spans="1:18" x14ac:dyDescent="0.3">
      <c r="A602" s="10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</row>
    <row r="603" spans="1:18" x14ac:dyDescent="0.3">
      <c r="A603" s="8" t="s">
        <v>130</v>
      </c>
    </row>
    <row r="604" spans="1:18" x14ac:dyDescent="0.3">
      <c r="A604" s="10" t="s">
        <v>75</v>
      </c>
      <c r="B604" s="9">
        <v>1.2907544942142199</v>
      </c>
      <c r="C604" s="9">
        <v>1.3832558143915901</v>
      </c>
      <c r="D604" s="9">
        <v>0.72159170425918095</v>
      </c>
      <c r="E604" s="9">
        <v>0.56543300476903302</v>
      </c>
      <c r="F604" s="9">
        <v>1.7547846745198501</v>
      </c>
      <c r="G604" s="9">
        <v>1.3371882642723101</v>
      </c>
      <c r="H604" s="9">
        <v>2.6675036877699698</v>
      </c>
      <c r="I604" s="9">
        <v>2.2917311657337098</v>
      </c>
      <c r="J604" s="9">
        <v>3.01337275024231</v>
      </c>
      <c r="K604" s="9">
        <v>5.7825704918606604</v>
      </c>
      <c r="L604" s="9">
        <v>2.1993795237462699</v>
      </c>
      <c r="M604" s="9">
        <v>2.1895065829785101</v>
      </c>
      <c r="N604" s="9">
        <v>7.2952097693032103</v>
      </c>
      <c r="O604" s="9">
        <v>2.7346218719117301</v>
      </c>
      <c r="P604" s="9">
        <v>3.7875118403668702</v>
      </c>
      <c r="Q604" s="9">
        <v>5.7685642097993401</v>
      </c>
      <c r="R604" s="9">
        <v>2.6078275731096698</v>
      </c>
    </row>
    <row r="605" spans="1:18" x14ac:dyDescent="0.3">
      <c r="A605" s="10" t="s">
        <v>76</v>
      </c>
      <c r="B605" s="9">
        <v>8.6108943625178505</v>
      </c>
      <c r="C605" s="9">
        <v>7.6987086173079202</v>
      </c>
      <c r="D605" s="9">
        <v>8.6808203690752492</v>
      </c>
      <c r="E605" s="9">
        <v>7.3714390463907904</v>
      </c>
      <c r="F605" s="9">
        <v>4.5734537440438903</v>
      </c>
      <c r="G605" s="9">
        <v>8.89065869098612</v>
      </c>
      <c r="H605" s="9">
        <v>8.7476310093527907</v>
      </c>
      <c r="I605" s="9">
        <v>5.7717096699535304</v>
      </c>
      <c r="J605" s="9">
        <v>5.7935051939234601</v>
      </c>
      <c r="K605" s="9">
        <v>7.4812427336632297</v>
      </c>
      <c r="L605" s="9">
        <v>4.6152743734931603</v>
      </c>
      <c r="M605" s="9">
        <v>4.9742516486288801</v>
      </c>
      <c r="N605" s="9">
        <v>6.3512455652230697</v>
      </c>
      <c r="O605" s="9">
        <v>7.5414379057011702</v>
      </c>
      <c r="P605" s="9">
        <v>5.1870702889932598</v>
      </c>
      <c r="Q605" s="9">
        <v>1.46871356715974</v>
      </c>
      <c r="R605" s="9">
        <v>6.4604260634997797</v>
      </c>
    </row>
    <row r="606" spans="1:18" x14ac:dyDescent="0.3">
      <c r="A606" s="10" t="s">
        <v>77</v>
      </c>
      <c r="B606" s="9">
        <v>49.761258083172798</v>
      </c>
      <c r="C606" s="9">
        <v>53.343817765277898</v>
      </c>
      <c r="D606" s="9">
        <v>43.447341877559701</v>
      </c>
      <c r="E606" s="9">
        <v>44.358109262510901</v>
      </c>
      <c r="F606" s="9">
        <v>44.312921462449999</v>
      </c>
      <c r="G606" s="9">
        <v>50.386275162928797</v>
      </c>
      <c r="H606" s="9">
        <v>39.492136213744899</v>
      </c>
      <c r="I606" s="9">
        <v>36.776339839934401</v>
      </c>
      <c r="J606" s="9">
        <v>40.172096200525402</v>
      </c>
      <c r="K606" s="9">
        <v>39.975899817133197</v>
      </c>
      <c r="L606" s="9">
        <v>39.4022897089433</v>
      </c>
      <c r="M606" s="9">
        <v>32.448380828822899</v>
      </c>
      <c r="N606" s="9">
        <v>35.5779732898582</v>
      </c>
      <c r="O606" s="9">
        <v>40.339985886544603</v>
      </c>
      <c r="P606" s="9">
        <v>39.681051599469797</v>
      </c>
      <c r="Q606" s="9">
        <v>31.523139948207401</v>
      </c>
      <c r="R606" s="9">
        <v>41.8280156018265</v>
      </c>
    </row>
    <row r="607" spans="1:18" x14ac:dyDescent="0.3">
      <c r="A607" s="10" t="s">
        <v>78</v>
      </c>
      <c r="B607" s="9">
        <v>40.3370930600951</v>
      </c>
      <c r="C607" s="9">
        <v>37.574217803022599</v>
      </c>
      <c r="D607" s="9">
        <v>47.150246049105803</v>
      </c>
      <c r="E607" s="9">
        <v>47.705018686329304</v>
      </c>
      <c r="F607" s="9">
        <v>49.358840118986201</v>
      </c>
      <c r="G607" s="9">
        <v>39.385877881812803</v>
      </c>
      <c r="H607" s="9">
        <v>49.092729089132298</v>
      </c>
      <c r="I607" s="9">
        <v>55.160219324378403</v>
      </c>
      <c r="J607" s="9">
        <v>51.0210258553088</v>
      </c>
      <c r="K607" s="9">
        <v>46.760286957342998</v>
      </c>
      <c r="L607" s="9">
        <v>53.783056393817297</v>
      </c>
      <c r="M607" s="9">
        <v>60.387860939569698</v>
      </c>
      <c r="N607" s="9">
        <v>50.775571375615499</v>
      </c>
      <c r="O607" s="9">
        <v>49.383954335842397</v>
      </c>
      <c r="P607" s="9">
        <v>51.344366271170102</v>
      </c>
      <c r="Q607" s="9">
        <v>61.239582274833502</v>
      </c>
      <c r="R607" s="9">
        <v>49.103730761564002</v>
      </c>
    </row>
    <row r="608" spans="1:18" x14ac:dyDescent="0.3">
      <c r="A608" s="10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</row>
    <row r="609" spans="1:18" x14ac:dyDescent="0.3">
      <c r="A609" s="8" t="s">
        <v>131</v>
      </c>
    </row>
    <row r="610" spans="1:18" x14ac:dyDescent="0.3">
      <c r="A610" s="10" t="s">
        <v>132</v>
      </c>
      <c r="B610" s="9">
        <v>81.699530995363503</v>
      </c>
      <c r="C610" s="9">
        <v>79.533571863960404</v>
      </c>
      <c r="D610" s="9">
        <v>43.729133560152398</v>
      </c>
      <c r="E610" s="9">
        <v>64.673001766427504</v>
      </c>
      <c r="F610" s="9">
        <v>46.305761865498702</v>
      </c>
      <c r="G610" s="9">
        <v>35.489145559390103</v>
      </c>
      <c r="H610" s="9">
        <v>23.4858927985671</v>
      </c>
      <c r="I610" s="9">
        <v>68.785057298286006</v>
      </c>
      <c r="J610" s="9">
        <v>31.332025043077302</v>
      </c>
      <c r="K610" s="9">
        <v>26.7729170127568</v>
      </c>
      <c r="L610" s="9">
        <v>21.175635646851202</v>
      </c>
      <c r="M610" s="9">
        <v>16.751035820278702</v>
      </c>
      <c r="N610" s="9">
        <v>39.090515312483099</v>
      </c>
      <c r="O610" s="9">
        <v>25.447772491785202</v>
      </c>
      <c r="P610" s="9">
        <v>25.931105764156101</v>
      </c>
      <c r="Q610" s="9">
        <v>28.2750096153916</v>
      </c>
      <c r="R610" s="9">
        <v>45.234536100797598</v>
      </c>
    </row>
    <row r="611" spans="1:18" x14ac:dyDescent="0.3">
      <c r="A611" s="10" t="s">
        <v>133</v>
      </c>
      <c r="B611" s="9">
        <v>13.5768519940529</v>
      </c>
      <c r="C611" s="9">
        <v>16.6709269123143</v>
      </c>
      <c r="D611" s="9">
        <v>31.9827906355948</v>
      </c>
      <c r="E611" s="9">
        <v>27.1693227791827</v>
      </c>
      <c r="F611" s="9">
        <v>39.814436815575597</v>
      </c>
      <c r="G611" s="9">
        <v>51.812393067086802</v>
      </c>
      <c r="H611" s="9">
        <v>40.072745504101299</v>
      </c>
      <c r="I611" s="9">
        <v>22.7087336419442</v>
      </c>
      <c r="J611" s="9">
        <v>45.979871578721401</v>
      </c>
      <c r="K611" s="9">
        <v>48.780659606327802</v>
      </c>
      <c r="L611" s="9">
        <v>51.302193931304998</v>
      </c>
      <c r="M611" s="9">
        <v>53.9896011301729</v>
      </c>
      <c r="N611" s="9">
        <v>38.3999007825498</v>
      </c>
      <c r="O611" s="9">
        <v>50.863733336073501</v>
      </c>
      <c r="P611" s="9">
        <v>43.940761807516502</v>
      </c>
      <c r="Q611" s="9">
        <v>43.419694743393102</v>
      </c>
      <c r="R611" s="9">
        <v>36.147888111262297</v>
      </c>
    </row>
    <row r="612" spans="1:18" x14ac:dyDescent="0.3">
      <c r="A612" s="10" t="s">
        <v>134</v>
      </c>
      <c r="B612" s="9">
        <v>4.7236170105836299</v>
      </c>
      <c r="C612" s="9">
        <v>3.7955012237252901</v>
      </c>
      <c r="D612" s="9">
        <v>24.288075804252799</v>
      </c>
      <c r="E612" s="9">
        <v>8.1576754543898193</v>
      </c>
      <c r="F612" s="9">
        <v>13.879801318925701</v>
      </c>
      <c r="G612" s="9">
        <v>12.6984613735231</v>
      </c>
      <c r="H612" s="9">
        <v>36.441361697331601</v>
      </c>
      <c r="I612" s="9">
        <v>8.5062090597697892</v>
      </c>
      <c r="J612" s="9">
        <v>22.688103378201301</v>
      </c>
      <c r="K612" s="9">
        <v>24.446423380915402</v>
      </c>
      <c r="L612" s="9">
        <v>27.5221704218438</v>
      </c>
      <c r="M612" s="9">
        <v>29.259363049548501</v>
      </c>
      <c r="N612" s="9">
        <v>22.509583904967101</v>
      </c>
      <c r="O612" s="9">
        <v>23.688494172141201</v>
      </c>
      <c r="P612" s="9">
        <v>30.128132428327401</v>
      </c>
      <c r="Q612" s="9">
        <v>28.305295641215299</v>
      </c>
      <c r="R612" s="9">
        <v>18.617575787940101</v>
      </c>
    </row>
    <row r="613" spans="1:18" x14ac:dyDescent="0.3">
      <c r="A613" s="10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</row>
    <row r="614" spans="1:18" x14ac:dyDescent="0.3">
      <c r="A614" s="8" t="s">
        <v>135</v>
      </c>
    </row>
    <row r="615" spans="1:18" x14ac:dyDescent="0.3">
      <c r="A615" s="10" t="s">
        <v>136</v>
      </c>
      <c r="B615" s="9">
        <v>81.699530995363503</v>
      </c>
      <c r="C615" s="9">
        <v>79.533571863960404</v>
      </c>
      <c r="D615" s="9">
        <v>43.729133560152398</v>
      </c>
      <c r="E615" s="9">
        <v>64.673001766427504</v>
      </c>
      <c r="F615" s="9">
        <v>46.305761865498702</v>
      </c>
      <c r="G615" s="9">
        <v>35.489145559390103</v>
      </c>
      <c r="H615" s="9">
        <v>23.4858927985671</v>
      </c>
      <c r="I615" s="9">
        <v>68.785057298286006</v>
      </c>
      <c r="J615" s="9">
        <v>31.332025043077302</v>
      </c>
      <c r="K615" s="9">
        <v>26.7729170127568</v>
      </c>
      <c r="L615" s="9">
        <v>21.175635646851202</v>
      </c>
      <c r="M615" s="9">
        <v>16.751035820278702</v>
      </c>
      <c r="N615" s="9">
        <v>39.090515312483099</v>
      </c>
      <c r="O615" s="9">
        <v>25.447772491785202</v>
      </c>
      <c r="P615" s="9">
        <v>25.931105764156101</v>
      </c>
      <c r="Q615" s="9">
        <v>28.2750096153916</v>
      </c>
      <c r="R615" s="9">
        <v>45.234536100797598</v>
      </c>
    </row>
    <row r="616" spans="1:18" x14ac:dyDescent="0.3">
      <c r="A616" s="10" t="s">
        <v>137</v>
      </c>
      <c r="B616" s="9">
        <v>4.5146849601653498</v>
      </c>
      <c r="C616" s="9">
        <v>5.5347526826617202</v>
      </c>
      <c r="D616" s="9">
        <v>28.916651333178802</v>
      </c>
      <c r="E616" s="9">
        <v>14.939262460565599</v>
      </c>
      <c r="F616" s="9">
        <v>21.0986329511558</v>
      </c>
      <c r="G616" s="9">
        <v>19.372644041183001</v>
      </c>
      <c r="H616" s="9">
        <v>41.598223016344797</v>
      </c>
      <c r="I616" s="9">
        <v>9.8903129720012597</v>
      </c>
      <c r="J616" s="9">
        <v>26.0154171487351</v>
      </c>
      <c r="K616" s="9">
        <v>32.8516560445034</v>
      </c>
      <c r="L616" s="9">
        <v>39.175180935848701</v>
      </c>
      <c r="M616" s="9">
        <v>37.213400736752902</v>
      </c>
      <c r="N616" s="9">
        <v>24.861577148699599</v>
      </c>
      <c r="O616" s="9">
        <v>30.808917397689601</v>
      </c>
      <c r="P616" s="9">
        <v>30.954576286723999</v>
      </c>
      <c r="Q616" s="9">
        <v>32.533047000088303</v>
      </c>
      <c r="R616" s="9">
        <v>23.163240026256201</v>
      </c>
    </row>
    <row r="617" spans="1:18" x14ac:dyDescent="0.3">
      <c r="A617" s="10" t="s">
        <v>138</v>
      </c>
      <c r="B617" s="9">
        <v>12.5265950805671</v>
      </c>
      <c r="C617" s="9">
        <v>13.6702892772923</v>
      </c>
      <c r="D617" s="9">
        <v>25.486782159323202</v>
      </c>
      <c r="E617" s="9">
        <v>19.074683006933601</v>
      </c>
      <c r="F617" s="9">
        <v>30.619757048789701</v>
      </c>
      <c r="G617" s="9">
        <v>40.3087364619768</v>
      </c>
      <c r="H617" s="9">
        <v>27.544560205065402</v>
      </c>
      <c r="I617" s="9">
        <v>18.4360686911212</v>
      </c>
      <c r="J617" s="9">
        <v>39.0446523521261</v>
      </c>
      <c r="K617" s="9">
        <v>36.199828939370803</v>
      </c>
      <c r="L617" s="9">
        <v>35.919360662299297</v>
      </c>
      <c r="M617" s="9">
        <v>39.732529932675</v>
      </c>
      <c r="N617" s="9">
        <v>29.587784195541801</v>
      </c>
      <c r="O617" s="9">
        <v>37.2045231086665</v>
      </c>
      <c r="P617" s="9">
        <v>39.584359402693998</v>
      </c>
      <c r="Q617" s="9">
        <v>36.689658552574798</v>
      </c>
      <c r="R617" s="9">
        <v>28.089559420998899</v>
      </c>
    </row>
    <row r="618" spans="1:18" x14ac:dyDescent="0.3">
      <c r="A618" s="10" t="s">
        <v>139</v>
      </c>
      <c r="B618" s="9">
        <v>1.2591889639040701</v>
      </c>
      <c r="C618" s="9">
        <v>1.2613861760855201</v>
      </c>
      <c r="D618" s="9">
        <v>1.8674329473456599</v>
      </c>
      <c r="E618" s="9">
        <v>1.31305276607338</v>
      </c>
      <c r="F618" s="9">
        <v>1.9758481345558701</v>
      </c>
      <c r="G618" s="9">
        <v>4.8294739374500804</v>
      </c>
      <c r="H618" s="9">
        <v>7.37132398002269</v>
      </c>
      <c r="I618" s="9">
        <v>2.8885610385914702</v>
      </c>
      <c r="J618" s="9">
        <v>3.6079054560615198</v>
      </c>
      <c r="K618" s="9">
        <v>4.1755980033690498</v>
      </c>
      <c r="L618" s="9">
        <v>3.7298227550008001</v>
      </c>
      <c r="M618" s="9">
        <v>6.3030335102933703</v>
      </c>
      <c r="N618" s="9">
        <v>6.4601233432754599</v>
      </c>
      <c r="O618" s="9">
        <v>6.5387870018586698</v>
      </c>
      <c r="P618" s="9">
        <v>3.5299585464258598</v>
      </c>
      <c r="Q618" s="9">
        <v>2.5022848319453601</v>
      </c>
      <c r="R618" s="9">
        <v>3.51266445194736</v>
      </c>
    </row>
    <row r="619" spans="1:18" x14ac:dyDescent="0.3">
      <c r="A619" s="10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</row>
    <row r="620" spans="1:18" x14ac:dyDescent="0.3">
      <c r="A620" s="8" t="s">
        <v>140</v>
      </c>
    </row>
    <row r="621" spans="1:18" x14ac:dyDescent="0.3">
      <c r="A621" s="10" t="s">
        <v>132</v>
      </c>
      <c r="B621" s="9">
        <v>89.824275661515898</v>
      </c>
      <c r="C621" s="9">
        <v>88.558078236731902</v>
      </c>
      <c r="D621" s="9">
        <v>45.992881665092099</v>
      </c>
      <c r="E621" s="9">
        <v>80.029353921529903</v>
      </c>
      <c r="F621" s="9">
        <v>53.568427664025798</v>
      </c>
      <c r="G621" s="9">
        <v>39.026046023815702</v>
      </c>
      <c r="H621" s="9">
        <v>30.069111978809602</v>
      </c>
      <c r="I621" s="9">
        <v>88.706163564906703</v>
      </c>
      <c r="J621" s="9">
        <v>30.375754443635198</v>
      </c>
      <c r="K621" s="9">
        <v>38.198839948104499</v>
      </c>
      <c r="L621" s="9">
        <v>24.254164520132299</v>
      </c>
      <c r="M621" s="9">
        <v>16.2839565374519</v>
      </c>
      <c r="N621" s="9">
        <v>52.291325050979502</v>
      </c>
      <c r="O621" s="9">
        <v>24.106204296481099</v>
      </c>
      <c r="P621" s="9">
        <v>21.300377499459</v>
      </c>
      <c r="Q621" s="9">
        <v>25.615618542963698</v>
      </c>
      <c r="R621" s="9">
        <v>52.368210867977297</v>
      </c>
    </row>
    <row r="622" spans="1:18" x14ac:dyDescent="0.3">
      <c r="A622" s="10" t="s">
        <v>133</v>
      </c>
      <c r="B622" s="9">
        <v>8.7801193580695696</v>
      </c>
      <c r="C622" s="9">
        <v>10.5470653868478</v>
      </c>
      <c r="D622" s="9">
        <v>32.7842656448451</v>
      </c>
      <c r="E622" s="9">
        <v>15.2142504551929</v>
      </c>
      <c r="F622" s="9">
        <v>39.139855159860097</v>
      </c>
      <c r="G622" s="9">
        <v>44.391755886524798</v>
      </c>
      <c r="H622" s="9">
        <v>35.840158165934199</v>
      </c>
      <c r="I622" s="9">
        <v>9.3586153463138597</v>
      </c>
      <c r="J622" s="9">
        <v>42.277061461188701</v>
      </c>
      <c r="K622" s="9">
        <v>47.2514644653373</v>
      </c>
      <c r="L622" s="9">
        <v>52.853955066621801</v>
      </c>
      <c r="M622" s="9">
        <v>54.386708403701803</v>
      </c>
      <c r="N622" s="9">
        <v>33.468538534680299</v>
      </c>
      <c r="O622" s="9">
        <v>43.534410084980102</v>
      </c>
      <c r="P622" s="9">
        <v>47.3437309485385</v>
      </c>
      <c r="Q622" s="9">
        <v>45.608797128936999</v>
      </c>
      <c r="R622" s="9">
        <v>31.831686930375799</v>
      </c>
    </row>
    <row r="623" spans="1:18" x14ac:dyDescent="0.3">
      <c r="A623" s="10" t="s">
        <v>134</v>
      </c>
      <c r="B623" s="9">
        <v>1.3956049804145101</v>
      </c>
      <c r="C623" s="9">
        <v>0.89485637642034899</v>
      </c>
      <c r="D623" s="9">
        <v>21.222852690062801</v>
      </c>
      <c r="E623" s="9">
        <v>4.7563956232771902</v>
      </c>
      <c r="F623" s="9">
        <v>7.2917171761140702</v>
      </c>
      <c r="G623" s="9">
        <v>16.582198089659499</v>
      </c>
      <c r="H623" s="9">
        <v>34.0907298552561</v>
      </c>
      <c r="I623" s="9">
        <v>1.9352210887794801</v>
      </c>
      <c r="J623" s="9">
        <v>27.3471840951761</v>
      </c>
      <c r="K623" s="9">
        <v>14.549695586558199</v>
      </c>
      <c r="L623" s="9">
        <v>22.8918804132459</v>
      </c>
      <c r="M623" s="9">
        <v>29.329335058846201</v>
      </c>
      <c r="N623" s="9">
        <v>14.240136414340199</v>
      </c>
      <c r="O623" s="9">
        <v>32.359385618538901</v>
      </c>
      <c r="P623" s="9">
        <v>31.3558915520025</v>
      </c>
      <c r="Q623" s="9">
        <v>28.775584328099299</v>
      </c>
      <c r="R623" s="9">
        <v>15.800102201646901</v>
      </c>
    </row>
    <row r="624" spans="1:18" x14ac:dyDescent="0.3">
      <c r="A624" s="10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</row>
    <row r="625" spans="1:18" x14ac:dyDescent="0.3">
      <c r="A625" s="8" t="s">
        <v>141</v>
      </c>
    </row>
    <row r="626" spans="1:18" x14ac:dyDescent="0.3">
      <c r="A626" s="10" t="s">
        <v>142</v>
      </c>
      <c r="B626" s="9">
        <v>89.824275661515898</v>
      </c>
      <c r="C626" s="9">
        <v>88.558078236731902</v>
      </c>
      <c r="D626" s="9">
        <v>45.992881665092099</v>
      </c>
      <c r="E626" s="9">
        <v>80.029353921529903</v>
      </c>
      <c r="F626" s="9">
        <v>53.568427664025798</v>
      </c>
      <c r="G626" s="9">
        <v>39.026046023815702</v>
      </c>
      <c r="H626" s="9">
        <v>30.069111978809602</v>
      </c>
      <c r="I626" s="9">
        <v>88.706163564906703</v>
      </c>
      <c r="J626" s="9">
        <v>30.375754443635198</v>
      </c>
      <c r="K626" s="9">
        <v>38.198839948104499</v>
      </c>
      <c r="L626" s="9">
        <v>24.254164520132299</v>
      </c>
      <c r="M626" s="9">
        <v>16.2839565374519</v>
      </c>
      <c r="N626" s="9">
        <v>52.291325050979502</v>
      </c>
      <c r="O626" s="9">
        <v>24.106204296481099</v>
      </c>
      <c r="P626" s="9">
        <v>21.300377499459</v>
      </c>
      <c r="Q626" s="9">
        <v>25.615618542963698</v>
      </c>
      <c r="R626" s="9">
        <v>52.368210867977297</v>
      </c>
    </row>
    <row r="627" spans="1:18" x14ac:dyDescent="0.3">
      <c r="A627" s="10" t="s">
        <v>143</v>
      </c>
      <c r="B627" s="9">
        <v>2.4899778489928699</v>
      </c>
      <c r="C627" s="9">
        <v>2.1433986011183999</v>
      </c>
      <c r="D627" s="9">
        <v>24.647037805967098</v>
      </c>
      <c r="E627" s="9">
        <v>6.7455262926603901</v>
      </c>
      <c r="F627" s="9">
        <v>15.854819788631699</v>
      </c>
      <c r="G627" s="9">
        <v>21.612926998574899</v>
      </c>
      <c r="H627" s="9">
        <v>36.881142073213297</v>
      </c>
      <c r="I627" s="9">
        <v>3.2892610050661499</v>
      </c>
      <c r="J627" s="9">
        <v>27.496491399067502</v>
      </c>
      <c r="K627" s="9">
        <v>21.291935478250402</v>
      </c>
      <c r="L627" s="9">
        <v>32.575532476117999</v>
      </c>
      <c r="M627" s="9">
        <v>31.740286682946898</v>
      </c>
      <c r="N627" s="9">
        <v>16.016165122107001</v>
      </c>
      <c r="O627" s="9">
        <v>29.4906557733837</v>
      </c>
      <c r="P627" s="9">
        <v>30.331349832112501</v>
      </c>
      <c r="Q627" s="9">
        <v>31.809667997984501</v>
      </c>
      <c r="R627" s="9">
        <v>18.553766241360901</v>
      </c>
    </row>
    <row r="628" spans="1:18" x14ac:dyDescent="0.3">
      <c r="A628" s="10" t="s">
        <v>144</v>
      </c>
      <c r="B628" s="9">
        <v>6.9990667182320996</v>
      </c>
      <c r="C628" s="9">
        <v>8.1151623186179993</v>
      </c>
      <c r="D628" s="9">
        <v>26.959853004356098</v>
      </c>
      <c r="E628" s="9">
        <v>12.5202046006312</v>
      </c>
      <c r="F628" s="9">
        <v>28.7300392390651</v>
      </c>
      <c r="G628" s="9">
        <v>34.438951241517998</v>
      </c>
      <c r="H628" s="9">
        <v>24.459482270171399</v>
      </c>
      <c r="I628" s="9">
        <v>6.8569249735833804</v>
      </c>
      <c r="J628" s="9">
        <v>38.428017787970603</v>
      </c>
      <c r="K628" s="9">
        <v>33.723717909603501</v>
      </c>
      <c r="L628" s="9">
        <v>39.437125644830701</v>
      </c>
      <c r="M628" s="9">
        <v>46.5091344502273</v>
      </c>
      <c r="N628" s="9">
        <v>25.1251038815826</v>
      </c>
      <c r="O628" s="9">
        <v>40.472884530859297</v>
      </c>
      <c r="P628" s="9">
        <v>44.909264269186899</v>
      </c>
      <c r="Q628" s="9">
        <v>37.957707507199999</v>
      </c>
      <c r="R628" s="9">
        <v>25.559286846385501</v>
      </c>
    </row>
    <row r="629" spans="1:18" x14ac:dyDescent="0.3">
      <c r="A629" s="10" t="s">
        <v>145</v>
      </c>
      <c r="B629" s="9">
        <v>0.68667977125910495</v>
      </c>
      <c r="C629" s="9">
        <v>1.18336084353171</v>
      </c>
      <c r="D629" s="9">
        <v>2.4002275245846798</v>
      </c>
      <c r="E629" s="9">
        <v>0.70491518517857099</v>
      </c>
      <c r="F629" s="9">
        <v>1.8467133082773901</v>
      </c>
      <c r="G629" s="9">
        <v>4.9220757360913003</v>
      </c>
      <c r="H629" s="9">
        <v>8.59026367780565</v>
      </c>
      <c r="I629" s="9">
        <v>1.1476504564438199</v>
      </c>
      <c r="J629" s="9">
        <v>3.6997363693267</v>
      </c>
      <c r="K629" s="9">
        <v>6.7855066640415398</v>
      </c>
      <c r="L629" s="9">
        <v>3.73317735891901</v>
      </c>
      <c r="M629" s="9">
        <v>5.4666223293738403</v>
      </c>
      <c r="N629" s="9">
        <v>6.5674059453309104</v>
      </c>
      <c r="O629" s="9">
        <v>5.9302553992758904</v>
      </c>
      <c r="P629" s="9">
        <v>3.4590083992415499</v>
      </c>
      <c r="Q629" s="9">
        <v>4.6170059518517501</v>
      </c>
      <c r="R629" s="9">
        <v>3.5187360442762099</v>
      </c>
    </row>
    <row r="630" spans="1:18" x14ac:dyDescent="0.3">
      <c r="A630" s="10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</row>
    <row r="631" spans="1:18" x14ac:dyDescent="0.3">
      <c r="A631" s="8" t="s">
        <v>146</v>
      </c>
    </row>
    <row r="632" spans="1:18" x14ac:dyDescent="0.3">
      <c r="A632" s="10" t="s">
        <v>132</v>
      </c>
      <c r="B632" s="9">
        <v>76.569674192541001</v>
      </c>
      <c r="C632" s="9">
        <v>78.776940006062901</v>
      </c>
      <c r="D632" s="9">
        <v>46.275924690711797</v>
      </c>
      <c r="E632" s="9">
        <v>55.641721402766002</v>
      </c>
      <c r="F632" s="9">
        <v>53.466350407386003</v>
      </c>
      <c r="G632" s="9">
        <v>43.039333518452501</v>
      </c>
      <c r="H632" s="9">
        <v>19.2519027214339</v>
      </c>
      <c r="I632" s="9">
        <v>49.734808929050303</v>
      </c>
      <c r="J632" s="9">
        <v>20.962495360108601</v>
      </c>
      <c r="K632" s="9">
        <v>14.340287835152299</v>
      </c>
      <c r="L632" s="9">
        <v>27.823780060739299</v>
      </c>
      <c r="M632" s="9">
        <v>21.223784266271501</v>
      </c>
      <c r="N632" s="9">
        <v>23.902659765089101</v>
      </c>
      <c r="O632" s="9">
        <v>22.020269230057899</v>
      </c>
      <c r="P632" s="9">
        <v>10.964695506865199</v>
      </c>
      <c r="Q632" s="9">
        <v>8.1273810891754206</v>
      </c>
      <c r="R632" s="9">
        <v>39.553623075497299</v>
      </c>
    </row>
    <row r="633" spans="1:18" x14ac:dyDescent="0.3">
      <c r="A633" s="10" t="s">
        <v>133</v>
      </c>
      <c r="B633" s="9">
        <v>11.5078805637395</v>
      </c>
      <c r="C633" s="9">
        <v>13.0370805355701</v>
      </c>
      <c r="D633" s="9">
        <v>29.688974082601099</v>
      </c>
      <c r="E633" s="9">
        <v>25.3144275111359</v>
      </c>
      <c r="F633" s="9">
        <v>28.852872927916799</v>
      </c>
      <c r="G633" s="9">
        <v>26.798348702229902</v>
      </c>
      <c r="H633" s="9">
        <v>27.651341166649999</v>
      </c>
      <c r="I633" s="9">
        <v>24.749040863072398</v>
      </c>
      <c r="J633" s="9">
        <v>33.697284162506598</v>
      </c>
      <c r="K633" s="9">
        <v>30.614810296328098</v>
      </c>
      <c r="L633" s="9">
        <v>29.862033935899198</v>
      </c>
      <c r="M633" s="9">
        <v>35.5760283677321</v>
      </c>
      <c r="N633" s="9">
        <v>27.650062663121901</v>
      </c>
      <c r="O633" s="9">
        <v>29.791819750565899</v>
      </c>
      <c r="P633" s="9">
        <v>24.020904834565499</v>
      </c>
      <c r="Q633" s="9">
        <v>34.281785682569598</v>
      </c>
      <c r="R633" s="9">
        <v>26.299247538835299</v>
      </c>
    </row>
    <row r="634" spans="1:18" x14ac:dyDescent="0.3">
      <c r="A634" s="10" t="s">
        <v>134</v>
      </c>
      <c r="B634" s="9">
        <v>11.922445243719499</v>
      </c>
      <c r="C634" s="9">
        <v>8.1859794583670507</v>
      </c>
      <c r="D634" s="9">
        <v>24.0351012266871</v>
      </c>
      <c r="E634" s="9">
        <v>19.043851086098101</v>
      </c>
      <c r="F634" s="9">
        <v>17.680776664697198</v>
      </c>
      <c r="G634" s="9">
        <v>30.1623177793177</v>
      </c>
      <c r="H634" s="9">
        <v>53.0967561119161</v>
      </c>
      <c r="I634" s="9">
        <v>25.516150207877299</v>
      </c>
      <c r="J634" s="9">
        <v>45.340220477384797</v>
      </c>
      <c r="K634" s="9">
        <v>55.044901868519602</v>
      </c>
      <c r="L634" s="9">
        <v>42.314186003361499</v>
      </c>
      <c r="M634" s="9">
        <v>43.200187365996399</v>
      </c>
      <c r="N634" s="9">
        <v>48.447277571789002</v>
      </c>
      <c r="O634" s="9">
        <v>48.187911019376202</v>
      </c>
      <c r="P634" s="9">
        <v>65.014399658569403</v>
      </c>
      <c r="Q634" s="9">
        <v>57.590833228255001</v>
      </c>
      <c r="R634" s="9">
        <v>34.147129385667299</v>
      </c>
    </row>
    <row r="635" spans="1:18" x14ac:dyDescent="0.3">
      <c r="A635" s="10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</row>
    <row r="636" spans="1:18" x14ac:dyDescent="0.3">
      <c r="A636" s="8" t="s">
        <v>147</v>
      </c>
    </row>
    <row r="637" spans="1:18" x14ac:dyDescent="0.3">
      <c r="A637" s="10" t="s">
        <v>148</v>
      </c>
      <c r="B637" s="9">
        <v>76.569674192541001</v>
      </c>
      <c r="C637" s="9">
        <v>78.776940006062901</v>
      </c>
      <c r="D637" s="9">
        <v>46.275924690711797</v>
      </c>
      <c r="E637" s="9">
        <v>55.641721402766002</v>
      </c>
      <c r="F637" s="9">
        <v>53.466350407386003</v>
      </c>
      <c r="G637" s="9">
        <v>43.039333518452501</v>
      </c>
      <c r="H637" s="9">
        <v>19.2519027214339</v>
      </c>
      <c r="I637" s="9">
        <v>49.734808929050303</v>
      </c>
      <c r="J637" s="9">
        <v>20.962495360108601</v>
      </c>
      <c r="K637" s="9">
        <v>14.340287835152299</v>
      </c>
      <c r="L637" s="9">
        <v>27.823780060739299</v>
      </c>
      <c r="M637" s="9">
        <v>21.223784266271501</v>
      </c>
      <c r="N637" s="9">
        <v>23.902659765089101</v>
      </c>
      <c r="O637" s="9">
        <v>22.020269230057899</v>
      </c>
      <c r="P637" s="9">
        <v>10.964695506865199</v>
      </c>
      <c r="Q637" s="9">
        <v>8.1273810891754206</v>
      </c>
      <c r="R637" s="9">
        <v>39.553623075497299</v>
      </c>
    </row>
    <row r="638" spans="1:18" x14ac:dyDescent="0.3">
      <c r="A638" s="10" t="s">
        <v>149</v>
      </c>
      <c r="B638" s="9">
        <v>3.51975917855194</v>
      </c>
      <c r="C638" s="9">
        <v>3.0685558970601701</v>
      </c>
      <c r="D638" s="9">
        <v>13.941853024474</v>
      </c>
      <c r="E638" s="9">
        <v>9.5224347517309997</v>
      </c>
      <c r="F638" s="9">
        <v>9.3231127956220696</v>
      </c>
      <c r="G638" s="9">
        <v>12.4397904874192</v>
      </c>
      <c r="H638" s="9">
        <v>30.8634490316335</v>
      </c>
      <c r="I638" s="9">
        <v>9.4936003959044495</v>
      </c>
      <c r="J638" s="9">
        <v>19.207066122672298</v>
      </c>
      <c r="K638" s="9">
        <v>20.906507152875601</v>
      </c>
      <c r="L638" s="9">
        <v>28.957325924777301</v>
      </c>
      <c r="M638" s="9">
        <v>24.084275723414802</v>
      </c>
      <c r="N638" s="9">
        <v>23.571766710296501</v>
      </c>
      <c r="O638" s="9">
        <v>21.270152451233301</v>
      </c>
      <c r="P638" s="9">
        <v>32.4991912695046</v>
      </c>
      <c r="Q638" s="9">
        <v>32.651136783318101</v>
      </c>
      <c r="R638" s="9">
        <v>16.806410524554298</v>
      </c>
    </row>
    <row r="639" spans="1:18" x14ac:dyDescent="0.3">
      <c r="A639" s="10" t="s">
        <v>150</v>
      </c>
      <c r="B639" s="9">
        <v>18.699306668059901</v>
      </c>
      <c r="C639" s="9">
        <v>16.415189280062201</v>
      </c>
      <c r="D639" s="9">
        <v>36.7372740342051</v>
      </c>
      <c r="E639" s="9">
        <v>32.2023499243939</v>
      </c>
      <c r="F639" s="9">
        <v>34.400403276264797</v>
      </c>
      <c r="G639" s="9">
        <v>40.758141507957298</v>
      </c>
      <c r="H639" s="9">
        <v>43.587790104817898</v>
      </c>
      <c r="I639" s="9">
        <v>36.570499660614999</v>
      </c>
      <c r="J639" s="9">
        <v>56.805111848999601</v>
      </c>
      <c r="K639" s="9">
        <v>58.3884290771583</v>
      </c>
      <c r="L639" s="9">
        <v>38.159580746386602</v>
      </c>
      <c r="M639" s="9">
        <v>48.564747466849099</v>
      </c>
      <c r="N639" s="9">
        <v>42.859025514503898</v>
      </c>
      <c r="O639" s="9">
        <v>51.500632888605402</v>
      </c>
      <c r="P639" s="9">
        <v>50.9698760415815</v>
      </c>
      <c r="Q639" s="9">
        <v>52.313859134332198</v>
      </c>
      <c r="R639" s="9">
        <v>39.346177857327099</v>
      </c>
    </row>
    <row r="640" spans="1:18" x14ac:dyDescent="0.3">
      <c r="A640" s="10" t="s">
        <v>151</v>
      </c>
      <c r="B640" s="9">
        <v>1.2112599608472201</v>
      </c>
      <c r="C640" s="9">
        <v>1.7393148168147501</v>
      </c>
      <c r="D640" s="9">
        <v>3.0449482506090999</v>
      </c>
      <c r="E640" s="9">
        <v>2.6334939211091202</v>
      </c>
      <c r="F640" s="9">
        <v>2.8101335207270899</v>
      </c>
      <c r="G640" s="9">
        <v>3.7627344861710399</v>
      </c>
      <c r="H640" s="9">
        <v>6.2968581421146599</v>
      </c>
      <c r="I640" s="9">
        <v>4.2010910144302001</v>
      </c>
      <c r="J640" s="9">
        <v>3.0253266682195101</v>
      </c>
      <c r="K640" s="9">
        <v>6.3647759348137098</v>
      </c>
      <c r="L640" s="9">
        <v>5.05931326809689</v>
      </c>
      <c r="M640" s="9">
        <v>6.1271925434646199</v>
      </c>
      <c r="N640" s="9">
        <v>9.6665480101105299</v>
      </c>
      <c r="O640" s="9">
        <v>5.2089454301034399</v>
      </c>
      <c r="P640" s="9">
        <v>5.5662371820487104</v>
      </c>
      <c r="Q640" s="9">
        <v>6.9076229931742299</v>
      </c>
      <c r="R640" s="9">
        <v>4.2937885426211597</v>
      </c>
    </row>
    <row r="641" spans="1:18" x14ac:dyDescent="0.3">
      <c r="A641" s="10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</row>
    <row r="642" spans="1:18" x14ac:dyDescent="0.3">
      <c r="A642" s="8" t="s">
        <v>152</v>
      </c>
    </row>
    <row r="643" spans="1:18" x14ac:dyDescent="0.3">
      <c r="A643" s="10" t="s">
        <v>132</v>
      </c>
      <c r="B643" s="9">
        <v>87.594755182657195</v>
      </c>
      <c r="C643" s="9">
        <v>84.654411163569094</v>
      </c>
      <c r="D643" s="9">
        <v>52.064116238512398</v>
      </c>
      <c r="E643" s="9">
        <v>84.028234002527697</v>
      </c>
      <c r="F643" s="9">
        <v>58.123995293769703</v>
      </c>
      <c r="G643" s="9">
        <v>42.555584870041599</v>
      </c>
      <c r="H643" s="9">
        <v>42.619104736300002</v>
      </c>
      <c r="I643" s="9">
        <v>90.990308148628699</v>
      </c>
      <c r="J643" s="9">
        <v>45.633276209951802</v>
      </c>
      <c r="K643" s="9">
        <v>50.102040089164703</v>
      </c>
      <c r="L643" s="9">
        <v>38.238861823392</v>
      </c>
      <c r="M643" s="9">
        <v>37.629150484802999</v>
      </c>
      <c r="N643" s="9">
        <v>67.065256642085501</v>
      </c>
      <c r="O643" s="9">
        <v>36.776462562974302</v>
      </c>
      <c r="P643" s="9">
        <v>33.067479201357699</v>
      </c>
      <c r="Q643" s="9">
        <v>33.8119319624086</v>
      </c>
      <c r="R643" s="9">
        <v>59.698290808573901</v>
      </c>
    </row>
    <row r="644" spans="1:18" x14ac:dyDescent="0.3">
      <c r="A644" s="10" t="s">
        <v>133</v>
      </c>
      <c r="B644" s="9">
        <v>9.3601829923290598</v>
      </c>
      <c r="C644" s="9">
        <v>11.074756394926499</v>
      </c>
      <c r="D644" s="9">
        <v>20.194239504421098</v>
      </c>
      <c r="E644" s="9">
        <v>7.92692792178108</v>
      </c>
      <c r="F644" s="9">
        <v>26.003747163349701</v>
      </c>
      <c r="G644" s="9">
        <v>23.4319986355212</v>
      </c>
      <c r="H644" s="9">
        <v>21.106143591769499</v>
      </c>
      <c r="I644" s="9">
        <v>6.4285271378972597</v>
      </c>
      <c r="J644" s="9">
        <v>18.484022738147502</v>
      </c>
      <c r="K644" s="9">
        <v>20.731909813534099</v>
      </c>
      <c r="L644" s="9">
        <v>31.022021388845001</v>
      </c>
      <c r="M644" s="9">
        <v>31.611091596468501</v>
      </c>
      <c r="N644" s="9">
        <v>22.835273071684401</v>
      </c>
      <c r="O644" s="9">
        <v>35.300472701856499</v>
      </c>
      <c r="P644" s="9">
        <v>28.411209457686098</v>
      </c>
      <c r="Q644" s="9">
        <v>22.8695808145347</v>
      </c>
      <c r="R644" s="9">
        <v>19.029406215802801</v>
      </c>
    </row>
    <row r="645" spans="1:18" x14ac:dyDescent="0.3">
      <c r="A645" s="10" t="s">
        <v>134</v>
      </c>
      <c r="B645" s="9">
        <v>3.0450618250137098</v>
      </c>
      <c r="C645" s="9">
        <v>4.2708324415043997</v>
      </c>
      <c r="D645" s="9">
        <v>27.741644257066401</v>
      </c>
      <c r="E645" s="9">
        <v>8.0448380756912297</v>
      </c>
      <c r="F645" s="9">
        <v>15.8722575428806</v>
      </c>
      <c r="G645" s="9">
        <v>34.012416494437197</v>
      </c>
      <c r="H645" s="9">
        <v>36.274751671930503</v>
      </c>
      <c r="I645" s="9">
        <v>2.5811647134740099</v>
      </c>
      <c r="J645" s="9">
        <v>35.882701051900703</v>
      </c>
      <c r="K645" s="9">
        <v>29.166050097301198</v>
      </c>
      <c r="L645" s="9">
        <v>30.739116787762999</v>
      </c>
      <c r="M645" s="9">
        <v>30.7597579187285</v>
      </c>
      <c r="N645" s="9">
        <v>10.099470286230099</v>
      </c>
      <c r="O645" s="9">
        <v>27.923064735169099</v>
      </c>
      <c r="P645" s="9">
        <v>38.521311340956203</v>
      </c>
      <c r="Q645" s="9">
        <v>43.318487223056799</v>
      </c>
      <c r="R645" s="9">
        <v>21.272302975623301</v>
      </c>
    </row>
    <row r="646" spans="1:18" x14ac:dyDescent="0.3">
      <c r="A646" s="10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</row>
    <row r="647" spans="1:18" x14ac:dyDescent="0.3">
      <c r="A647" s="8" t="s">
        <v>153</v>
      </c>
    </row>
    <row r="648" spans="1:18" x14ac:dyDescent="0.3">
      <c r="A648" s="10" t="s">
        <v>154</v>
      </c>
      <c r="B648" s="9">
        <v>87.594755182657195</v>
      </c>
      <c r="C648" s="9">
        <v>84.654411163569094</v>
      </c>
      <c r="D648" s="9">
        <v>52.064116238512398</v>
      </c>
      <c r="E648" s="9">
        <v>84.028234002527697</v>
      </c>
      <c r="F648" s="9">
        <v>58.123995293769703</v>
      </c>
      <c r="G648" s="9">
        <v>42.555584870041599</v>
      </c>
      <c r="H648" s="9">
        <v>42.619104736300002</v>
      </c>
      <c r="I648" s="9">
        <v>90.990308148628699</v>
      </c>
      <c r="J648" s="9">
        <v>45.633276209951802</v>
      </c>
      <c r="K648" s="9">
        <v>50.102040089164703</v>
      </c>
      <c r="L648" s="9">
        <v>38.238861823392</v>
      </c>
      <c r="M648" s="9">
        <v>37.629150484802999</v>
      </c>
      <c r="N648" s="9">
        <v>67.065256642085501</v>
      </c>
      <c r="O648" s="9">
        <v>36.776462562974302</v>
      </c>
      <c r="P648" s="9">
        <v>33.067479201357699</v>
      </c>
      <c r="Q648" s="9">
        <v>33.8119319624086</v>
      </c>
      <c r="R648" s="9">
        <v>59.698290808573901</v>
      </c>
    </row>
    <row r="649" spans="1:18" x14ac:dyDescent="0.3">
      <c r="A649" s="10" t="s">
        <v>155</v>
      </c>
      <c r="B649" s="9">
        <v>1.3382979545429601</v>
      </c>
      <c r="C649" s="9">
        <v>0.64747171161744199</v>
      </c>
      <c r="D649" s="9">
        <v>10.1982047072747</v>
      </c>
      <c r="E649" s="9">
        <v>2.5526657378510902</v>
      </c>
      <c r="F649" s="9">
        <v>5.2470199474468302</v>
      </c>
      <c r="G649" s="9">
        <v>5.4347622744836199</v>
      </c>
      <c r="H649" s="9">
        <v>16.568820688976999</v>
      </c>
      <c r="I649" s="9">
        <v>0.85393693418794803</v>
      </c>
      <c r="J649" s="9">
        <v>11.782566427858701</v>
      </c>
      <c r="K649" s="9">
        <v>8.8147846606353308</v>
      </c>
      <c r="L649" s="9">
        <v>12.637823332776399</v>
      </c>
      <c r="M649" s="9">
        <v>11.5070328889121</v>
      </c>
      <c r="N649" s="9">
        <v>4.8209690958137896</v>
      </c>
      <c r="O649" s="9">
        <v>13.7876033402889</v>
      </c>
      <c r="P649" s="9">
        <v>15.845379667075701</v>
      </c>
      <c r="Q649" s="9">
        <v>15.816794211418999</v>
      </c>
      <c r="R649" s="9">
        <v>7.9399673056541902</v>
      </c>
    </row>
    <row r="650" spans="1:18" x14ac:dyDescent="0.3">
      <c r="A650" s="10" t="s">
        <v>156</v>
      </c>
      <c r="B650" s="9">
        <v>9.7456146204123595</v>
      </c>
      <c r="C650" s="9">
        <v>12.955057819214099</v>
      </c>
      <c r="D650" s="9">
        <v>34.416473548940097</v>
      </c>
      <c r="E650" s="9">
        <v>12.407761489146001</v>
      </c>
      <c r="F650" s="9">
        <v>34.516869668515298</v>
      </c>
      <c r="G650" s="9">
        <v>47.058810026144997</v>
      </c>
      <c r="H650" s="9">
        <v>33.737474890386899</v>
      </c>
      <c r="I650" s="9">
        <v>7.3802386890902696</v>
      </c>
      <c r="J650" s="9">
        <v>39.557592210064399</v>
      </c>
      <c r="K650" s="9">
        <v>39.054756619192602</v>
      </c>
      <c r="L650" s="9">
        <v>45.442635531685397</v>
      </c>
      <c r="M650" s="9">
        <v>45.887694535966197</v>
      </c>
      <c r="N650" s="9">
        <v>22.317241686634102</v>
      </c>
      <c r="O650" s="9">
        <v>46.320550525766997</v>
      </c>
      <c r="P650" s="9">
        <v>45.764663058593101</v>
      </c>
      <c r="Q650" s="9">
        <v>47.013820123701997</v>
      </c>
      <c r="R650" s="9">
        <v>29.3565616707426</v>
      </c>
    </row>
    <row r="651" spans="1:18" x14ac:dyDescent="0.3">
      <c r="A651" s="10" t="s">
        <v>157</v>
      </c>
      <c r="B651" s="9">
        <v>1.3213322423874401</v>
      </c>
      <c r="C651" s="9">
        <v>1.7430593055994099</v>
      </c>
      <c r="D651" s="9">
        <v>3.3212055052726801</v>
      </c>
      <c r="E651" s="9">
        <v>1.0113387704752399</v>
      </c>
      <c r="F651" s="9">
        <v>2.11211509026817</v>
      </c>
      <c r="G651" s="9">
        <v>4.9508428293297904</v>
      </c>
      <c r="H651" s="9">
        <v>7.0745996843360599</v>
      </c>
      <c r="I651" s="9">
        <v>0.77551622809304999</v>
      </c>
      <c r="J651" s="9">
        <v>3.02656515212511</v>
      </c>
      <c r="K651" s="9">
        <v>2.02841863100732</v>
      </c>
      <c r="L651" s="9">
        <v>3.68067931214628</v>
      </c>
      <c r="M651" s="9">
        <v>4.9761220903186896</v>
      </c>
      <c r="N651" s="9">
        <v>5.7965325754665704</v>
      </c>
      <c r="O651" s="9">
        <v>3.1153835709698301</v>
      </c>
      <c r="P651" s="9">
        <v>5.3224780729734196</v>
      </c>
      <c r="Q651" s="9">
        <v>3.3574537024705098</v>
      </c>
      <c r="R651" s="9">
        <v>3.0051802150293199</v>
      </c>
    </row>
    <row r="652" spans="1:18" x14ac:dyDescent="0.3">
      <c r="A652" s="10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</row>
    <row r="653" spans="1:18" x14ac:dyDescent="0.3">
      <c r="A653" s="8" t="s">
        <v>158</v>
      </c>
    </row>
    <row r="654" spans="1:18" x14ac:dyDescent="0.3">
      <c r="A654" s="10" t="s">
        <v>132</v>
      </c>
      <c r="B654" s="9">
        <v>86.223657061179694</v>
      </c>
      <c r="C654" s="9">
        <v>85.279516053217307</v>
      </c>
      <c r="D654" s="9">
        <v>37.1283689111442</v>
      </c>
      <c r="E654" s="9">
        <v>79.121756109623306</v>
      </c>
      <c r="F654" s="9">
        <v>56.109963327117597</v>
      </c>
      <c r="G654" s="9">
        <v>35.041683277325198</v>
      </c>
      <c r="H654" s="9">
        <v>29.552556710112398</v>
      </c>
      <c r="I654" s="9">
        <v>89.505142096286207</v>
      </c>
      <c r="J654" s="9">
        <v>24.583678874523098</v>
      </c>
      <c r="K654" s="9">
        <v>18.0258695279508</v>
      </c>
      <c r="L654" s="9">
        <v>25.734212330723899</v>
      </c>
      <c r="M654" s="9">
        <v>21.476072280277201</v>
      </c>
      <c r="N654" s="9">
        <v>65.127034101590894</v>
      </c>
      <c r="O654" s="9">
        <v>35.712410996136398</v>
      </c>
      <c r="P654" s="9">
        <v>13.687514762542699</v>
      </c>
      <c r="Q654" s="9">
        <v>15.7820458266355</v>
      </c>
      <c r="R654" s="9">
        <v>48.939199447285098</v>
      </c>
    </row>
    <row r="655" spans="1:18" x14ac:dyDescent="0.3">
      <c r="A655" s="10" t="s">
        <v>133</v>
      </c>
      <c r="B655" s="9">
        <v>8.7333665691825004</v>
      </c>
      <c r="C655" s="9">
        <v>12.757693327026301</v>
      </c>
      <c r="D655" s="9">
        <v>23.930816946622699</v>
      </c>
      <c r="E655" s="9">
        <v>11.589484205092299</v>
      </c>
      <c r="F655" s="9">
        <v>29.680832902632801</v>
      </c>
      <c r="G655" s="9">
        <v>35.394895331884101</v>
      </c>
      <c r="H655" s="9">
        <v>21.377089355713998</v>
      </c>
      <c r="I655" s="9">
        <v>8.0957786490103292</v>
      </c>
      <c r="J655" s="9">
        <v>23.054634658891398</v>
      </c>
      <c r="K655" s="9">
        <v>27.936664307193698</v>
      </c>
      <c r="L655" s="9">
        <v>31.416705617820899</v>
      </c>
      <c r="M655" s="9">
        <v>27.007665666249899</v>
      </c>
      <c r="N655" s="9">
        <v>25.118251804623402</v>
      </c>
      <c r="O655" s="9">
        <v>27.673269207830302</v>
      </c>
      <c r="P655" s="9">
        <v>25.893413825610399</v>
      </c>
      <c r="Q655" s="9">
        <v>18.124840777384801</v>
      </c>
      <c r="R655" s="9">
        <v>20.772191823202199</v>
      </c>
    </row>
    <row r="656" spans="1:18" x14ac:dyDescent="0.3">
      <c r="A656" s="10" t="s">
        <v>134</v>
      </c>
      <c r="B656" s="9">
        <v>5.0429763696378496</v>
      </c>
      <c r="C656" s="9">
        <v>1.96279061975641</v>
      </c>
      <c r="D656" s="9">
        <v>38.940814142233101</v>
      </c>
      <c r="E656" s="9">
        <v>9.2887596852843703</v>
      </c>
      <c r="F656" s="9">
        <v>14.209203770249699</v>
      </c>
      <c r="G656" s="9">
        <v>29.563421390790602</v>
      </c>
      <c r="H656" s="9">
        <v>49.070353934173497</v>
      </c>
      <c r="I656" s="9">
        <v>2.3990792547035</v>
      </c>
      <c r="J656" s="9">
        <v>52.361686466585503</v>
      </c>
      <c r="K656" s="9">
        <v>54.037466164855502</v>
      </c>
      <c r="L656" s="9">
        <v>42.849082051455198</v>
      </c>
      <c r="M656" s="9">
        <v>51.5162620534729</v>
      </c>
      <c r="N656" s="9">
        <v>9.7547140937856494</v>
      </c>
      <c r="O656" s="9">
        <v>36.6143197960333</v>
      </c>
      <c r="P656" s="9">
        <v>60.4190714118469</v>
      </c>
      <c r="Q656" s="9">
        <v>66.093113395979699</v>
      </c>
      <c r="R656" s="9">
        <v>30.288608729512699</v>
      </c>
    </row>
    <row r="657" spans="1:18" x14ac:dyDescent="0.3">
      <c r="A657" s="10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</row>
    <row r="658" spans="1:18" x14ac:dyDescent="0.3">
      <c r="A658" s="8" t="s">
        <v>159</v>
      </c>
    </row>
    <row r="659" spans="1:18" x14ac:dyDescent="0.3">
      <c r="A659" s="10" t="s">
        <v>160</v>
      </c>
      <c r="B659" s="9">
        <v>86.223657061179694</v>
      </c>
      <c r="C659" s="9">
        <v>85.279516053217307</v>
      </c>
      <c r="D659" s="9">
        <v>37.1283689111442</v>
      </c>
      <c r="E659" s="9">
        <v>79.121756109623306</v>
      </c>
      <c r="F659" s="9">
        <v>56.109963327117597</v>
      </c>
      <c r="G659" s="9">
        <v>35.041683277325198</v>
      </c>
      <c r="H659" s="9">
        <v>29.552556710112398</v>
      </c>
      <c r="I659" s="9">
        <v>89.505142096286207</v>
      </c>
      <c r="J659" s="9">
        <v>24.583678874523098</v>
      </c>
      <c r="K659" s="9">
        <v>18.0258695279508</v>
      </c>
      <c r="L659" s="9">
        <v>25.734212330723899</v>
      </c>
      <c r="M659" s="9">
        <v>21.476072280277201</v>
      </c>
      <c r="N659" s="9">
        <v>65.127034101590894</v>
      </c>
      <c r="O659" s="9">
        <v>35.712410996136398</v>
      </c>
      <c r="P659" s="9">
        <v>13.687514762542699</v>
      </c>
      <c r="Q659" s="9">
        <v>15.7820458266355</v>
      </c>
      <c r="R659" s="9">
        <v>48.939199447285098</v>
      </c>
    </row>
    <row r="660" spans="1:18" x14ac:dyDescent="0.3">
      <c r="A660" s="10" t="s">
        <v>161</v>
      </c>
      <c r="B660" s="9">
        <v>2.5720260726343298</v>
      </c>
      <c r="C660" s="9">
        <v>1.8224224459956799</v>
      </c>
      <c r="D660" s="9">
        <v>22.558979731328002</v>
      </c>
      <c r="E660" s="9">
        <v>5.6673336961032401</v>
      </c>
      <c r="F660" s="9">
        <v>9.9713714784646399</v>
      </c>
      <c r="G660" s="9">
        <v>12.7654741418357</v>
      </c>
      <c r="H660" s="9">
        <v>23.4798291581664</v>
      </c>
      <c r="I660" s="9">
        <v>2.8423343538900898</v>
      </c>
      <c r="J660" s="9">
        <v>20.542694818200001</v>
      </c>
      <c r="K660" s="9">
        <v>26.1719924114897</v>
      </c>
      <c r="L660" s="9">
        <v>23.281413936319002</v>
      </c>
      <c r="M660" s="9">
        <v>21.4039647867423</v>
      </c>
      <c r="N660" s="9">
        <v>10.7602862116821</v>
      </c>
      <c r="O660" s="9">
        <v>14.966118114018199</v>
      </c>
      <c r="P660" s="9">
        <v>24.8213001763432</v>
      </c>
      <c r="Q660" s="9">
        <v>30.652984292234098</v>
      </c>
      <c r="R660" s="9">
        <v>14.916782999543701</v>
      </c>
    </row>
    <row r="661" spans="1:18" x14ac:dyDescent="0.3">
      <c r="A661" s="10" t="s">
        <v>162</v>
      </c>
      <c r="B661" s="9">
        <v>10.3602087267804</v>
      </c>
      <c r="C661" s="9">
        <v>11.8408919588777</v>
      </c>
      <c r="D661" s="9">
        <v>36.7714929006804</v>
      </c>
      <c r="E661" s="9">
        <v>14.0451318057973</v>
      </c>
      <c r="F661" s="9">
        <v>31.6548699229566</v>
      </c>
      <c r="G661" s="9">
        <v>48.035434824396901</v>
      </c>
      <c r="H661" s="9">
        <v>40.1291001995762</v>
      </c>
      <c r="I661" s="9">
        <v>6.2943640303215904</v>
      </c>
      <c r="J661" s="9">
        <v>50.222409959118501</v>
      </c>
      <c r="K661" s="9">
        <v>50.062726814847103</v>
      </c>
      <c r="L661" s="9">
        <v>46.418938033808303</v>
      </c>
      <c r="M661" s="9">
        <v>51.785770054959997</v>
      </c>
      <c r="N661" s="9">
        <v>17.4307332852364</v>
      </c>
      <c r="O661" s="9">
        <v>44.689984109317301</v>
      </c>
      <c r="P661" s="9">
        <v>55.315951933359599</v>
      </c>
      <c r="Q661" s="9">
        <v>48.3152629728379</v>
      </c>
      <c r="R661" s="9">
        <v>32.466411732793397</v>
      </c>
    </row>
    <row r="662" spans="1:18" x14ac:dyDescent="0.3">
      <c r="A662" s="10" t="s">
        <v>163</v>
      </c>
      <c r="B662" s="9">
        <v>0.84410813940557505</v>
      </c>
      <c r="C662" s="9">
        <v>1.0571695419093601</v>
      </c>
      <c r="D662" s="9">
        <v>3.5411584568474099</v>
      </c>
      <c r="E662" s="9">
        <v>1.16577838847607</v>
      </c>
      <c r="F662" s="9">
        <v>2.2637952714611802</v>
      </c>
      <c r="G662" s="9">
        <v>4.1574077564421499</v>
      </c>
      <c r="H662" s="9">
        <v>6.8385139321449699</v>
      </c>
      <c r="I662" s="9">
        <v>1.3581595195021501</v>
      </c>
      <c r="J662" s="9">
        <v>4.6512163481584299</v>
      </c>
      <c r="K662" s="9">
        <v>5.7394112457123603</v>
      </c>
      <c r="L662" s="9">
        <v>4.5654356991489102</v>
      </c>
      <c r="M662" s="9">
        <v>5.3341928780205699</v>
      </c>
      <c r="N662" s="9">
        <v>6.6819464014905297</v>
      </c>
      <c r="O662" s="9">
        <v>4.6314867805280402</v>
      </c>
      <c r="P662" s="9">
        <v>6.1752331277545203</v>
      </c>
      <c r="Q662" s="9">
        <v>5.2497069082925396</v>
      </c>
      <c r="R662" s="9">
        <v>3.6776058203777402</v>
      </c>
    </row>
    <row r="663" spans="1:18" x14ac:dyDescent="0.3">
      <c r="A663" s="10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</row>
    <row r="664" spans="1:18" x14ac:dyDescent="0.3">
      <c r="A664" s="8" t="s">
        <v>164</v>
      </c>
    </row>
    <row r="665" spans="1:18" x14ac:dyDescent="0.3">
      <c r="A665" s="10" t="s">
        <v>165</v>
      </c>
      <c r="B665" s="9">
        <v>1.8351489999199999</v>
      </c>
      <c r="C665" s="9">
        <v>10.2156051403375</v>
      </c>
      <c r="D665" s="9">
        <v>24.4587131044835</v>
      </c>
      <c r="E665" s="9">
        <v>4.7315095523549999</v>
      </c>
      <c r="F665" s="9">
        <v>29.078316195730501</v>
      </c>
      <c r="G665" s="9">
        <v>40.339896977031799</v>
      </c>
      <c r="H665" s="9">
        <v>31.966591140008099</v>
      </c>
      <c r="I665" s="9">
        <v>2.5101494339529902</v>
      </c>
      <c r="J665" s="9">
        <v>13.594901773474</v>
      </c>
      <c r="K665" s="9">
        <v>37.467564528073702</v>
      </c>
      <c r="L665" s="9">
        <v>52.571688215351102</v>
      </c>
      <c r="M665" s="9">
        <v>49.140366922002997</v>
      </c>
      <c r="N665" s="9">
        <v>13.4115547026115</v>
      </c>
      <c r="O665" s="9">
        <v>17.9225594748</v>
      </c>
      <c r="P665" s="9">
        <v>29.034302969097801</v>
      </c>
      <c r="Q665" s="9">
        <v>65.026572264899499</v>
      </c>
      <c r="R665" s="9">
        <v>23.6838892478332</v>
      </c>
    </row>
    <row r="666" spans="1:18" x14ac:dyDescent="0.3">
      <c r="A666" s="10" t="s">
        <v>166</v>
      </c>
      <c r="B666" s="9">
        <v>4.9003012779816002</v>
      </c>
      <c r="C666" s="9">
        <v>11.0950626093781</v>
      </c>
      <c r="D666" s="9">
        <v>10.032917299652899</v>
      </c>
      <c r="E666" s="9">
        <v>8.5158379841151799</v>
      </c>
      <c r="F666" s="9">
        <v>35.606888431577303</v>
      </c>
      <c r="G666" s="9">
        <v>56.555347197611702</v>
      </c>
      <c r="H666" s="9">
        <v>14.334177941281601</v>
      </c>
      <c r="I666" s="9">
        <v>3.78308631674853</v>
      </c>
      <c r="J666" s="9">
        <v>22.580238247404498</v>
      </c>
      <c r="K666" s="9">
        <v>34.963343294017299</v>
      </c>
      <c r="L666" s="9">
        <v>67.665739255276506</v>
      </c>
      <c r="M666" s="9">
        <v>76.737408680179598</v>
      </c>
      <c r="N666" s="9">
        <v>41.062914857227703</v>
      </c>
      <c r="O666" s="9">
        <v>52.061705027494199</v>
      </c>
      <c r="P666" s="9">
        <v>51.663051470262403</v>
      </c>
      <c r="Q666" s="9">
        <v>69.854024975463105</v>
      </c>
      <c r="R666" s="9">
        <v>29.554846886492399</v>
      </c>
    </row>
    <row r="667" spans="1:18" x14ac:dyDescent="0.3">
      <c r="A667" s="10" t="s">
        <v>167</v>
      </c>
      <c r="B667" s="9">
        <v>0.48191773907149699</v>
      </c>
      <c r="C667" s="9">
        <v>4.80663470459519</v>
      </c>
      <c r="D667" s="9">
        <v>9.2079008621017895</v>
      </c>
      <c r="E667" s="9">
        <v>1.0519478303058301</v>
      </c>
      <c r="F667" s="9">
        <v>12.074387031098199</v>
      </c>
      <c r="G667" s="9">
        <v>6.9856866778556697</v>
      </c>
      <c r="H667" s="9">
        <v>5.6126666637740996</v>
      </c>
      <c r="I667" s="9">
        <v>0.64423073117457497</v>
      </c>
      <c r="J667" s="9">
        <v>0.54435288597215004</v>
      </c>
      <c r="K667" s="9">
        <v>0.261854308593019</v>
      </c>
      <c r="L667" s="9">
        <v>7.0323923841499703</v>
      </c>
      <c r="M667" s="9">
        <v>1.55581571589212</v>
      </c>
      <c r="N667" s="9">
        <v>1.6034106223108</v>
      </c>
      <c r="O667" s="9">
        <v>5.7702243797237296</v>
      </c>
      <c r="P667" s="9">
        <v>2.3186133553062902</v>
      </c>
      <c r="Q667" s="9">
        <v>1.7081180997327701</v>
      </c>
      <c r="R667" s="9">
        <v>3.4265766754145601</v>
      </c>
    </row>
    <row r="668" spans="1:18" x14ac:dyDescent="0.3">
      <c r="A668" s="10" t="s">
        <v>168</v>
      </c>
      <c r="B668" s="9">
        <v>0.71294996769498198</v>
      </c>
      <c r="C668" s="9">
        <v>3.8751423482333198</v>
      </c>
      <c r="D668" s="9">
        <v>4.3108803425283497</v>
      </c>
      <c r="E668" s="9">
        <v>2.9314009338924998</v>
      </c>
      <c r="F668" s="9">
        <v>20.765895933049901</v>
      </c>
      <c r="G668" s="9">
        <v>28.666770235447299</v>
      </c>
      <c r="H668" s="9">
        <v>8.4074399430843592</v>
      </c>
      <c r="I668" s="9">
        <v>0.93203245631544296</v>
      </c>
      <c r="J668" s="9">
        <v>2.2648072319783799</v>
      </c>
      <c r="K668" s="9">
        <v>3.3968998362143399</v>
      </c>
      <c r="L668" s="9">
        <v>47.830876463446003</v>
      </c>
      <c r="M668" s="9">
        <v>52.769689581721501</v>
      </c>
      <c r="N668" s="9">
        <v>50.696128729298202</v>
      </c>
      <c r="O668" s="9">
        <v>39.789772626176202</v>
      </c>
      <c r="P668" s="9">
        <v>26.883705458592299</v>
      </c>
      <c r="Q668" s="9">
        <v>33.8214365812239</v>
      </c>
      <c r="R668" s="9">
        <v>16.6398395761031</v>
      </c>
    </row>
    <row r="669" spans="1:18" x14ac:dyDescent="0.3">
      <c r="A669" s="10" t="s">
        <v>169</v>
      </c>
      <c r="B669" s="9">
        <v>11.7266957639855</v>
      </c>
      <c r="C669" s="9">
        <v>20.764142068404201</v>
      </c>
      <c r="D669" s="9">
        <v>29.558000718402901</v>
      </c>
      <c r="E669" s="9">
        <v>20.4111769803946</v>
      </c>
      <c r="F669" s="9">
        <v>46.126286553698897</v>
      </c>
      <c r="G669" s="9">
        <v>51.832443119164203</v>
      </c>
      <c r="H669" s="9">
        <v>32.772495958041198</v>
      </c>
      <c r="I669" s="9">
        <v>16.599935151601901</v>
      </c>
      <c r="J669" s="9">
        <v>23.641975676378699</v>
      </c>
      <c r="K669" s="9">
        <v>29.405864893315599</v>
      </c>
      <c r="L669" s="9">
        <v>68.312296269061903</v>
      </c>
      <c r="M669" s="9">
        <v>65.947835616872197</v>
      </c>
      <c r="N669" s="9">
        <v>41.010221335733704</v>
      </c>
      <c r="O669" s="9">
        <v>55.479454320210301</v>
      </c>
      <c r="P669" s="9">
        <v>51.803926448661599</v>
      </c>
      <c r="Q669" s="9">
        <v>47.752976432099203</v>
      </c>
      <c r="R669" s="9">
        <v>34.386175448213898</v>
      </c>
    </row>
    <row r="670" spans="1:18" x14ac:dyDescent="0.3">
      <c r="A670" s="10" t="s">
        <v>170</v>
      </c>
      <c r="B670" s="9">
        <v>2.5745134938869798</v>
      </c>
      <c r="C670" s="9">
        <v>10.150442877361</v>
      </c>
      <c r="D670" s="9">
        <v>12.7755518628702</v>
      </c>
      <c r="E670" s="9">
        <v>5.4451761686982696</v>
      </c>
      <c r="F670" s="9">
        <v>32.808919474299003</v>
      </c>
      <c r="G670" s="9">
        <v>48.6781606055998</v>
      </c>
      <c r="H670" s="9">
        <v>16.415294477806999</v>
      </c>
      <c r="I670" s="9">
        <v>3.1430611931579802</v>
      </c>
      <c r="J670" s="9">
        <v>7.9090369809279002</v>
      </c>
      <c r="K670" s="9">
        <v>15.4896487802718</v>
      </c>
      <c r="L670" s="9">
        <v>64.702918609193404</v>
      </c>
      <c r="M670" s="9">
        <v>59.356898602821602</v>
      </c>
      <c r="N670" s="9">
        <v>24.530178536887401</v>
      </c>
      <c r="O670" s="9">
        <v>39.379526072075798</v>
      </c>
      <c r="P670" s="9">
        <v>45.219427143561603</v>
      </c>
      <c r="Q670" s="9">
        <v>37.394344612008297</v>
      </c>
      <c r="R670" s="9">
        <v>22.326440761180699</v>
      </c>
    </row>
    <row r="671" spans="1:18" x14ac:dyDescent="0.3">
      <c r="A671" s="10" t="s">
        <v>171</v>
      </c>
      <c r="B671" s="9">
        <v>22.6539423512132</v>
      </c>
      <c r="C671" s="9">
        <v>27.058078860780999</v>
      </c>
      <c r="D671" s="9">
        <v>22.722180023621899</v>
      </c>
      <c r="E671" s="9">
        <v>31.409616115611701</v>
      </c>
      <c r="F671" s="9">
        <v>35.030933457586102</v>
      </c>
      <c r="G671" s="9">
        <v>21.884522000742201</v>
      </c>
      <c r="H671" s="9">
        <v>14.8982844047282</v>
      </c>
      <c r="I671" s="9">
        <v>39.272196366099998</v>
      </c>
      <c r="J671" s="9">
        <v>15.728914353099199</v>
      </c>
      <c r="K671" s="9">
        <v>6.9862057948095897</v>
      </c>
      <c r="L671" s="9">
        <v>28.3780443052677</v>
      </c>
      <c r="M671" s="9">
        <v>14.3339524125475</v>
      </c>
      <c r="N671" s="9">
        <v>32.847170121689899</v>
      </c>
      <c r="O671" s="9">
        <v>21.523078896230501</v>
      </c>
      <c r="P671" s="9">
        <v>16.448041395091501</v>
      </c>
      <c r="Q671" s="9">
        <v>11.9300593611447</v>
      </c>
      <c r="R671" s="9">
        <v>23.657845426019801</v>
      </c>
    </row>
    <row r="672" spans="1:18" x14ac:dyDescent="0.3">
      <c r="A672" s="10" t="s">
        <v>172</v>
      </c>
      <c r="B672" s="9">
        <v>17.217526926954701</v>
      </c>
      <c r="C672" s="9">
        <v>13.7891449890926</v>
      </c>
      <c r="D672" s="9">
        <v>8.2097400371362905</v>
      </c>
      <c r="E672" s="9">
        <v>12.8737586335145</v>
      </c>
      <c r="F672" s="9">
        <v>24.6423225309067</v>
      </c>
      <c r="G672" s="9">
        <v>23.8184547578667</v>
      </c>
      <c r="H672" s="9">
        <v>6.0606070711384996</v>
      </c>
      <c r="I672" s="9">
        <v>3.0587140467771898</v>
      </c>
      <c r="J672" s="9">
        <v>2.5468637555121698</v>
      </c>
      <c r="K672" s="9">
        <v>6.9755636728235801</v>
      </c>
      <c r="L672" s="9">
        <v>12.9888453793375</v>
      </c>
      <c r="M672" s="9">
        <v>10.773747215966401</v>
      </c>
      <c r="N672" s="9">
        <v>71.369774570026905</v>
      </c>
      <c r="O672" s="9">
        <v>11.817816947852901</v>
      </c>
      <c r="P672" s="9">
        <v>3.8884870140254502</v>
      </c>
      <c r="Q672" s="9">
        <v>8.4526324122750296</v>
      </c>
      <c r="R672" s="9">
        <v>12.805425488638599</v>
      </c>
    </row>
    <row r="673" spans="1:18" x14ac:dyDescent="0.3">
      <c r="A673" s="10" t="s">
        <v>173</v>
      </c>
      <c r="B673" s="9">
        <v>2.23178300943529</v>
      </c>
      <c r="C673" s="9">
        <v>5.0973387716657896</v>
      </c>
      <c r="D673" s="9">
        <v>5.78587060807806</v>
      </c>
      <c r="E673" s="9">
        <v>4.3438261903384401</v>
      </c>
      <c r="F673" s="9">
        <v>19.027167058149701</v>
      </c>
      <c r="G673" s="9">
        <v>34.596991348779</v>
      </c>
      <c r="H673" s="9">
        <v>16.794627160978902</v>
      </c>
      <c r="I673" s="9">
        <v>3.0041201249625198</v>
      </c>
      <c r="J673" s="9">
        <v>7.5471317473249604</v>
      </c>
      <c r="K673" s="9">
        <v>21.052178967927102</v>
      </c>
      <c r="L673" s="9">
        <v>31.783434108468299</v>
      </c>
      <c r="M673" s="9">
        <v>42.194504050533901</v>
      </c>
      <c r="N673" s="9">
        <v>18.658872530705199</v>
      </c>
      <c r="O673" s="9">
        <v>22.186976939405501</v>
      </c>
      <c r="P673" s="9">
        <v>23.9367322041786</v>
      </c>
      <c r="Q673" s="9">
        <v>28.953753448643901</v>
      </c>
      <c r="R673" s="9">
        <v>15.581723943454399</v>
      </c>
    </row>
    <row r="674" spans="1:18" x14ac:dyDescent="0.3">
      <c r="A674" s="10" t="s">
        <v>174</v>
      </c>
      <c r="B674" s="9">
        <v>1.48034863465594</v>
      </c>
      <c r="C674" s="9">
        <v>3.6850265135722999</v>
      </c>
      <c r="D674" s="9">
        <v>3.8405059070757499</v>
      </c>
      <c r="E674" s="9">
        <v>2.58733101206965</v>
      </c>
      <c r="F674" s="9">
        <v>12.621518346719901</v>
      </c>
      <c r="G674" s="9">
        <v>24.298087184636099</v>
      </c>
      <c r="H674" s="9">
        <v>6.2835076712448696</v>
      </c>
      <c r="I674" s="9">
        <v>2.4018472021156798</v>
      </c>
      <c r="J674" s="9">
        <v>15.955772435783</v>
      </c>
      <c r="K674" s="9">
        <v>10.390523857818</v>
      </c>
      <c r="L674" s="9">
        <v>17.033851590437799</v>
      </c>
      <c r="M674" s="9">
        <v>38.727164239879997</v>
      </c>
      <c r="N674" s="9">
        <v>15.644955032525999</v>
      </c>
      <c r="O674" s="9">
        <v>22.485845517375999</v>
      </c>
      <c r="P674" s="9">
        <v>20.656312965864299</v>
      </c>
      <c r="Q674" s="9">
        <v>20.621450291226601</v>
      </c>
      <c r="R674" s="9">
        <v>11.8607388564266</v>
      </c>
    </row>
    <row r="675" spans="1:18" x14ac:dyDescent="0.3">
      <c r="A675" s="10" t="s">
        <v>175</v>
      </c>
      <c r="B675" s="9">
        <v>3.1866434734941902</v>
      </c>
      <c r="C675" s="9">
        <v>7.0945849353790802</v>
      </c>
      <c r="D675" s="9">
        <v>4.8327452863805096</v>
      </c>
      <c r="E675" s="9">
        <v>4.9998724465526498</v>
      </c>
      <c r="F675" s="9">
        <v>23.035820426212101</v>
      </c>
      <c r="G675" s="9">
        <v>32.5230712801823</v>
      </c>
      <c r="H675" s="9">
        <v>6.8260918096437004</v>
      </c>
      <c r="I675" s="9">
        <v>1.54486363293202</v>
      </c>
      <c r="J675" s="9">
        <v>2.1204655843174001</v>
      </c>
      <c r="K675" s="9">
        <v>12.804237109964101</v>
      </c>
      <c r="L675" s="9">
        <v>29.704728238502501</v>
      </c>
      <c r="M675" s="9">
        <v>36.888450270215799</v>
      </c>
      <c r="N675" s="9">
        <v>39.214512984767602</v>
      </c>
      <c r="O675" s="9">
        <v>22.9575528205452</v>
      </c>
      <c r="P675" s="9">
        <v>11.676581633850599</v>
      </c>
      <c r="Q675" s="9">
        <v>38.810870472091899</v>
      </c>
      <c r="R675" s="9">
        <v>14.7313046216826</v>
      </c>
    </row>
    <row r="676" spans="1:18" x14ac:dyDescent="0.3">
      <c r="A676" s="10" t="s">
        <v>176</v>
      </c>
      <c r="B676" s="9">
        <v>20.440300277553899</v>
      </c>
      <c r="C676" s="9">
        <v>19.318811187053001</v>
      </c>
      <c r="D676" s="9">
        <v>31.908672069525998</v>
      </c>
      <c r="E676" s="9">
        <v>19.428109537248702</v>
      </c>
      <c r="F676" s="9">
        <v>17.0240439413978</v>
      </c>
      <c r="G676" s="9">
        <v>21.513494043301499</v>
      </c>
      <c r="H676" s="9">
        <v>24.5474405137061</v>
      </c>
      <c r="I676" s="9">
        <v>13.9205917880443</v>
      </c>
      <c r="J676" s="9">
        <v>13.556574333644001</v>
      </c>
      <c r="K676" s="9">
        <v>17.466670770388301</v>
      </c>
      <c r="L676" s="9">
        <v>11.6248220747551</v>
      </c>
      <c r="M676" s="9">
        <v>9.7619707701076202</v>
      </c>
      <c r="N676" s="9">
        <v>17.636453977770898</v>
      </c>
      <c r="O676" s="9">
        <v>13.3817589561943</v>
      </c>
      <c r="P676" s="9">
        <v>9.8427382803247507</v>
      </c>
      <c r="Q676" s="9">
        <v>7.6555377897165497</v>
      </c>
      <c r="R676" s="9">
        <v>17.296863675031101</v>
      </c>
    </row>
    <row r="677" spans="1:18" x14ac:dyDescent="0.3">
      <c r="A677" s="10" t="s">
        <v>177</v>
      </c>
      <c r="B677" s="9">
        <v>3.1807317359949998</v>
      </c>
      <c r="C677" s="9">
        <v>2.34367485668959</v>
      </c>
      <c r="D677" s="9">
        <v>47.354593465989304</v>
      </c>
      <c r="E677" s="9">
        <v>4.0019834565280297</v>
      </c>
      <c r="F677" s="9">
        <v>8.7713178483859693</v>
      </c>
      <c r="G677" s="9">
        <v>12.0750797357745</v>
      </c>
      <c r="H677" s="9">
        <v>53.379722843930701</v>
      </c>
      <c r="I677" s="9">
        <v>3.55111036582585</v>
      </c>
      <c r="J677" s="9">
        <v>6.6788640151271998</v>
      </c>
      <c r="K677" s="9">
        <v>24.8298376223822</v>
      </c>
      <c r="L677" s="9">
        <v>15.8144014268211</v>
      </c>
      <c r="M677" s="9">
        <v>13.8098694020486</v>
      </c>
      <c r="N677" s="9">
        <v>14.9019353697652</v>
      </c>
      <c r="O677" s="9">
        <v>10.8326231893383</v>
      </c>
      <c r="P677" s="9">
        <v>3.21639336986554</v>
      </c>
      <c r="Q677" s="9">
        <v>26.975305269005801</v>
      </c>
      <c r="R677" s="9">
        <v>15.7839933292542</v>
      </c>
    </row>
    <row r="678" spans="1:18" x14ac:dyDescent="0.3">
      <c r="A678" s="10" t="s">
        <v>178</v>
      </c>
      <c r="B678" s="9">
        <v>49.778183921775302</v>
      </c>
      <c r="C678" s="9">
        <v>27.811517444036099</v>
      </c>
      <c r="D678" s="9">
        <v>90.905058837718897</v>
      </c>
      <c r="E678" s="9">
        <v>61.3376863537544</v>
      </c>
      <c r="F678" s="9">
        <v>41.023432752452003</v>
      </c>
      <c r="G678" s="9">
        <v>60.098539169989301</v>
      </c>
      <c r="H678" s="9">
        <v>83.754730730591405</v>
      </c>
      <c r="I678" s="9">
        <v>52.482326274617499</v>
      </c>
      <c r="J678" s="9">
        <v>90.550361788287105</v>
      </c>
      <c r="K678" s="9">
        <v>83.425048932356901</v>
      </c>
      <c r="L678" s="9">
        <v>35.299899174441897</v>
      </c>
      <c r="M678" s="9">
        <v>67.108245385547605</v>
      </c>
      <c r="N678" s="9">
        <v>80.006988476421</v>
      </c>
      <c r="O678" s="9">
        <v>33.819694809836399</v>
      </c>
      <c r="P678" s="9">
        <v>23.152144869095299</v>
      </c>
      <c r="Q678" s="9">
        <v>52.937397591460602</v>
      </c>
      <c r="R678" s="9">
        <v>61.273494689636799</v>
      </c>
    </row>
    <row r="679" spans="1:18" x14ac:dyDescent="0.3">
      <c r="A679" s="10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</row>
    <row r="680" spans="1:18" x14ac:dyDescent="0.3">
      <c r="A680" s="8" t="s">
        <v>179</v>
      </c>
    </row>
    <row r="681" spans="1:18" x14ac:dyDescent="0.3">
      <c r="A681" s="10" t="s">
        <v>180</v>
      </c>
      <c r="B681" s="9">
        <v>15.909525236405001</v>
      </c>
      <c r="C681" s="9">
        <v>18.101147299943701</v>
      </c>
      <c r="D681" s="9">
        <v>32.249799109155703</v>
      </c>
      <c r="E681" s="9">
        <v>29.053331357281898</v>
      </c>
      <c r="F681" s="9">
        <v>39.8000076926511</v>
      </c>
      <c r="G681" s="9">
        <v>39.675477645181999</v>
      </c>
      <c r="H681" s="9">
        <v>30.699609816516599</v>
      </c>
      <c r="I681" s="9">
        <v>31.692842167954701</v>
      </c>
      <c r="J681" s="9">
        <v>38.3514038495534</v>
      </c>
      <c r="K681" s="9">
        <v>40.665230013072701</v>
      </c>
      <c r="L681" s="9">
        <v>42.144813872720697</v>
      </c>
      <c r="M681" s="9">
        <v>43.074963401238698</v>
      </c>
      <c r="N681" s="9">
        <v>38.768784821062098</v>
      </c>
      <c r="O681" s="9">
        <v>34.834182578263402</v>
      </c>
      <c r="P681" s="9">
        <v>35.925348403779999</v>
      </c>
      <c r="Q681" s="9">
        <v>41.459835509558097</v>
      </c>
      <c r="R681" s="9">
        <v>33.421221081830701</v>
      </c>
    </row>
    <row r="682" spans="1:18" x14ac:dyDescent="0.3">
      <c r="A682" s="10" t="s">
        <v>181</v>
      </c>
      <c r="B682" s="9">
        <v>4.1099982234852197</v>
      </c>
      <c r="C682" s="9">
        <v>2.66243640006532</v>
      </c>
      <c r="D682" s="9">
        <v>27.700117981234499</v>
      </c>
      <c r="E682" s="9">
        <v>9.7096375339303194</v>
      </c>
      <c r="F682" s="9">
        <v>16.519293703870801</v>
      </c>
      <c r="G682" s="9">
        <v>27.303319980697498</v>
      </c>
      <c r="H682" s="9">
        <v>51.976260304800398</v>
      </c>
      <c r="I682" s="9">
        <v>7.90418476627827</v>
      </c>
      <c r="J682" s="9">
        <v>41.335181184960703</v>
      </c>
      <c r="K682" s="9">
        <v>42.303138172227499</v>
      </c>
      <c r="L682" s="9">
        <v>41.380436858987601</v>
      </c>
      <c r="M682" s="9">
        <v>47.766644367625901</v>
      </c>
      <c r="N682" s="9">
        <v>33.984003865014998</v>
      </c>
      <c r="O682" s="9">
        <v>48.083214896028998</v>
      </c>
      <c r="P682" s="9">
        <v>54.886708061143899</v>
      </c>
      <c r="Q682" s="9">
        <v>48.558779714254399</v>
      </c>
      <c r="R682" s="9">
        <v>27.9658823427336</v>
      </c>
    </row>
    <row r="683" spans="1:18" x14ac:dyDescent="0.3">
      <c r="A683" s="10" t="s">
        <v>182</v>
      </c>
      <c r="B683" s="9">
        <v>79.980476540109805</v>
      </c>
      <c r="C683" s="9">
        <v>79.236416299991006</v>
      </c>
      <c r="D683" s="9">
        <v>40.050082909609799</v>
      </c>
      <c r="E683" s="9">
        <v>61.237031108787797</v>
      </c>
      <c r="F683" s="9">
        <v>43.680698603478</v>
      </c>
      <c r="G683" s="9">
        <v>33.021202374120598</v>
      </c>
      <c r="H683" s="9">
        <v>17.324129878682999</v>
      </c>
      <c r="I683" s="9">
        <v>60.402973065767</v>
      </c>
      <c r="J683" s="9">
        <v>20.313414965485801</v>
      </c>
      <c r="K683" s="9">
        <v>17.0316318146998</v>
      </c>
      <c r="L683" s="9">
        <v>16.474749268291699</v>
      </c>
      <c r="M683" s="9">
        <v>9.1583922311354495</v>
      </c>
      <c r="N683" s="9">
        <v>27.2472113139229</v>
      </c>
      <c r="O683" s="9">
        <v>17.0826025257076</v>
      </c>
      <c r="P683" s="9">
        <v>9.1879435350760801</v>
      </c>
      <c r="Q683" s="9">
        <v>9.9813847761875003</v>
      </c>
      <c r="R683" s="9">
        <v>38.612896575435599</v>
      </c>
    </row>
    <row r="684" spans="1:18" x14ac:dyDescent="0.3">
      <c r="A684" s="10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</row>
    <row r="685" spans="1:18" x14ac:dyDescent="0.3">
      <c r="A685" s="8" t="s">
        <v>183</v>
      </c>
    </row>
    <row r="686" spans="1:18" x14ac:dyDescent="0.3">
      <c r="A686" s="10" t="s">
        <v>180</v>
      </c>
      <c r="B686" s="9">
        <v>30.936295926237399</v>
      </c>
      <c r="C686" s="9">
        <v>28.672660957188899</v>
      </c>
      <c r="D686" s="9">
        <v>30.201057065617299</v>
      </c>
      <c r="E686" s="9">
        <v>37.332959645201697</v>
      </c>
      <c r="F686" s="9">
        <v>35.457454441781501</v>
      </c>
      <c r="G686" s="9">
        <v>34.978842822933998</v>
      </c>
      <c r="H686" s="9">
        <v>38.2821714002622</v>
      </c>
      <c r="I686" s="9">
        <v>40.381720924497998</v>
      </c>
      <c r="J686" s="9">
        <v>38.916041790381101</v>
      </c>
      <c r="K686" s="9">
        <v>31.878251869919101</v>
      </c>
      <c r="L686" s="9">
        <v>42.368822422862102</v>
      </c>
      <c r="M686" s="9">
        <v>33.879913120904</v>
      </c>
      <c r="N686" s="9">
        <v>39.809999235486501</v>
      </c>
      <c r="O686" s="9">
        <v>35.672355335011801</v>
      </c>
      <c r="P686" s="9">
        <v>35.1071119447044</v>
      </c>
      <c r="Q686" s="9">
        <v>33.280739810940297</v>
      </c>
      <c r="R686" s="9">
        <v>35.707632260756903</v>
      </c>
    </row>
    <row r="687" spans="1:18" x14ac:dyDescent="0.3">
      <c r="A687" s="10" t="s">
        <v>181</v>
      </c>
      <c r="B687" s="9">
        <v>54.741961657503602</v>
      </c>
      <c r="C687" s="9">
        <v>54.692317705160697</v>
      </c>
      <c r="D687" s="9">
        <v>46.754582300882703</v>
      </c>
      <c r="E687" s="9">
        <v>42.794479026576298</v>
      </c>
      <c r="F687" s="9">
        <v>41.117953123201801</v>
      </c>
      <c r="G687" s="9">
        <v>39.748916713630898</v>
      </c>
      <c r="H687" s="9">
        <v>31.114068962186401</v>
      </c>
      <c r="I687" s="9">
        <v>31.5456257301935</v>
      </c>
      <c r="J687" s="9">
        <v>22.740744702076601</v>
      </c>
      <c r="K687" s="9">
        <v>26.671645092936199</v>
      </c>
      <c r="L687" s="9">
        <v>19.146766715369001</v>
      </c>
      <c r="M687" s="9">
        <v>18.829825290259802</v>
      </c>
      <c r="N687" s="9">
        <v>15.7652984098112</v>
      </c>
      <c r="O687" s="9">
        <v>20.323580558843201</v>
      </c>
      <c r="P687" s="9">
        <v>12.5014705468496</v>
      </c>
      <c r="Q687" s="9">
        <v>13.916775516848199</v>
      </c>
      <c r="R687" s="9">
        <v>31.8605952628163</v>
      </c>
    </row>
    <row r="688" spans="1:18" x14ac:dyDescent="0.3">
      <c r="A688" s="10" t="s">
        <v>182</v>
      </c>
      <c r="B688" s="9">
        <v>14.321742416258999</v>
      </c>
      <c r="C688" s="9">
        <v>16.6350213376504</v>
      </c>
      <c r="D688" s="9">
        <v>23.044360633499998</v>
      </c>
      <c r="E688" s="9">
        <v>19.872561328222002</v>
      </c>
      <c r="F688" s="9">
        <v>23.424592435016699</v>
      </c>
      <c r="G688" s="9">
        <v>25.2722404634351</v>
      </c>
      <c r="H688" s="9">
        <v>30.603759637551398</v>
      </c>
      <c r="I688" s="9">
        <v>28.072653345308499</v>
      </c>
      <c r="J688" s="9">
        <v>38.343213507542302</v>
      </c>
      <c r="K688" s="9">
        <v>41.4501030371447</v>
      </c>
      <c r="L688" s="9">
        <v>38.4844108617689</v>
      </c>
      <c r="M688" s="9">
        <v>47.290261588836202</v>
      </c>
      <c r="N688" s="9">
        <v>44.424702354702298</v>
      </c>
      <c r="O688" s="9">
        <v>44.004064106145002</v>
      </c>
      <c r="P688" s="9">
        <v>52.391417508445997</v>
      </c>
      <c r="Q688" s="9">
        <v>52.802484672211499</v>
      </c>
      <c r="R688" s="9">
        <v>32.431772476426801</v>
      </c>
    </row>
    <row r="689" spans="1:18" x14ac:dyDescent="0.3">
      <c r="A689" s="10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</row>
    <row r="690" spans="1:18" x14ac:dyDescent="0.3">
      <c r="A690" s="8" t="s">
        <v>184</v>
      </c>
    </row>
    <row r="691" spans="1:18" x14ac:dyDescent="0.3">
      <c r="A691" s="10" t="s">
        <v>180</v>
      </c>
      <c r="B691" s="9">
        <v>34.812588000998197</v>
      </c>
      <c r="C691" s="9">
        <v>40.155577039077798</v>
      </c>
      <c r="D691" s="9">
        <v>36.532512272079401</v>
      </c>
      <c r="E691" s="9">
        <v>35.515716093557202</v>
      </c>
      <c r="F691" s="9">
        <v>41.616709680007098</v>
      </c>
      <c r="G691" s="9">
        <v>40.176769993260002</v>
      </c>
      <c r="H691" s="9">
        <v>34.4510416971697</v>
      </c>
      <c r="I691" s="9">
        <v>37.306816881986499</v>
      </c>
      <c r="J691" s="9">
        <v>34.940949285619901</v>
      </c>
      <c r="K691" s="9">
        <v>36.128080750180402</v>
      </c>
      <c r="L691" s="9">
        <v>35.071975583879102</v>
      </c>
      <c r="M691" s="9">
        <v>28.858714086417098</v>
      </c>
      <c r="N691" s="9">
        <v>28.314886843790301</v>
      </c>
      <c r="O691" s="9">
        <v>33.9883954386192</v>
      </c>
      <c r="P691" s="9">
        <v>25.354730860322501</v>
      </c>
      <c r="Q691" s="9">
        <v>26.7861440974762</v>
      </c>
      <c r="R691" s="9">
        <v>34.936541691953202</v>
      </c>
    </row>
    <row r="692" spans="1:18" x14ac:dyDescent="0.3">
      <c r="A692" s="10" t="s">
        <v>181</v>
      </c>
      <c r="B692" s="9">
        <v>16.988468878001601</v>
      </c>
      <c r="C692" s="9">
        <v>20.2981043498711</v>
      </c>
      <c r="D692" s="9">
        <v>23.982319432193201</v>
      </c>
      <c r="E692" s="9">
        <v>27.309673599226802</v>
      </c>
      <c r="F692" s="9">
        <v>25.016515502192899</v>
      </c>
      <c r="G692" s="9">
        <v>24.7344189432295</v>
      </c>
      <c r="H692" s="9">
        <v>40.319184550951903</v>
      </c>
      <c r="I692" s="9">
        <v>27.976320569618299</v>
      </c>
      <c r="J692" s="9">
        <v>37.543716192899197</v>
      </c>
      <c r="K692" s="9">
        <v>41.301390258388999</v>
      </c>
      <c r="L692" s="9">
        <v>42.060956346893803</v>
      </c>
      <c r="M692" s="9">
        <v>27.458469102084901</v>
      </c>
      <c r="N692" s="9">
        <v>55.884870231012002</v>
      </c>
      <c r="O692" s="9">
        <v>52.1757001051568</v>
      </c>
      <c r="P692" s="9">
        <v>51.006221222786799</v>
      </c>
      <c r="Q692" s="9">
        <v>55.592495540784903</v>
      </c>
      <c r="R692" s="9">
        <v>33.1386062609918</v>
      </c>
    </row>
    <row r="693" spans="1:18" x14ac:dyDescent="0.3">
      <c r="A693" s="10" t="s">
        <v>182</v>
      </c>
      <c r="B693" s="9">
        <v>48.198943121000099</v>
      </c>
      <c r="C693" s="9">
        <v>39.546318611051099</v>
      </c>
      <c r="D693" s="9">
        <v>39.485168295727497</v>
      </c>
      <c r="E693" s="9">
        <v>37.1746103072159</v>
      </c>
      <c r="F693" s="9">
        <v>33.3667748177999</v>
      </c>
      <c r="G693" s="9">
        <v>35.088811063510498</v>
      </c>
      <c r="H693" s="9">
        <v>25.229773751878501</v>
      </c>
      <c r="I693" s="9">
        <v>34.716862548395198</v>
      </c>
      <c r="J693" s="9">
        <v>27.515334521480899</v>
      </c>
      <c r="K693" s="9">
        <v>22.570528991430599</v>
      </c>
      <c r="L693" s="9">
        <v>22.867068069227098</v>
      </c>
      <c r="M693" s="9">
        <v>43.682816811498</v>
      </c>
      <c r="N693" s="9">
        <v>15.800242925197599</v>
      </c>
      <c r="O693" s="9">
        <v>13.835904456223901</v>
      </c>
      <c r="P693" s="9">
        <v>23.6390479168907</v>
      </c>
      <c r="Q693" s="9">
        <v>17.621360361738901</v>
      </c>
      <c r="R693" s="9">
        <v>31.924852047055001</v>
      </c>
    </row>
    <row r="694" spans="1:18" x14ac:dyDescent="0.3">
      <c r="A694" s="10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</row>
    <row r="695" spans="1:18" x14ac:dyDescent="0.3">
      <c r="A695" s="8" t="s">
        <v>185</v>
      </c>
    </row>
    <row r="696" spans="1:18" x14ac:dyDescent="0.3">
      <c r="A696" s="10" t="s">
        <v>186</v>
      </c>
      <c r="B696" s="9">
        <v>59.209952866176103</v>
      </c>
      <c r="C696" s="9">
        <v>61.111108170866302</v>
      </c>
      <c r="D696" s="9">
        <v>58.142394967864497</v>
      </c>
      <c r="E696" s="9">
        <v>60.791755738053602</v>
      </c>
      <c r="F696" s="9">
        <v>65.941188496697606</v>
      </c>
      <c r="G696" s="9">
        <v>50.331630340538197</v>
      </c>
      <c r="H696" s="9">
        <v>44.499829347800201</v>
      </c>
      <c r="I696" s="9">
        <v>45.7370373875914</v>
      </c>
      <c r="J696" s="9">
        <v>46.028845445078701</v>
      </c>
      <c r="K696" s="9">
        <v>40.896342848727002</v>
      </c>
      <c r="L696" s="9">
        <v>51.777209352870202</v>
      </c>
      <c r="M696" s="9">
        <v>34.632088793292901</v>
      </c>
      <c r="N696" s="9">
        <v>32.057364442278001</v>
      </c>
      <c r="O696" s="9">
        <v>45.669485062120799</v>
      </c>
      <c r="P696" s="9">
        <v>37.090328213609801</v>
      </c>
      <c r="Q696" s="9">
        <v>24.948803345353401</v>
      </c>
      <c r="R696" s="9">
        <v>48.395376577200999</v>
      </c>
    </row>
    <row r="697" spans="1:18" x14ac:dyDescent="0.3">
      <c r="A697" s="10" t="s">
        <v>187</v>
      </c>
      <c r="B697" s="9">
        <v>92.311030871643396</v>
      </c>
      <c r="C697" s="9">
        <v>95.620248736141306</v>
      </c>
      <c r="D697" s="9">
        <v>93.354022044013504</v>
      </c>
      <c r="E697" s="9">
        <v>94.444635097248494</v>
      </c>
      <c r="F697" s="9">
        <v>94.951303585063002</v>
      </c>
      <c r="G697" s="9">
        <v>93.821722904152196</v>
      </c>
      <c r="H697" s="9">
        <v>93.838722501551501</v>
      </c>
      <c r="I697" s="9">
        <v>89.520629948849205</v>
      </c>
      <c r="J697" s="9">
        <v>89.706752456549395</v>
      </c>
      <c r="K697" s="9">
        <v>89.438775936810302</v>
      </c>
      <c r="L697" s="9">
        <v>95.0007048972505</v>
      </c>
      <c r="M697" s="9">
        <v>95.808454822211104</v>
      </c>
      <c r="N697" s="9">
        <v>90.691305476340105</v>
      </c>
      <c r="O697" s="9">
        <v>90.367484107239804</v>
      </c>
      <c r="P697" s="9">
        <v>89.375933741921003</v>
      </c>
      <c r="Q697" s="9">
        <v>74.2176028240698</v>
      </c>
      <c r="R697" s="9">
        <v>92.562660731373597</v>
      </c>
    </row>
    <row r="698" spans="1:18" x14ac:dyDescent="0.3">
      <c r="A698" s="10" t="s">
        <v>188</v>
      </c>
      <c r="B698" s="9">
        <v>17.273784365894102</v>
      </c>
      <c r="C698" s="9">
        <v>17.623676696705701</v>
      </c>
      <c r="D698" s="9">
        <v>18.137041148235799</v>
      </c>
      <c r="E698" s="9">
        <v>13.3049745894539</v>
      </c>
      <c r="F698" s="9">
        <v>16.593934779295299</v>
      </c>
      <c r="G698" s="9">
        <v>13.9302795423043</v>
      </c>
      <c r="H698" s="9">
        <v>15.483537556336801</v>
      </c>
      <c r="I698" s="9">
        <v>27.012402646383499</v>
      </c>
      <c r="J698" s="9">
        <v>22.4795400947967</v>
      </c>
      <c r="K698" s="9">
        <v>19.957294436326599</v>
      </c>
      <c r="L698" s="9">
        <v>14.069864824396401</v>
      </c>
      <c r="M698" s="9">
        <v>17.6181523378091</v>
      </c>
      <c r="N698" s="9">
        <v>13.2446492835198</v>
      </c>
      <c r="O698" s="9">
        <v>20.446194365993499</v>
      </c>
      <c r="P698" s="9">
        <v>22.022750362634699</v>
      </c>
      <c r="Q698" s="9">
        <v>35.985754309687003</v>
      </c>
      <c r="R698" s="9">
        <v>18.9500967727678</v>
      </c>
    </row>
    <row r="699" spans="1:18" x14ac:dyDescent="0.3">
      <c r="A699" s="10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</row>
    <row r="700" spans="1:18" x14ac:dyDescent="0.3">
      <c r="A700" s="12" t="s">
        <v>189</v>
      </c>
      <c r="B700" s="9">
        <v>47.227057906967197</v>
      </c>
      <c r="C700" s="9">
        <v>36.231676817508003</v>
      </c>
      <c r="D700" s="9">
        <v>42.685529552168397</v>
      </c>
      <c r="E700" s="9">
        <v>27.544185013346102</v>
      </c>
      <c r="F700" s="9">
        <v>35.275627580124898</v>
      </c>
      <c r="G700" s="9">
        <v>46.3922163137985</v>
      </c>
      <c r="H700" s="9">
        <v>24.9106491857092</v>
      </c>
      <c r="I700" s="9">
        <v>21.383384751134798</v>
      </c>
      <c r="J700" s="9">
        <v>21.411241219898798</v>
      </c>
      <c r="K700" s="9">
        <v>22.855711141204601</v>
      </c>
      <c r="L700" s="9">
        <v>20.526566858724198</v>
      </c>
      <c r="M700" s="9">
        <v>29.0495868344196</v>
      </c>
      <c r="N700" s="9">
        <v>12.1047089745491</v>
      </c>
      <c r="O700" s="9">
        <v>14.6430125611592</v>
      </c>
      <c r="P700" s="9">
        <v>17.003377527505201</v>
      </c>
      <c r="Q700" s="9">
        <v>10.7730133465761</v>
      </c>
      <c r="R700" s="9">
        <v>27.866764792019101</v>
      </c>
    </row>
    <row r="701" spans="1:18" x14ac:dyDescent="0.3">
      <c r="A701" s="10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</row>
    <row r="702" spans="1:18" x14ac:dyDescent="0.3">
      <c r="A702" s="12" t="s">
        <v>190</v>
      </c>
      <c r="B702" s="9">
        <v>37.651620517865901</v>
      </c>
      <c r="C702" s="9">
        <v>30.754189345603098</v>
      </c>
      <c r="D702" s="9">
        <v>33.4573882511257</v>
      </c>
      <c r="E702" s="9">
        <v>35.489299920776098</v>
      </c>
      <c r="F702" s="9">
        <v>24.240360830609301</v>
      </c>
      <c r="G702" s="9">
        <v>24.215820943607898</v>
      </c>
      <c r="H702" s="9">
        <v>25.5722925034726</v>
      </c>
      <c r="I702" s="9">
        <v>36.174587674962901</v>
      </c>
      <c r="J702" s="9">
        <v>37.864449186509098</v>
      </c>
      <c r="K702" s="9">
        <v>33.882600161228801</v>
      </c>
      <c r="L702" s="9">
        <v>20.330761615450601</v>
      </c>
      <c r="M702" s="9">
        <v>25.409377895657101</v>
      </c>
      <c r="N702" s="9">
        <v>27.818289179163401</v>
      </c>
      <c r="O702" s="9">
        <v>31.076670801423901</v>
      </c>
      <c r="P702" s="9">
        <v>36.131190631427401</v>
      </c>
      <c r="Q702" s="9">
        <v>25.3641359004002</v>
      </c>
      <c r="R702" s="9">
        <v>30.976460807860398</v>
      </c>
    </row>
    <row r="703" spans="1:18" x14ac:dyDescent="0.3">
      <c r="A703" s="10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</row>
    <row r="704" spans="1:18" x14ac:dyDescent="0.3">
      <c r="A704" s="12" t="s">
        <v>191</v>
      </c>
      <c r="B704" s="9">
        <v>2.6713592150934198</v>
      </c>
      <c r="C704" s="9">
        <v>2.1905899484714402</v>
      </c>
      <c r="D704" s="9">
        <v>5.1656654193757401</v>
      </c>
      <c r="E704" s="9">
        <v>4.1682678263959296</v>
      </c>
      <c r="F704" s="9">
        <v>7.3249404586941198</v>
      </c>
      <c r="G704" s="9">
        <v>7.4361463860515897</v>
      </c>
      <c r="H704" s="9">
        <v>9.5517678617257697</v>
      </c>
      <c r="I704" s="9">
        <v>7.6673335583315696</v>
      </c>
      <c r="J704" s="9">
        <v>10.1388646028187</v>
      </c>
      <c r="K704" s="9">
        <v>8.2697523981811596</v>
      </c>
      <c r="L704" s="9">
        <v>16.323331882453701</v>
      </c>
      <c r="M704" s="9">
        <v>9.0387248194421907</v>
      </c>
      <c r="N704" s="9">
        <v>4.3855946908835701</v>
      </c>
      <c r="O704" s="9">
        <v>6.5148443246549697</v>
      </c>
      <c r="P704" s="9">
        <v>21.052768047859502</v>
      </c>
      <c r="Q704" s="9">
        <v>7.94067853291609</v>
      </c>
      <c r="R704" s="9">
        <v>7.4628284859512002</v>
      </c>
    </row>
    <row r="705" spans="1:18" x14ac:dyDescent="0.3">
      <c r="A705" s="10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</row>
    <row r="706" spans="1:18" x14ac:dyDescent="0.3">
      <c r="A706" s="8" t="s">
        <v>192</v>
      </c>
    </row>
    <row r="707" spans="1:18" x14ac:dyDescent="0.3">
      <c r="A707" s="10" t="s">
        <v>193</v>
      </c>
      <c r="B707" s="9">
        <v>1.59821305764556</v>
      </c>
      <c r="C707" s="9">
        <v>0.96260374711491203</v>
      </c>
      <c r="D707" s="9">
        <v>4.0398296881718201</v>
      </c>
      <c r="E707" s="9">
        <v>1.0749333732834001</v>
      </c>
      <c r="F707" s="9">
        <v>1.7171770825913999</v>
      </c>
      <c r="G707" s="9">
        <v>0.51208362063700297</v>
      </c>
      <c r="H707" s="9">
        <v>5.96291598133877</v>
      </c>
      <c r="I707" s="9">
        <v>2.5784505352617102</v>
      </c>
      <c r="J707" s="9">
        <v>1.7975270016628899</v>
      </c>
      <c r="K707" s="9">
        <v>6.541675095625</v>
      </c>
      <c r="L707" s="9">
        <v>2.69792109455067</v>
      </c>
      <c r="M707" s="9">
        <v>5.1754693902129603</v>
      </c>
      <c r="N707" s="9">
        <v>5.0810117384735198</v>
      </c>
      <c r="O707" s="9">
        <v>4.9696275015743501</v>
      </c>
      <c r="P707" s="9">
        <v>6.6205364446358903</v>
      </c>
      <c r="Q707" s="9">
        <v>6.5408604646593096</v>
      </c>
      <c r="R707" s="9">
        <v>3.3838556515134601</v>
      </c>
    </row>
    <row r="708" spans="1:18" x14ac:dyDescent="0.3">
      <c r="A708" s="10" t="s">
        <v>194</v>
      </c>
      <c r="B708" s="9">
        <v>6.4548882595357</v>
      </c>
      <c r="C708" s="9">
        <v>5.8928879736154904</v>
      </c>
      <c r="D708" s="9">
        <v>13.2051694908117</v>
      </c>
      <c r="E708" s="9">
        <v>8.4552890543033108</v>
      </c>
      <c r="F708" s="9">
        <v>9.9413803175859297</v>
      </c>
      <c r="G708" s="9">
        <v>14.1329719055216</v>
      </c>
      <c r="H708" s="9">
        <v>19.963804879071599</v>
      </c>
      <c r="I708" s="9">
        <v>8.2658451638121093</v>
      </c>
      <c r="J708" s="9">
        <v>15.378165236007</v>
      </c>
      <c r="K708" s="9">
        <v>13.8643448621893</v>
      </c>
      <c r="L708" s="9">
        <v>15.930489565256099</v>
      </c>
      <c r="M708" s="9">
        <v>11.6715199155137</v>
      </c>
      <c r="N708" s="9">
        <v>24.261522341669401</v>
      </c>
      <c r="O708" s="9">
        <v>13.430092919059801</v>
      </c>
      <c r="P708" s="9">
        <v>18.357638975014101</v>
      </c>
      <c r="Q708" s="9">
        <v>20.425879878233101</v>
      </c>
      <c r="R708" s="9">
        <v>12.639497884800599</v>
      </c>
    </row>
    <row r="709" spans="1:18" x14ac:dyDescent="0.3">
      <c r="A709" s="10" t="s">
        <v>195</v>
      </c>
      <c r="B709" s="9">
        <v>91.946898682818698</v>
      </c>
      <c r="C709" s="9">
        <v>93.144508279269601</v>
      </c>
      <c r="D709" s="9">
        <v>82.755000821016495</v>
      </c>
      <c r="E709" s="9">
        <v>90.469777572413307</v>
      </c>
      <c r="F709" s="9">
        <v>88.341442599822699</v>
      </c>
      <c r="G709" s="9">
        <v>85.3549444738414</v>
      </c>
      <c r="H709" s="9">
        <v>74.073279139589602</v>
      </c>
      <c r="I709" s="9">
        <v>89.155704300926203</v>
      </c>
      <c r="J709" s="9">
        <v>82.824307762330093</v>
      </c>
      <c r="K709" s="9">
        <v>79.593980042185706</v>
      </c>
      <c r="L709" s="9">
        <v>81.371589340193196</v>
      </c>
      <c r="M709" s="9">
        <v>83.153010694273306</v>
      </c>
      <c r="N709" s="9">
        <v>70.657465919857103</v>
      </c>
      <c r="O709" s="9">
        <v>81.600279579365903</v>
      </c>
      <c r="P709" s="9">
        <v>75.02182458035</v>
      </c>
      <c r="Q709" s="9">
        <v>73.033259657107493</v>
      </c>
      <c r="R709" s="9">
        <v>83.976646463685995</v>
      </c>
    </row>
    <row r="710" spans="1:18" x14ac:dyDescent="0.3">
      <c r="A710" s="10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</row>
    <row r="711" spans="1:18" x14ac:dyDescent="0.3">
      <c r="A711" s="12" t="s">
        <v>196</v>
      </c>
      <c r="B711" s="9">
        <v>69.690300136554995</v>
      </c>
      <c r="C711" s="9">
        <v>71.674794174084894</v>
      </c>
      <c r="D711" s="9">
        <v>66.280619463618905</v>
      </c>
      <c r="E711" s="9">
        <v>67.088771140490707</v>
      </c>
      <c r="F711" s="9">
        <v>66.512289580865101</v>
      </c>
      <c r="G711" s="9">
        <v>70.633422561482703</v>
      </c>
      <c r="H711" s="9">
        <v>57.009695186518798</v>
      </c>
      <c r="I711" s="9">
        <v>62.400056123016697</v>
      </c>
      <c r="J711" s="9">
        <v>54.914484429658799</v>
      </c>
      <c r="K711" s="9">
        <v>53.257502391287197</v>
      </c>
      <c r="L711" s="9">
        <v>61.418763426830203</v>
      </c>
      <c r="M711" s="9">
        <v>52.790210471515401</v>
      </c>
      <c r="N711" s="9">
        <v>60.052584221627498</v>
      </c>
      <c r="O711" s="9">
        <v>63.5582194148501</v>
      </c>
      <c r="P711" s="9">
        <v>52.902296966986</v>
      </c>
      <c r="Q711" s="9">
        <v>52.799194091286999</v>
      </c>
      <c r="R711" s="9">
        <v>62.009882836783497</v>
      </c>
    </row>
    <row r="712" spans="1:18" x14ac:dyDescent="0.3">
      <c r="A712" s="10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</row>
    <row r="713" spans="1:18" x14ac:dyDescent="0.3">
      <c r="A713" s="12" t="s">
        <v>197</v>
      </c>
      <c r="B713" s="9">
        <v>20.859633505796801</v>
      </c>
      <c r="C713" s="9">
        <v>15.2783104189587</v>
      </c>
      <c r="D713" s="9">
        <v>27.630452218655101</v>
      </c>
      <c r="E713" s="9">
        <v>24.683879481591799</v>
      </c>
      <c r="F713" s="9">
        <v>25.893850269318399</v>
      </c>
      <c r="G713" s="9">
        <v>30.062837796094101</v>
      </c>
      <c r="H713" s="9">
        <v>34.253570265028799</v>
      </c>
      <c r="I713" s="9">
        <v>23.2855739018013</v>
      </c>
      <c r="J713" s="9">
        <v>34.385968590248197</v>
      </c>
      <c r="K713" s="9">
        <v>41.139773759942599</v>
      </c>
      <c r="L713" s="9">
        <v>35.357291603527301</v>
      </c>
      <c r="M713" s="9">
        <v>39.989762443783498</v>
      </c>
      <c r="N713" s="9">
        <v>36.081122772651497</v>
      </c>
      <c r="O713" s="9">
        <v>40.106087182529201</v>
      </c>
      <c r="P713" s="9">
        <v>40.825781618789698</v>
      </c>
      <c r="Q713" s="9">
        <v>39.842405764817698</v>
      </c>
      <c r="R713" s="9">
        <v>29.977702503166299</v>
      </c>
    </row>
    <row r="714" spans="1:18" x14ac:dyDescent="0.3">
      <c r="A714" s="10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</row>
    <row r="715" spans="1:18" x14ac:dyDescent="0.3">
      <c r="A715" s="8" t="s">
        <v>198</v>
      </c>
    </row>
    <row r="716" spans="1:18" x14ac:dyDescent="0.3">
      <c r="A716" s="10" t="s">
        <v>199</v>
      </c>
      <c r="B716" s="9">
        <v>61.796692856603499</v>
      </c>
      <c r="C716" s="9">
        <v>69.938629555485505</v>
      </c>
      <c r="D716" s="9">
        <v>57.800133620162804</v>
      </c>
      <c r="E716" s="9">
        <v>60.543108307116199</v>
      </c>
      <c r="F716" s="9">
        <v>58.160780076455801</v>
      </c>
      <c r="G716" s="9">
        <v>51.8938043329142</v>
      </c>
      <c r="H716" s="9">
        <v>57.123264261038202</v>
      </c>
      <c r="I716" s="9">
        <v>63.462256818517901</v>
      </c>
      <c r="J716" s="9">
        <v>55.092388383055102</v>
      </c>
      <c r="K716" s="9">
        <v>50.860124658713701</v>
      </c>
      <c r="L716" s="9">
        <v>45.636673736492902</v>
      </c>
      <c r="M716" s="9">
        <v>41.198647737819599</v>
      </c>
      <c r="N716" s="9">
        <v>43.457527412841998</v>
      </c>
      <c r="O716" s="9">
        <v>45.234871679918903</v>
      </c>
      <c r="P716" s="9">
        <v>44.127011641391</v>
      </c>
      <c r="Q716" s="9">
        <v>48.952056608251297</v>
      </c>
      <c r="R716" s="9">
        <v>55.685856888528498</v>
      </c>
    </row>
    <row r="717" spans="1:18" x14ac:dyDescent="0.3">
      <c r="A717" s="10" t="s">
        <v>200</v>
      </c>
      <c r="B717" s="9">
        <v>17.3436736375997</v>
      </c>
      <c r="C717" s="9">
        <v>14.783060025555701</v>
      </c>
      <c r="D717" s="9">
        <v>14.5694141611822</v>
      </c>
      <c r="E717" s="9">
        <v>14.773012211292</v>
      </c>
      <c r="F717" s="9">
        <v>15.9453696542258</v>
      </c>
      <c r="G717" s="9">
        <v>18.043357870991802</v>
      </c>
      <c r="H717" s="9">
        <v>8.6231654739330299</v>
      </c>
      <c r="I717" s="9">
        <v>13.2521692796808</v>
      </c>
      <c r="J717" s="9">
        <v>10.5216430266966</v>
      </c>
      <c r="K717" s="9">
        <v>8.0001015813437206</v>
      </c>
      <c r="L717" s="9">
        <v>19.0060346599798</v>
      </c>
      <c r="M717" s="9">
        <v>18.8115898183969</v>
      </c>
      <c r="N717" s="9">
        <v>20.461349814506502</v>
      </c>
      <c r="O717" s="9">
        <v>14.659041137551901</v>
      </c>
      <c r="P717" s="9">
        <v>15.0472067398194</v>
      </c>
      <c r="Q717" s="9">
        <v>11.205537626930999</v>
      </c>
      <c r="R717" s="9">
        <v>14.3364406083052</v>
      </c>
    </row>
    <row r="718" spans="1:18" x14ac:dyDescent="0.3">
      <c r="A718" s="10" t="s">
        <v>201</v>
      </c>
      <c r="B718" s="9">
        <v>5.7409547479695204</v>
      </c>
      <c r="C718" s="9">
        <v>5.8731142763252802</v>
      </c>
      <c r="D718" s="9">
        <v>12.071181686759401</v>
      </c>
      <c r="E718" s="9">
        <v>7.2041820389673603</v>
      </c>
      <c r="F718" s="9">
        <v>7.7815798721288498</v>
      </c>
      <c r="G718" s="9">
        <v>12.5875331987581</v>
      </c>
      <c r="H718" s="9">
        <v>8.92791920912682</v>
      </c>
      <c r="I718" s="9">
        <v>5.96798874971189</v>
      </c>
      <c r="J718" s="9">
        <v>7.9407143772789803</v>
      </c>
      <c r="K718" s="9">
        <v>7.3173876663662698</v>
      </c>
      <c r="L718" s="9">
        <v>9.7078736492564293</v>
      </c>
      <c r="M718" s="9">
        <v>6.8088595303395802</v>
      </c>
      <c r="N718" s="9">
        <v>4.1529750307696496</v>
      </c>
      <c r="O718" s="9">
        <v>4.6396600985473597</v>
      </c>
      <c r="P718" s="9">
        <v>10.543103179475001</v>
      </c>
      <c r="Q718" s="9">
        <v>8.2836372566900707</v>
      </c>
      <c r="R718" s="9">
        <v>7.5091665309045998</v>
      </c>
    </row>
    <row r="719" spans="1:18" x14ac:dyDescent="0.3">
      <c r="A719" s="10" t="s">
        <v>202</v>
      </c>
      <c r="B719" s="9">
        <v>11.0529553677276</v>
      </c>
      <c r="C719" s="9">
        <v>6.5686491332747101</v>
      </c>
      <c r="D719" s="9">
        <v>12.9469063702602</v>
      </c>
      <c r="E719" s="9">
        <v>14.9542833688709</v>
      </c>
      <c r="F719" s="9">
        <v>11.9632431749388</v>
      </c>
      <c r="G719" s="9">
        <v>10.2566310867601</v>
      </c>
      <c r="H719" s="9">
        <v>19.913025305901002</v>
      </c>
      <c r="I719" s="9">
        <v>14.0986210312661</v>
      </c>
      <c r="J719" s="9">
        <v>19.494501723309799</v>
      </c>
      <c r="K719" s="9">
        <v>25.928908026357998</v>
      </c>
      <c r="L719" s="9">
        <v>17.812206537609399</v>
      </c>
      <c r="M719" s="9">
        <v>23.511626338494501</v>
      </c>
      <c r="N719" s="9">
        <v>23.534890286895699</v>
      </c>
      <c r="O719" s="9">
        <v>22.680921326586098</v>
      </c>
      <c r="P719" s="9">
        <v>20.160010286591699</v>
      </c>
      <c r="Q719" s="9">
        <v>23.014843911311299</v>
      </c>
      <c r="R719" s="9">
        <v>16.6243599560303</v>
      </c>
    </row>
    <row r="720" spans="1:18" x14ac:dyDescent="0.3">
      <c r="A720" s="10" t="s">
        <v>203</v>
      </c>
      <c r="B720" s="9">
        <v>4.0657233900996301</v>
      </c>
      <c r="C720" s="9">
        <v>2.8365470093587399</v>
      </c>
      <c r="D720" s="9">
        <v>2.61236416163546</v>
      </c>
      <c r="E720" s="9">
        <v>2.52541407375357</v>
      </c>
      <c r="F720" s="9">
        <v>6.1490272222507896</v>
      </c>
      <c r="G720" s="9">
        <v>7.2186735105758304</v>
      </c>
      <c r="H720" s="9">
        <v>5.41262575000097</v>
      </c>
      <c r="I720" s="9">
        <v>3.2189641208232902</v>
      </c>
      <c r="J720" s="9">
        <v>6.95075248965939</v>
      </c>
      <c r="K720" s="9">
        <v>7.8934780672182896</v>
      </c>
      <c r="L720" s="9">
        <v>7.8372114166614804</v>
      </c>
      <c r="M720" s="9">
        <v>9.6692765749494392</v>
      </c>
      <c r="N720" s="9">
        <v>8.3932574549861592</v>
      </c>
      <c r="O720" s="9">
        <v>12.7855057573957</v>
      </c>
      <c r="P720" s="9">
        <v>10.122668152723</v>
      </c>
      <c r="Q720" s="9">
        <v>8.5439245968163409</v>
      </c>
      <c r="R720" s="9">
        <v>5.84417601623145</v>
      </c>
    </row>
    <row r="721" spans="1:18" x14ac:dyDescent="0.3">
      <c r="A721" s="10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</row>
    <row r="722" spans="1:18" x14ac:dyDescent="0.3">
      <c r="A722" s="8" t="s">
        <v>204</v>
      </c>
    </row>
    <row r="723" spans="1:18" x14ac:dyDescent="0.3">
      <c r="A723" s="10" t="s">
        <v>205</v>
      </c>
      <c r="B723" s="9">
        <v>24.1076194112871</v>
      </c>
      <c r="C723" s="9">
        <v>24.890376018144799</v>
      </c>
      <c r="D723" s="9">
        <v>43.892561424975099</v>
      </c>
      <c r="E723" s="9">
        <v>32.327747453848303</v>
      </c>
      <c r="F723" s="9">
        <v>30.755762281044799</v>
      </c>
      <c r="G723" s="9">
        <v>20.375276997737998</v>
      </c>
      <c r="H723" s="9">
        <v>58.909181932161601</v>
      </c>
      <c r="I723" s="9">
        <v>44.085774107573499</v>
      </c>
      <c r="J723" s="9">
        <v>51.295310985819199</v>
      </c>
      <c r="K723" s="9">
        <v>62.947974564511398</v>
      </c>
      <c r="L723" s="9">
        <v>37.370140486386099</v>
      </c>
      <c r="M723" s="9">
        <v>37.460648772274801</v>
      </c>
      <c r="N723" s="9">
        <v>50.421117108268099</v>
      </c>
      <c r="O723" s="9">
        <v>47.060680551740901</v>
      </c>
      <c r="P723" s="9">
        <v>47.432109042591399</v>
      </c>
      <c r="Q723" s="9">
        <v>64.7543019868654</v>
      </c>
      <c r="R723" s="9">
        <v>42.515462139201396</v>
      </c>
    </row>
    <row r="724" spans="1:18" x14ac:dyDescent="0.3">
      <c r="A724" s="10" t="s">
        <v>206</v>
      </c>
      <c r="B724" s="9">
        <v>47.839458219723703</v>
      </c>
      <c r="C724" s="9">
        <v>46.905026317662703</v>
      </c>
      <c r="D724" s="9">
        <v>41.187257112264199</v>
      </c>
      <c r="E724" s="9">
        <v>47.137014203283499</v>
      </c>
      <c r="F724" s="9">
        <v>45.050062355260899</v>
      </c>
      <c r="G724" s="9">
        <v>49.489460873947301</v>
      </c>
      <c r="H724" s="9">
        <v>34.1824976165382</v>
      </c>
      <c r="I724" s="9">
        <v>41.209099544742998</v>
      </c>
      <c r="J724" s="9">
        <v>37.530619513437998</v>
      </c>
      <c r="K724" s="9">
        <v>24.019208448427499</v>
      </c>
      <c r="L724" s="9">
        <v>45.869605344478003</v>
      </c>
      <c r="M724" s="9">
        <v>45.010643394855002</v>
      </c>
      <c r="N724" s="9">
        <v>38.817891969800002</v>
      </c>
      <c r="O724" s="9">
        <v>38.071390435502302</v>
      </c>
      <c r="P724" s="9">
        <v>36.613707938263502</v>
      </c>
      <c r="Q724" s="9">
        <v>23.256277194102299</v>
      </c>
      <c r="R724" s="9">
        <v>40.5205647149077</v>
      </c>
    </row>
    <row r="725" spans="1:18" x14ac:dyDescent="0.3">
      <c r="A725" s="10" t="s">
        <v>207</v>
      </c>
      <c r="B725" s="9">
        <v>23.481714466299302</v>
      </c>
      <c r="C725" s="9">
        <v>23.573172842686201</v>
      </c>
      <c r="D725" s="9">
        <v>13.566542574571899</v>
      </c>
      <c r="E725" s="9">
        <v>18.1309725547871</v>
      </c>
      <c r="F725" s="9">
        <v>19.6416987904921</v>
      </c>
      <c r="G725" s="9">
        <v>28.2826234963823</v>
      </c>
      <c r="H725" s="9">
        <v>5.4028425384831502</v>
      </c>
      <c r="I725" s="9">
        <v>11.904444752342201</v>
      </c>
      <c r="J725" s="9">
        <v>10.385058213551501</v>
      </c>
      <c r="K725" s="9">
        <v>11.6648785000157</v>
      </c>
      <c r="L725" s="9">
        <v>13.8863934032267</v>
      </c>
      <c r="M725" s="9">
        <v>13.507640385320499</v>
      </c>
      <c r="N725" s="9">
        <v>9.7293025724658193</v>
      </c>
      <c r="O725" s="9">
        <v>12.857412156433099</v>
      </c>
      <c r="P725" s="9">
        <v>11.9614714633438</v>
      </c>
      <c r="Q725" s="9">
        <v>6.2011955229410001</v>
      </c>
      <c r="R725" s="9">
        <v>14.1817030594247</v>
      </c>
    </row>
    <row r="726" spans="1:18" x14ac:dyDescent="0.3">
      <c r="A726" s="10" t="s">
        <v>208</v>
      </c>
      <c r="B726" s="9">
        <v>4.5712079026898902</v>
      </c>
      <c r="C726" s="9">
        <v>4.6314248215062497</v>
      </c>
      <c r="D726" s="9">
        <v>1.35363888818881</v>
      </c>
      <c r="E726" s="9">
        <v>2.4042657880811</v>
      </c>
      <c r="F726" s="9">
        <v>4.5524765732022203</v>
      </c>
      <c r="G726" s="9">
        <v>1.85263863193237</v>
      </c>
      <c r="H726" s="9">
        <v>1.5054779128170599</v>
      </c>
      <c r="I726" s="9">
        <v>2.80068159534127</v>
      </c>
      <c r="J726" s="9">
        <v>0.78901128719134705</v>
      </c>
      <c r="K726" s="9">
        <v>1.3679384870453599</v>
      </c>
      <c r="L726" s="9">
        <v>2.8738607659092401</v>
      </c>
      <c r="M726" s="9">
        <v>4.0210674475497399</v>
      </c>
      <c r="N726" s="9">
        <v>1.03168834946607</v>
      </c>
      <c r="O726" s="9">
        <v>2.0105168563237901</v>
      </c>
      <c r="P726" s="9">
        <v>3.99271155580124</v>
      </c>
      <c r="Q726" s="9">
        <v>5.7882252960912899</v>
      </c>
      <c r="R726" s="9">
        <v>2.7822700864661498</v>
      </c>
    </row>
    <row r="727" spans="1:18" x14ac:dyDescent="0.3">
      <c r="A727" s="10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</row>
    <row r="728" spans="1:18" x14ac:dyDescent="0.3">
      <c r="A728" s="8" t="s">
        <v>209</v>
      </c>
    </row>
    <row r="729" spans="1:18" x14ac:dyDescent="0.3">
      <c r="A729" s="10" t="s">
        <v>83</v>
      </c>
      <c r="B729" s="9">
        <v>21.5396462971412</v>
      </c>
      <c r="C729" s="9">
        <v>20.0321134034251</v>
      </c>
      <c r="D729" s="9">
        <v>36.236620722705602</v>
      </c>
      <c r="E729" s="9">
        <v>26.654256868875802</v>
      </c>
      <c r="F729" s="9">
        <v>24.676633928432999</v>
      </c>
      <c r="G729" s="9">
        <v>18.170562390035101</v>
      </c>
      <c r="H729" s="9">
        <v>47.158419932231403</v>
      </c>
      <c r="I729" s="9">
        <v>37.604532799295797</v>
      </c>
      <c r="J729" s="9">
        <v>41.430584205453698</v>
      </c>
      <c r="K729" s="9">
        <v>49.651920923181599</v>
      </c>
      <c r="L729" s="9">
        <v>30.615042869502499</v>
      </c>
      <c r="M729" s="9">
        <v>35.5907557656517</v>
      </c>
      <c r="N729" s="9">
        <v>47.030182348777899</v>
      </c>
      <c r="O729" s="9">
        <v>47.083130852379</v>
      </c>
      <c r="P729" s="9">
        <v>46.851687101409603</v>
      </c>
      <c r="Q729" s="9">
        <v>51.193072077397602</v>
      </c>
      <c r="R729" s="9">
        <v>35.7256740727953</v>
      </c>
    </row>
    <row r="730" spans="1:18" x14ac:dyDescent="0.3">
      <c r="A730" s="10" t="s">
        <v>210</v>
      </c>
      <c r="B730" s="9">
        <v>59.9442585057459</v>
      </c>
      <c r="C730" s="9">
        <v>59.4216155789697</v>
      </c>
      <c r="D730" s="9">
        <v>51.3256669141633</v>
      </c>
      <c r="E730" s="9">
        <v>52.780812987944998</v>
      </c>
      <c r="F730" s="9">
        <v>55.892163011368602</v>
      </c>
      <c r="G730" s="9">
        <v>60.2098399584006</v>
      </c>
      <c r="H730" s="9">
        <v>44.5633804523534</v>
      </c>
      <c r="I730" s="9">
        <v>49.0070689347219</v>
      </c>
      <c r="J730" s="9">
        <v>40.537597909658103</v>
      </c>
      <c r="K730" s="9">
        <v>37.043567979301898</v>
      </c>
      <c r="L730" s="9">
        <v>50.600518581600099</v>
      </c>
      <c r="M730" s="9">
        <v>37.225524465858598</v>
      </c>
      <c r="N730" s="9">
        <v>40.551560440916397</v>
      </c>
      <c r="O730" s="9">
        <v>37.742498515345702</v>
      </c>
      <c r="P730" s="9">
        <v>32.105176802221003</v>
      </c>
      <c r="Q730" s="9">
        <v>33.311815842040403</v>
      </c>
      <c r="R730" s="9">
        <v>47.269750938674598</v>
      </c>
    </row>
    <row r="731" spans="1:18" x14ac:dyDescent="0.3">
      <c r="A731" s="10" t="s">
        <v>211</v>
      </c>
      <c r="B731" s="9">
        <v>15.7468880002203</v>
      </c>
      <c r="C731" s="9">
        <v>17.062552891059699</v>
      </c>
      <c r="D731" s="9">
        <v>10.692286567272101</v>
      </c>
      <c r="E731" s="9">
        <v>18.8751803791524</v>
      </c>
      <c r="F731" s="9">
        <v>16.2589670912934</v>
      </c>
      <c r="G731" s="9">
        <v>17.659601031927899</v>
      </c>
      <c r="H731" s="9">
        <v>7.2056252671954404</v>
      </c>
      <c r="I731" s="9">
        <v>10.865861785045601</v>
      </c>
      <c r="J731" s="9">
        <v>13.150867271123699</v>
      </c>
      <c r="K731" s="9">
        <v>9.1763509122331595</v>
      </c>
      <c r="L731" s="9">
        <v>15.679158837137299</v>
      </c>
      <c r="M731" s="9">
        <v>19.7873591654389</v>
      </c>
      <c r="N731" s="9">
        <v>8.1594642983497501</v>
      </c>
      <c r="O731" s="9">
        <v>13.6316863818502</v>
      </c>
      <c r="P731" s="9">
        <v>15.0231832738099</v>
      </c>
      <c r="Q731" s="9">
        <v>9.8604308416873803</v>
      </c>
      <c r="R731" s="9">
        <v>13.6015646561371</v>
      </c>
    </row>
    <row r="732" spans="1:18" x14ac:dyDescent="0.3">
      <c r="A732" s="10" t="s">
        <v>212</v>
      </c>
      <c r="B732" s="9">
        <v>2.10365121456211</v>
      </c>
      <c r="C732" s="9">
        <v>2.9349970132591698</v>
      </c>
      <c r="D732" s="9">
        <v>1.3595037728581201</v>
      </c>
      <c r="E732" s="9">
        <v>1.2008925358957301</v>
      </c>
      <c r="F732" s="9">
        <v>2.2547368640380099</v>
      </c>
      <c r="G732" s="9">
        <v>2.2044815199006602</v>
      </c>
      <c r="H732" s="9">
        <v>0.38335660876801197</v>
      </c>
      <c r="I732" s="9">
        <v>2.3924825742458098</v>
      </c>
      <c r="J732" s="9">
        <v>3.761583003972</v>
      </c>
      <c r="K732" s="9">
        <v>2.1742562996083299</v>
      </c>
      <c r="L732" s="9">
        <v>2.3993860979289501</v>
      </c>
      <c r="M732" s="9">
        <v>5.2327252313121004</v>
      </c>
      <c r="N732" s="9">
        <v>3.6340569931968099</v>
      </c>
      <c r="O732" s="9">
        <v>1.5426842504251901</v>
      </c>
      <c r="P732" s="9">
        <v>4.1446901636903402</v>
      </c>
      <c r="Q732" s="9">
        <v>4.9292981030662304</v>
      </c>
      <c r="R732" s="9">
        <v>2.5625416967118202</v>
      </c>
    </row>
    <row r="733" spans="1:18" x14ac:dyDescent="0.3">
      <c r="A733" s="10" t="s">
        <v>213</v>
      </c>
      <c r="B733" s="9">
        <v>0.66555598233054303</v>
      </c>
      <c r="C733" s="9">
        <v>0.32780618985160798</v>
      </c>
      <c r="D733" s="9">
        <v>0.38592202300079698</v>
      </c>
      <c r="E733" s="9">
        <v>0</v>
      </c>
      <c r="F733" s="9">
        <v>0.72353208159904903</v>
      </c>
      <c r="G733" s="9">
        <v>1.24455804316538</v>
      </c>
      <c r="H733" s="9">
        <v>0.255170674746449</v>
      </c>
      <c r="I733" s="9">
        <v>0.13005390669087499</v>
      </c>
      <c r="J733" s="9">
        <v>0.40173500198564599</v>
      </c>
      <c r="K733" s="9">
        <v>0.53707654100419899</v>
      </c>
      <c r="L733" s="9">
        <v>0.63608270868817596</v>
      </c>
      <c r="M733" s="9">
        <v>0.68282256273042197</v>
      </c>
      <c r="N733" s="9">
        <v>0.41251525161999503</v>
      </c>
      <c r="O733" s="9">
        <v>0</v>
      </c>
      <c r="P733" s="9">
        <v>1.39558607627738</v>
      </c>
      <c r="Q733" s="9">
        <v>0</v>
      </c>
      <c r="R733" s="9">
        <v>0.40422437008988898</v>
      </c>
    </row>
    <row r="734" spans="1:18" x14ac:dyDescent="0.3">
      <c r="A734" s="10" t="s">
        <v>214</v>
      </c>
      <c r="B734" s="9">
        <v>0</v>
      </c>
      <c r="C734" s="9">
        <v>0.220914923434751</v>
      </c>
      <c r="D734" s="9">
        <v>0</v>
      </c>
      <c r="E734" s="9">
        <v>0.48885722813106702</v>
      </c>
      <c r="F734" s="9">
        <v>0.19396702326789</v>
      </c>
      <c r="G734" s="9">
        <v>0.51095705657030499</v>
      </c>
      <c r="H734" s="9">
        <v>0.43404706470528798</v>
      </c>
      <c r="I734" s="9">
        <v>0</v>
      </c>
      <c r="J734" s="9">
        <v>0.71763260780687699</v>
      </c>
      <c r="K734" s="9">
        <v>1.4168273446708199</v>
      </c>
      <c r="L734" s="9">
        <v>6.9810905142971405E-2</v>
      </c>
      <c r="M734" s="9">
        <v>1.48081280900826</v>
      </c>
      <c r="N734" s="9">
        <v>0.21222066713914001</v>
      </c>
      <c r="O734" s="9">
        <v>0</v>
      </c>
      <c r="P734" s="9">
        <v>0.479676582591749</v>
      </c>
      <c r="Q734" s="9">
        <v>0.70538313580843404</v>
      </c>
      <c r="R734" s="9">
        <v>0.436244265591331</v>
      </c>
    </row>
    <row r="735" spans="1:18" x14ac:dyDescent="0.3">
      <c r="A735" s="10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</row>
    <row r="736" spans="1:18" x14ac:dyDescent="0.3">
      <c r="A736" s="12" t="s">
        <v>215</v>
      </c>
      <c r="B736" s="9" t="e">
        <v>#NUM!</v>
      </c>
      <c r="C736" s="9" t="e">
        <v>#NUM!</v>
      </c>
      <c r="D736" s="9" t="e">
        <v>#NUM!</v>
      </c>
      <c r="E736" s="9" t="e">
        <v>#NUM!</v>
      </c>
      <c r="F736" s="9" t="e">
        <v>#NUM!</v>
      </c>
      <c r="G736" s="9">
        <v>0</v>
      </c>
      <c r="H736" s="9" t="e">
        <v>#NUM!</v>
      </c>
      <c r="I736" s="9">
        <v>100</v>
      </c>
      <c r="J736" s="9" t="e">
        <v>#NUM!</v>
      </c>
      <c r="K736" s="9" t="e">
        <v>#NUM!</v>
      </c>
      <c r="L736" s="9" t="e">
        <v>#NUM!</v>
      </c>
      <c r="M736" s="9">
        <v>100</v>
      </c>
      <c r="N736" s="9" t="e">
        <v>#NUM!</v>
      </c>
      <c r="O736" s="9" t="e">
        <v>#NUM!</v>
      </c>
      <c r="P736" s="9">
        <v>100</v>
      </c>
      <c r="Q736" s="9" t="e">
        <v>#NUM!</v>
      </c>
      <c r="R736" s="9">
        <v>98.388658773595395</v>
      </c>
    </row>
    <row r="737" spans="1:52" x14ac:dyDescent="0.3">
      <c r="A737" s="10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</row>
    <row r="738" spans="1:52" x14ac:dyDescent="0.3">
      <c r="A738" s="8" t="s">
        <v>216</v>
      </c>
    </row>
    <row r="739" spans="1:52" x14ac:dyDescent="0.3">
      <c r="A739" s="10" t="s">
        <v>217</v>
      </c>
      <c r="B739" s="9" t="e">
        <v>#NUM!</v>
      </c>
      <c r="C739" s="9" t="e">
        <v>#NUM!</v>
      </c>
      <c r="D739" s="9" t="e">
        <v>#NUM!</v>
      </c>
      <c r="E739" s="9" t="e">
        <v>#NUM!</v>
      </c>
      <c r="F739" s="9" t="e">
        <v>#NUM!</v>
      </c>
      <c r="G739" s="9">
        <v>100</v>
      </c>
      <c r="H739" s="9" t="e">
        <v>#NUM!</v>
      </c>
      <c r="I739" s="9">
        <v>0</v>
      </c>
      <c r="J739" s="9" t="e">
        <v>#NUM!</v>
      </c>
      <c r="K739" s="9" t="e">
        <v>#NUM!</v>
      </c>
      <c r="L739" s="9" t="e">
        <v>#NUM!</v>
      </c>
      <c r="M739" s="9">
        <v>0</v>
      </c>
      <c r="N739" s="9" t="e">
        <v>#NUM!</v>
      </c>
      <c r="O739" s="9" t="e">
        <v>#NUM!</v>
      </c>
      <c r="P739" s="9">
        <v>0</v>
      </c>
      <c r="Q739" s="9" t="e">
        <v>#NUM!</v>
      </c>
      <c r="R739" s="9">
        <v>1.6113412264046001</v>
      </c>
    </row>
    <row r="740" spans="1:52" x14ac:dyDescent="0.3">
      <c r="A740" s="10" t="s">
        <v>218</v>
      </c>
      <c r="B740" s="9" t="e">
        <v>#NUM!</v>
      </c>
      <c r="C740" s="9" t="e">
        <v>#NUM!</v>
      </c>
      <c r="D740" s="9" t="e">
        <v>#NUM!</v>
      </c>
      <c r="E740" s="9" t="e">
        <v>#NUM!</v>
      </c>
      <c r="F740" s="9" t="e">
        <v>#NUM!</v>
      </c>
      <c r="G740" s="9">
        <v>0</v>
      </c>
      <c r="H740" s="9" t="e">
        <v>#NUM!</v>
      </c>
      <c r="I740" s="9">
        <v>100</v>
      </c>
      <c r="J740" s="9" t="e">
        <v>#NUM!</v>
      </c>
      <c r="K740" s="9" t="e">
        <v>#NUM!</v>
      </c>
      <c r="L740" s="9" t="e">
        <v>#NUM!</v>
      </c>
      <c r="M740" s="9">
        <v>100</v>
      </c>
      <c r="N740" s="9" t="e">
        <v>#NUM!</v>
      </c>
      <c r="O740" s="9" t="e">
        <v>#NUM!</v>
      </c>
      <c r="P740" s="9">
        <v>100</v>
      </c>
      <c r="Q740" s="9" t="e">
        <v>#NUM!</v>
      </c>
      <c r="R740" s="9">
        <v>98.388658773595395</v>
      </c>
    </row>
    <row r="741" spans="1:52" x14ac:dyDescent="0.3">
      <c r="A741" s="10" t="s">
        <v>219</v>
      </c>
      <c r="B741" s="9" t="e">
        <v>#NUM!</v>
      </c>
      <c r="C741" s="9" t="e">
        <v>#NUM!</v>
      </c>
      <c r="D741" s="9" t="e">
        <v>#NUM!</v>
      </c>
      <c r="E741" s="9" t="e">
        <v>#NUM!</v>
      </c>
      <c r="F741" s="9" t="e">
        <v>#NUM!</v>
      </c>
      <c r="G741" s="9">
        <v>0</v>
      </c>
      <c r="H741" s="9" t="e">
        <v>#NUM!</v>
      </c>
      <c r="I741" s="9">
        <v>0</v>
      </c>
      <c r="J741" s="9" t="e">
        <v>#NUM!</v>
      </c>
      <c r="K741" s="9" t="e">
        <v>#NUM!</v>
      </c>
      <c r="L741" s="9" t="e">
        <v>#NUM!</v>
      </c>
      <c r="M741" s="9">
        <v>0</v>
      </c>
      <c r="N741" s="9" t="e">
        <v>#NUM!</v>
      </c>
      <c r="O741" s="9" t="e">
        <v>#NUM!</v>
      </c>
      <c r="P741" s="9">
        <v>0</v>
      </c>
      <c r="Q741" s="9" t="e">
        <v>#NUM!</v>
      </c>
      <c r="R741" s="9">
        <v>0</v>
      </c>
    </row>
    <row r="742" spans="1:52" x14ac:dyDescent="0.3">
      <c r="A742" s="10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</row>
    <row r="743" spans="1:52" x14ac:dyDescent="0.3">
      <c r="A743" s="12" t="s">
        <v>220</v>
      </c>
      <c r="B743" s="9">
        <v>19.7566411568991</v>
      </c>
      <c r="C743" s="9">
        <v>20.5875876815537</v>
      </c>
      <c r="D743" s="9">
        <v>22.851781554452799</v>
      </c>
      <c r="E743" s="9">
        <v>20.770952169567899</v>
      </c>
      <c r="F743" s="9">
        <v>25.083757791713001</v>
      </c>
      <c r="G743" s="9">
        <v>26.890868824380998</v>
      </c>
      <c r="H743" s="9">
        <v>12.550047008496399</v>
      </c>
      <c r="I743" s="9">
        <v>16.995645142834501</v>
      </c>
      <c r="J743" s="9">
        <v>11.839819484497101</v>
      </c>
      <c r="K743" s="9">
        <v>17.7762619296624</v>
      </c>
      <c r="L743" s="9">
        <v>14.204836152217901</v>
      </c>
      <c r="M743" s="9">
        <v>9.9430468648160506</v>
      </c>
      <c r="N743" s="9">
        <v>15.8476218427066</v>
      </c>
      <c r="O743" s="9">
        <v>12.191695323283399</v>
      </c>
      <c r="P743" s="9">
        <v>10.421758480955299</v>
      </c>
      <c r="Q743" s="9">
        <v>9.6894737712589105</v>
      </c>
      <c r="R743" s="9">
        <v>16.641182484798001</v>
      </c>
    </row>
    <row r="744" spans="1:52" x14ac:dyDescent="0.3">
      <c r="A744" s="10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</row>
    <row r="746" spans="1:52" ht="100.8" x14ac:dyDescent="0.3">
      <c r="B746" s="7" t="s">
        <v>312</v>
      </c>
      <c r="C746" s="7" t="s">
        <v>313</v>
      </c>
      <c r="D746" s="7" t="s">
        <v>314</v>
      </c>
      <c r="E746" s="7" t="s">
        <v>315</v>
      </c>
      <c r="F746" s="7" t="s">
        <v>316</v>
      </c>
      <c r="G746" s="7" t="s">
        <v>317</v>
      </c>
      <c r="H746" s="7" t="s">
        <v>318</v>
      </c>
      <c r="I746" s="7" t="s">
        <v>319</v>
      </c>
      <c r="J746" s="7" t="s">
        <v>320</v>
      </c>
      <c r="K746" s="7" t="s">
        <v>321</v>
      </c>
      <c r="L746" s="7" t="s">
        <v>322</v>
      </c>
      <c r="M746" s="7" t="s">
        <v>323</v>
      </c>
      <c r="N746" s="7" t="s">
        <v>324</v>
      </c>
      <c r="O746" s="7" t="s">
        <v>325</v>
      </c>
      <c r="P746" s="7" t="s">
        <v>326</v>
      </c>
      <c r="Q746" s="7" t="s">
        <v>327</v>
      </c>
      <c r="R746" s="7" t="s">
        <v>328</v>
      </c>
      <c r="S746" s="7" t="s">
        <v>329</v>
      </c>
      <c r="T746" s="7" t="s">
        <v>330</v>
      </c>
      <c r="U746" s="7" t="s">
        <v>331</v>
      </c>
      <c r="V746" s="7" t="s">
        <v>332</v>
      </c>
      <c r="W746" s="7" t="s">
        <v>333</v>
      </c>
      <c r="X746" s="7" t="s">
        <v>334</v>
      </c>
      <c r="Y746" s="7" t="s">
        <v>335</v>
      </c>
      <c r="Z746" s="7" t="s">
        <v>336</v>
      </c>
      <c r="AA746" s="7" t="s">
        <v>337</v>
      </c>
      <c r="AB746" s="7" t="s">
        <v>338</v>
      </c>
      <c r="AC746" s="7" t="s">
        <v>339</v>
      </c>
      <c r="AD746" s="7" t="s">
        <v>340</v>
      </c>
      <c r="AE746" s="7" t="s">
        <v>341</v>
      </c>
      <c r="AF746" s="7" t="s">
        <v>342</v>
      </c>
      <c r="AG746" s="7" t="s">
        <v>343</v>
      </c>
      <c r="AH746" s="7" t="s">
        <v>344</v>
      </c>
      <c r="AI746" s="7" t="s">
        <v>345</v>
      </c>
      <c r="AJ746" s="7" t="s">
        <v>346</v>
      </c>
      <c r="AK746" s="7" t="s">
        <v>347</v>
      </c>
      <c r="AL746" s="7" t="s">
        <v>348</v>
      </c>
      <c r="AM746" s="7" t="s">
        <v>349</v>
      </c>
      <c r="AN746" s="7" t="s">
        <v>350</v>
      </c>
      <c r="AO746" s="7" t="s">
        <v>351</v>
      </c>
      <c r="AP746" s="7" t="s">
        <v>352</v>
      </c>
      <c r="AQ746" s="7" t="s">
        <v>353</v>
      </c>
      <c r="AR746" s="7" t="s">
        <v>354</v>
      </c>
      <c r="AS746" s="7" t="s">
        <v>355</v>
      </c>
      <c r="AT746" s="7" t="s">
        <v>356</v>
      </c>
      <c r="AU746" s="7" t="s">
        <v>357</v>
      </c>
      <c r="AV746" s="7" t="s">
        <v>358</v>
      </c>
      <c r="AW746" s="7" t="s">
        <v>359</v>
      </c>
      <c r="AX746" s="7" t="s">
        <v>87</v>
      </c>
      <c r="AY746" s="7"/>
      <c r="AZ746" s="7"/>
    </row>
    <row r="747" spans="1:52" x14ac:dyDescent="0.3">
      <c r="A747" s="8" t="s">
        <v>227</v>
      </c>
    </row>
    <row r="748" spans="1:52" x14ac:dyDescent="0.3">
      <c r="A748" s="10" t="s">
        <v>228</v>
      </c>
      <c r="B748" s="9">
        <v>63.942401893455397</v>
      </c>
      <c r="C748" s="9">
        <v>43.5077784288926</v>
      </c>
      <c r="D748" s="9">
        <v>54.135905644830402</v>
      </c>
      <c r="E748" s="9">
        <v>65.307904466659906</v>
      </c>
      <c r="F748" s="9">
        <v>47.168571627968298</v>
      </c>
      <c r="G748" s="9">
        <v>56.691900705858501</v>
      </c>
      <c r="H748" s="9">
        <v>59.634284514192103</v>
      </c>
      <c r="I748" s="9">
        <v>60.8617577696998</v>
      </c>
      <c r="J748" s="9">
        <v>59.991360629669202</v>
      </c>
      <c r="K748" s="9">
        <v>59.1055231363434</v>
      </c>
      <c r="L748" s="9">
        <v>50.477127980483203</v>
      </c>
      <c r="M748" s="9">
        <v>55.603750932871698</v>
      </c>
      <c r="N748" s="9">
        <v>49.731335616991998</v>
      </c>
      <c r="O748" s="9">
        <v>41.766120376660602</v>
      </c>
      <c r="P748" s="9">
        <v>46.946878994018498</v>
      </c>
      <c r="Q748" s="9">
        <v>42.760429065454701</v>
      </c>
      <c r="R748" s="9">
        <v>32.300411847794798</v>
      </c>
      <c r="S748" s="9">
        <v>38.386471146864501</v>
      </c>
      <c r="T748" s="9">
        <v>59.907868169524697</v>
      </c>
      <c r="U748" s="9">
        <v>54.753150008433103</v>
      </c>
      <c r="V748" s="9">
        <v>57.3048542714345</v>
      </c>
      <c r="W748" s="9">
        <v>64.830349419263399</v>
      </c>
      <c r="X748" s="9">
        <v>49.236435702610599</v>
      </c>
      <c r="Y748" s="9">
        <v>58.959903907045899</v>
      </c>
      <c r="Z748" s="9">
        <v>61.637040246102202</v>
      </c>
      <c r="AA748" s="9">
        <v>54.538194596923503</v>
      </c>
      <c r="AB748" s="9">
        <v>59.9239767006191</v>
      </c>
      <c r="AC748" s="9">
        <v>59.886987914882098</v>
      </c>
      <c r="AD748" s="9">
        <v>51.547138623239803</v>
      </c>
      <c r="AE748" s="9">
        <v>57.341955198267101</v>
      </c>
      <c r="AF748" s="9">
        <v>48.4324633816626</v>
      </c>
      <c r="AG748" s="9">
        <v>39.940147598265497</v>
      </c>
      <c r="AH748" s="9">
        <v>44.881709728199297</v>
      </c>
      <c r="AI748" s="9">
        <v>44.985725556742501</v>
      </c>
      <c r="AJ748" s="9">
        <v>51.4817164915234</v>
      </c>
      <c r="AK748" s="9">
        <v>47.139793267558701</v>
      </c>
      <c r="AL748" s="9">
        <v>37.7351064721909</v>
      </c>
      <c r="AM748" s="9">
        <v>28.699572644919201</v>
      </c>
      <c r="AN748" s="9">
        <v>32.454475784972999</v>
      </c>
      <c r="AO748" s="9">
        <v>55.622277278122198</v>
      </c>
      <c r="AP748" s="9">
        <v>35.345224476472303</v>
      </c>
      <c r="AQ748" s="9">
        <v>47.455150779866003</v>
      </c>
      <c r="AR748" s="9">
        <v>57.226665815800303</v>
      </c>
      <c r="AS748" s="9">
        <v>38.3166705152859</v>
      </c>
      <c r="AT748" s="9">
        <v>50.505871217147501</v>
      </c>
      <c r="AU748" s="9">
        <v>58.192508120114603</v>
      </c>
      <c r="AV748" s="9">
        <v>44.081564683915602</v>
      </c>
      <c r="AW748" s="9">
        <v>52.322873858335001</v>
      </c>
      <c r="AX748" s="9">
        <v>53.086169171218899</v>
      </c>
    </row>
    <row r="749" spans="1:52" x14ac:dyDescent="0.3">
      <c r="A749" s="10" t="s">
        <v>229</v>
      </c>
      <c r="B749" s="9">
        <v>25.665358082261001</v>
      </c>
      <c r="C749" s="9">
        <v>38.127256043303703</v>
      </c>
      <c r="D749" s="9">
        <v>31.645774399578599</v>
      </c>
      <c r="E749" s="9">
        <v>25.332722864996999</v>
      </c>
      <c r="F749" s="9">
        <v>39.219638603758398</v>
      </c>
      <c r="G749" s="9">
        <v>31.928870545571201</v>
      </c>
      <c r="H749" s="9">
        <v>22.3130615871328</v>
      </c>
      <c r="I749" s="9">
        <v>27.2594281276765</v>
      </c>
      <c r="J749" s="9">
        <v>23.751976318756</v>
      </c>
      <c r="K749" s="9">
        <v>29.799321635730202</v>
      </c>
      <c r="L749" s="9">
        <v>34.704903296983701</v>
      </c>
      <c r="M749" s="9">
        <v>31.7902167202664</v>
      </c>
      <c r="N749" s="9">
        <v>31.575297742782901</v>
      </c>
      <c r="O749" s="9">
        <v>40.009773974201799</v>
      </c>
      <c r="P749" s="9">
        <v>34.523797249107602</v>
      </c>
      <c r="Q749" s="9">
        <v>35.930130515709898</v>
      </c>
      <c r="R749" s="9">
        <v>44.3509157417948</v>
      </c>
      <c r="S749" s="9">
        <v>39.4513637463969</v>
      </c>
      <c r="T749" s="9">
        <v>23.232996182768801</v>
      </c>
      <c r="U749" s="9">
        <v>30.4680074164921</v>
      </c>
      <c r="V749" s="9">
        <v>26.886510149133301</v>
      </c>
      <c r="W749" s="9">
        <v>21.601124661209798</v>
      </c>
      <c r="X749" s="9">
        <v>28.192890148633399</v>
      </c>
      <c r="Y749" s="9">
        <v>24.082644106960799</v>
      </c>
      <c r="Z749" s="9">
        <v>23.3347855421374</v>
      </c>
      <c r="AA749" s="9">
        <v>29.0862986131851</v>
      </c>
      <c r="AB749" s="9">
        <v>24.722716462218902</v>
      </c>
      <c r="AC749" s="9">
        <v>23.808819045157001</v>
      </c>
      <c r="AD749" s="9">
        <v>29.466145276284401</v>
      </c>
      <c r="AE749" s="9">
        <v>25.535238773294299</v>
      </c>
      <c r="AF749" s="9">
        <v>35.332073866210301</v>
      </c>
      <c r="AG749" s="9">
        <v>34.6892982177311</v>
      </c>
      <c r="AH749" s="9">
        <v>35.063320555522402</v>
      </c>
      <c r="AI749" s="9">
        <v>41.981719727916897</v>
      </c>
      <c r="AJ749" s="9">
        <v>26.120096688748301</v>
      </c>
      <c r="AK749" s="9">
        <v>36.722012568094101</v>
      </c>
      <c r="AL749" s="9">
        <v>37.379226505685097</v>
      </c>
      <c r="AM749" s="9">
        <v>36.2947132507365</v>
      </c>
      <c r="AN749" s="9">
        <v>36.745405185965097</v>
      </c>
      <c r="AO749" s="9">
        <v>28.317466311766701</v>
      </c>
      <c r="AP749" s="9">
        <v>40.138278141267101</v>
      </c>
      <c r="AQ749" s="9">
        <v>33.078615107303598</v>
      </c>
      <c r="AR749" s="9">
        <v>27.787297602258601</v>
      </c>
      <c r="AS749" s="9">
        <v>39.204405564037799</v>
      </c>
      <c r="AT749" s="9">
        <v>31.845047818604399</v>
      </c>
      <c r="AU749" s="9">
        <v>25.439154002353298</v>
      </c>
      <c r="AV749" s="9">
        <v>34.9711090980283</v>
      </c>
      <c r="AW749" s="9">
        <v>29.404097272396601</v>
      </c>
      <c r="AX749" s="9">
        <v>30.353505181340498</v>
      </c>
    </row>
    <row r="750" spans="1:52" x14ac:dyDescent="0.3">
      <c r="A750" s="10" t="s">
        <v>230</v>
      </c>
      <c r="B750" s="9">
        <v>10.3922400242836</v>
      </c>
      <c r="C750" s="9">
        <v>18.3649655278038</v>
      </c>
      <c r="D750" s="9">
        <v>14.218319955590999</v>
      </c>
      <c r="E750" s="9">
        <v>9.3593726683431306</v>
      </c>
      <c r="F750" s="9">
        <v>13.611789768273299</v>
      </c>
      <c r="G750" s="9">
        <v>11.379228748570201</v>
      </c>
      <c r="H750" s="9">
        <v>18.0526538986751</v>
      </c>
      <c r="I750" s="9">
        <v>11.8788141026237</v>
      </c>
      <c r="J750" s="9">
        <v>16.256663051574701</v>
      </c>
      <c r="K750" s="9">
        <v>11.0951552279264</v>
      </c>
      <c r="L750" s="9">
        <v>14.8179687225331</v>
      </c>
      <c r="M750" s="9">
        <v>12.6060323468619</v>
      </c>
      <c r="N750" s="9">
        <v>18.693366640225101</v>
      </c>
      <c r="O750" s="9">
        <v>18.224105649137702</v>
      </c>
      <c r="P750" s="9">
        <v>18.5293237568739</v>
      </c>
      <c r="Q750" s="9">
        <v>21.309440418835401</v>
      </c>
      <c r="R750" s="9">
        <v>23.348672410410401</v>
      </c>
      <c r="S750" s="9">
        <v>22.162165106738598</v>
      </c>
      <c r="T750" s="9">
        <v>16.859135647706498</v>
      </c>
      <c r="U750" s="9">
        <v>14.778842575074799</v>
      </c>
      <c r="V750" s="9">
        <v>15.8086355794323</v>
      </c>
      <c r="W750" s="9">
        <v>13.568525919526699</v>
      </c>
      <c r="X750" s="9">
        <v>22.570674148756002</v>
      </c>
      <c r="Y750" s="9">
        <v>16.957451985993401</v>
      </c>
      <c r="Z750" s="9">
        <v>15.028174211760399</v>
      </c>
      <c r="AA750" s="9">
        <v>16.375506789891499</v>
      </c>
      <c r="AB750" s="9">
        <v>15.353306837162</v>
      </c>
      <c r="AC750" s="9">
        <v>16.3041930399609</v>
      </c>
      <c r="AD750" s="9">
        <v>18.9867161004758</v>
      </c>
      <c r="AE750" s="9">
        <v>17.1228060284386</v>
      </c>
      <c r="AF750" s="9">
        <v>16.235462752127201</v>
      </c>
      <c r="AG750" s="9">
        <v>25.370554184003499</v>
      </c>
      <c r="AH750" s="9">
        <v>20.054969716278201</v>
      </c>
      <c r="AI750" s="9">
        <v>13.0325547153406</v>
      </c>
      <c r="AJ750" s="9">
        <v>22.398186819728299</v>
      </c>
      <c r="AK750" s="9">
        <v>16.138194164347201</v>
      </c>
      <c r="AL750" s="9">
        <v>24.885667022124</v>
      </c>
      <c r="AM750" s="9">
        <v>35.0057141043442</v>
      </c>
      <c r="AN750" s="9">
        <v>30.800119029061801</v>
      </c>
      <c r="AO750" s="9">
        <v>16.060256410111201</v>
      </c>
      <c r="AP750" s="9">
        <v>24.516497382260599</v>
      </c>
      <c r="AQ750" s="9">
        <v>19.466234112830399</v>
      </c>
      <c r="AR750" s="9">
        <v>14.9860365819411</v>
      </c>
      <c r="AS750" s="9">
        <v>22.478923920676301</v>
      </c>
      <c r="AT750" s="9">
        <v>17.6490809642481</v>
      </c>
      <c r="AU750" s="9">
        <v>16.368337877532099</v>
      </c>
      <c r="AV750" s="9">
        <v>20.947326218055998</v>
      </c>
      <c r="AW750" s="9">
        <v>18.273028869268401</v>
      </c>
      <c r="AX750" s="9">
        <v>16.5603256474406</v>
      </c>
    </row>
    <row r="751" spans="1:52" x14ac:dyDescent="0.3">
      <c r="A751" s="10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9"/>
      <c r="AP751" s="9"/>
      <c r="AQ751" s="9"/>
      <c r="AR751" s="9"/>
      <c r="AS751" s="9"/>
      <c r="AT751" s="9"/>
      <c r="AU751" s="9"/>
      <c r="AV751" s="9"/>
      <c r="AW751" s="9"/>
      <c r="AX751" s="9"/>
    </row>
    <row r="752" spans="1:52" x14ac:dyDescent="0.3">
      <c r="A752" s="8" t="s">
        <v>231</v>
      </c>
    </row>
    <row r="753" spans="1:50" x14ac:dyDescent="0.3">
      <c r="A753" s="10" t="s">
        <v>232</v>
      </c>
      <c r="B753" s="9">
        <v>5.4208465725230299</v>
      </c>
      <c r="C753" s="9">
        <v>3.56659945654099</v>
      </c>
      <c r="D753" s="9">
        <v>4.5239808934282904</v>
      </c>
      <c r="E753" s="9">
        <v>6.0271227317970899</v>
      </c>
      <c r="F753" s="9">
        <v>5.6575896423007999</v>
      </c>
      <c r="G753" s="9">
        <v>5.8525101581931898</v>
      </c>
      <c r="H753" s="9">
        <v>5.7661571729072501</v>
      </c>
      <c r="I753" s="9">
        <v>5.0525896407954303</v>
      </c>
      <c r="J753" s="9">
        <v>5.5522697361767701</v>
      </c>
      <c r="K753" s="9">
        <v>7.8397593292694197</v>
      </c>
      <c r="L753" s="9">
        <v>3.7473321927586398</v>
      </c>
      <c r="M753" s="9">
        <v>6.1771772398628801</v>
      </c>
      <c r="N753" s="9">
        <v>4.6777128633453904</v>
      </c>
      <c r="O753" s="9">
        <v>4.0035133525237496</v>
      </c>
      <c r="P753" s="9">
        <v>4.4395057821419002</v>
      </c>
      <c r="Q753" s="9">
        <v>2.3140566765482302</v>
      </c>
      <c r="R753" s="9">
        <v>8.0568566565844595</v>
      </c>
      <c r="S753" s="9">
        <v>4.7280565011073099</v>
      </c>
      <c r="T753" s="9">
        <v>2.3661683021326798</v>
      </c>
      <c r="U753" s="9">
        <v>7.3428437854557496</v>
      </c>
      <c r="V753" s="9">
        <v>4.8692571288777096</v>
      </c>
      <c r="W753" s="9">
        <v>3.5963746468900002</v>
      </c>
      <c r="X753" s="9">
        <v>4.5751424574144899</v>
      </c>
      <c r="Y753" s="9">
        <v>3.96658763663878</v>
      </c>
      <c r="Z753" s="9">
        <v>5.7991259144205998</v>
      </c>
      <c r="AA753" s="9">
        <v>6.5228364738116902</v>
      </c>
      <c r="AB753" s="9">
        <v>5.9686039559223598</v>
      </c>
      <c r="AC753" s="9">
        <v>4.9073249992900596</v>
      </c>
      <c r="AD753" s="9">
        <v>4.1392914558418203</v>
      </c>
      <c r="AE753" s="9">
        <v>4.6727888336203396</v>
      </c>
      <c r="AF753" s="9">
        <v>4.2564474915397401</v>
      </c>
      <c r="AG753" s="9">
        <v>4.6738651939917402</v>
      </c>
      <c r="AH753" s="9">
        <v>4.4308129788125701</v>
      </c>
      <c r="AI753" s="9">
        <v>6.8823727708138902</v>
      </c>
      <c r="AJ753" s="9">
        <v>4.7050287498477399</v>
      </c>
      <c r="AK753" s="9">
        <v>6.1557492701037404</v>
      </c>
      <c r="AL753" s="9">
        <v>1.1912825030368299</v>
      </c>
      <c r="AM753" s="9">
        <v>2.81910399102558</v>
      </c>
      <c r="AN753" s="9">
        <v>2.14224232678774</v>
      </c>
      <c r="AO753" s="9">
        <v>5.2871247199822902</v>
      </c>
      <c r="AP753" s="9">
        <v>3.4805934971222001</v>
      </c>
      <c r="AQ753" s="9">
        <v>4.5732543014451599</v>
      </c>
      <c r="AR753" s="9">
        <v>3.7611040040304702</v>
      </c>
      <c r="AS753" s="9">
        <v>2.9880458023031</v>
      </c>
      <c r="AT753" s="9">
        <v>3.4935871918846</v>
      </c>
      <c r="AU753" s="9">
        <v>6.4670438518941902</v>
      </c>
      <c r="AV753" s="9">
        <v>1.76419553502141</v>
      </c>
      <c r="AW753" s="9">
        <v>4.5165462081387204</v>
      </c>
      <c r="AX753" s="9">
        <v>4.8458047071404398</v>
      </c>
    </row>
    <row r="754" spans="1:50" x14ac:dyDescent="0.3">
      <c r="A754" s="10" t="s">
        <v>233</v>
      </c>
      <c r="B754" s="9">
        <v>2.6382753035798299</v>
      </c>
      <c r="C754" s="9">
        <v>2.4810451968283602</v>
      </c>
      <c r="D754" s="9">
        <v>2.5622259543585901</v>
      </c>
      <c r="E754" s="9">
        <v>4.6065949347992596</v>
      </c>
      <c r="F754" s="9">
        <v>4.8843691771978799</v>
      </c>
      <c r="G754" s="9">
        <v>4.7378494197824903</v>
      </c>
      <c r="H754" s="9">
        <v>5.4459883168715404</v>
      </c>
      <c r="I754" s="9">
        <v>3.07096367099347</v>
      </c>
      <c r="J754" s="9">
        <v>4.7340894273926901</v>
      </c>
      <c r="K754" s="9">
        <v>5.3010075336689804</v>
      </c>
      <c r="L754" s="9">
        <v>3.1911421880519102</v>
      </c>
      <c r="M754" s="9">
        <v>4.4438574323544699</v>
      </c>
      <c r="N754" s="9">
        <v>3.3671346657296901</v>
      </c>
      <c r="O754" s="9">
        <v>2.5362182692913602</v>
      </c>
      <c r="P754" s="9">
        <v>3.0735566278600399</v>
      </c>
      <c r="Q754" s="9">
        <v>1.76416117352196</v>
      </c>
      <c r="R754" s="9">
        <v>3.6311936589844001</v>
      </c>
      <c r="S754" s="9">
        <v>2.5489727824967101</v>
      </c>
      <c r="T754" s="9">
        <v>1.69743441917542</v>
      </c>
      <c r="U754" s="9">
        <v>6.3988151914856397</v>
      </c>
      <c r="V754" s="9">
        <v>4.0620599047788701</v>
      </c>
      <c r="W754" s="9">
        <v>2.6996547897732501</v>
      </c>
      <c r="X754" s="9">
        <v>4.1924189581188003</v>
      </c>
      <c r="Y754" s="9">
        <v>3.26428378534363</v>
      </c>
      <c r="Z754" s="9">
        <v>4.4913968537801496</v>
      </c>
      <c r="AA754" s="9">
        <v>3.4698278669848501</v>
      </c>
      <c r="AB754" s="9">
        <v>4.2521665304217704</v>
      </c>
      <c r="AC754" s="9">
        <v>4.9073249992900596</v>
      </c>
      <c r="AD754" s="9">
        <v>2.2589929379051799</v>
      </c>
      <c r="AE754" s="9">
        <v>4.10388950695208</v>
      </c>
      <c r="AF754" s="9">
        <v>3.4262298291571298</v>
      </c>
      <c r="AG754" s="9">
        <v>3.5830254433445798</v>
      </c>
      <c r="AH754" s="9">
        <v>3.49172715595817</v>
      </c>
      <c r="AI754" s="9">
        <v>6.5979391045779403</v>
      </c>
      <c r="AJ754" s="9">
        <v>4.7050287498477399</v>
      </c>
      <c r="AK754" s="9">
        <v>5.9662368401492696</v>
      </c>
      <c r="AL754" s="9">
        <v>1.1912825030368299</v>
      </c>
      <c r="AM754" s="9">
        <v>1.9560935072878101</v>
      </c>
      <c r="AN754" s="9">
        <v>1.6380787538369601</v>
      </c>
      <c r="AO754" s="9">
        <v>3.5888325318333201</v>
      </c>
      <c r="AP754" s="9">
        <v>2.55169681891222</v>
      </c>
      <c r="AQ754" s="9">
        <v>3.1789970991023901</v>
      </c>
      <c r="AR754" s="9">
        <v>3.0679387523092001</v>
      </c>
      <c r="AS754" s="9">
        <v>2.4927955218584401</v>
      </c>
      <c r="AT754" s="9">
        <v>2.8689104214621</v>
      </c>
      <c r="AU754" s="9">
        <v>4.7250772114431996</v>
      </c>
      <c r="AV754" s="9">
        <v>1.76419553502141</v>
      </c>
      <c r="AW754" s="9">
        <v>3.4970570108810599</v>
      </c>
      <c r="AX754" s="9">
        <v>3.78004247558217</v>
      </c>
    </row>
    <row r="755" spans="1:50" x14ac:dyDescent="0.3">
      <c r="A755" s="10" t="s">
        <v>234</v>
      </c>
      <c r="B755" s="9">
        <v>8.4065486414156301E-2</v>
      </c>
      <c r="C755" s="9">
        <v>0.56106235153925499</v>
      </c>
      <c r="D755" s="9">
        <v>0.31468947870671199</v>
      </c>
      <c r="E755" s="9">
        <v>1.18672651772768</v>
      </c>
      <c r="F755" s="9">
        <v>0.22366070034253699</v>
      </c>
      <c r="G755" s="9">
        <v>0.73209403054559596</v>
      </c>
      <c r="H755" s="9">
        <v>1.1280930374681499</v>
      </c>
      <c r="I755" s="9">
        <v>3.07096367099347</v>
      </c>
      <c r="J755" s="9">
        <v>1.7104564452787601</v>
      </c>
      <c r="K755" s="9">
        <v>1.1758024768517099</v>
      </c>
      <c r="L755" s="9">
        <v>2.78137425504341E-2</v>
      </c>
      <c r="M755" s="9">
        <v>0.70815912898278699</v>
      </c>
      <c r="N755" s="9">
        <v>1.1693590449606499</v>
      </c>
      <c r="O755" s="9">
        <v>0.19159292437860401</v>
      </c>
      <c r="P755" s="9">
        <v>0.82389629996449398</v>
      </c>
      <c r="Q755" s="9">
        <v>0.31801198276471898</v>
      </c>
      <c r="R755" s="9">
        <v>0.78524081040378901</v>
      </c>
      <c r="S755" s="9">
        <v>0.50990215914396197</v>
      </c>
      <c r="T755" s="9">
        <v>1.2060093813863599</v>
      </c>
      <c r="U755" s="9">
        <v>1.4781236117901899</v>
      </c>
      <c r="V755" s="9">
        <v>1.34287305513897</v>
      </c>
      <c r="W755" s="9">
        <v>0.15566270627920301</v>
      </c>
      <c r="X755" s="9">
        <v>0.15308939971827601</v>
      </c>
      <c r="Y755" s="9">
        <v>0.15468391149299299</v>
      </c>
      <c r="Z755" s="9">
        <v>1.26475237351438</v>
      </c>
      <c r="AA755" s="9">
        <v>2.3639253085109</v>
      </c>
      <c r="AB755" s="9">
        <v>1.5231324162850799</v>
      </c>
      <c r="AC755" s="9">
        <v>1.8365722550010399</v>
      </c>
      <c r="AD755" s="9">
        <v>3.1770595698200701</v>
      </c>
      <c r="AE755" s="9">
        <v>2.2459199425187202</v>
      </c>
      <c r="AF755" s="9">
        <v>0.48700371264280401</v>
      </c>
      <c r="AG755" s="9">
        <v>0.64367593832918701</v>
      </c>
      <c r="AH755" s="9">
        <v>0.55244949707756197</v>
      </c>
      <c r="AI755" s="9">
        <v>0.46252349634845302</v>
      </c>
      <c r="AJ755" s="9">
        <v>2.6939577804680299</v>
      </c>
      <c r="AK755" s="9">
        <v>1.20719800598895</v>
      </c>
      <c r="AL755" s="9">
        <v>0.52002476397974295</v>
      </c>
      <c r="AM755" s="9">
        <v>0</v>
      </c>
      <c r="AN755" s="9">
        <v>0.216230606236262</v>
      </c>
      <c r="AO755" s="9">
        <v>0.23542539315522801</v>
      </c>
      <c r="AP755" s="9">
        <v>0.45642709294496098</v>
      </c>
      <c r="AQ755" s="9">
        <v>0.32275661330238897</v>
      </c>
      <c r="AR755" s="9">
        <v>0.33266458027125501</v>
      </c>
      <c r="AS755" s="9">
        <v>0</v>
      </c>
      <c r="AT755" s="9">
        <v>0.21754599304307901</v>
      </c>
      <c r="AU755" s="9">
        <v>1.14705924249627</v>
      </c>
      <c r="AV755" s="9">
        <v>0.77333536551795401</v>
      </c>
      <c r="AW755" s="9">
        <v>0.99205795554298803</v>
      </c>
      <c r="AX755" s="9">
        <v>0.84761172380628402</v>
      </c>
    </row>
    <row r="756" spans="1:50" x14ac:dyDescent="0.3">
      <c r="A756" s="10" t="s">
        <v>235</v>
      </c>
      <c r="B756" s="9">
        <v>1.4184896966213401</v>
      </c>
      <c r="C756" s="9">
        <v>2.14243447615732</v>
      </c>
      <c r="D756" s="9">
        <v>1.76851093881998</v>
      </c>
      <c r="E756" s="9">
        <v>3.2778659527532499</v>
      </c>
      <c r="F756" s="9">
        <v>2.8714722779716699</v>
      </c>
      <c r="G756" s="9">
        <v>3.08601437644344</v>
      </c>
      <c r="H756" s="9">
        <v>3.0822998431800199</v>
      </c>
      <c r="I756" s="9">
        <v>2.9156276054327299</v>
      </c>
      <c r="J756" s="9">
        <v>3.0321495515294399</v>
      </c>
      <c r="K756" s="9">
        <v>4.18792187331377</v>
      </c>
      <c r="L756" s="9">
        <v>1.7602106854192501</v>
      </c>
      <c r="M756" s="9">
        <v>3.1989722837894101</v>
      </c>
      <c r="N756" s="9">
        <v>2.6093143797824498</v>
      </c>
      <c r="O756" s="9">
        <v>2.0207356498107498</v>
      </c>
      <c r="P756" s="9">
        <v>2.40109884007297</v>
      </c>
      <c r="Q756" s="9">
        <v>1.0780672848537201</v>
      </c>
      <c r="R756" s="9">
        <v>3.7993396270101401</v>
      </c>
      <c r="S756" s="9">
        <v>2.1956897405377598</v>
      </c>
      <c r="T756" s="9">
        <v>1.7457822745346401</v>
      </c>
      <c r="U756" s="9">
        <v>4.8566100072418701</v>
      </c>
      <c r="V756" s="9">
        <v>3.31041677115017</v>
      </c>
      <c r="W756" s="9">
        <v>2.44353652861771</v>
      </c>
      <c r="X756" s="9">
        <v>2.0671695111348098</v>
      </c>
      <c r="Y756" s="9">
        <v>2.3003798289818</v>
      </c>
      <c r="Z756" s="9">
        <v>2.23729392037052</v>
      </c>
      <c r="AA756" s="9">
        <v>5.0168352024706104</v>
      </c>
      <c r="AB756" s="9">
        <v>2.8906742688906801</v>
      </c>
      <c r="AC756" s="9">
        <v>3.30697279876212</v>
      </c>
      <c r="AD756" s="9">
        <v>3.2000064417927598</v>
      </c>
      <c r="AE756" s="9">
        <v>3.2743082368647101</v>
      </c>
      <c r="AF756" s="9">
        <v>1.7625034699059099</v>
      </c>
      <c r="AG756" s="9">
        <v>2.0441716224693698</v>
      </c>
      <c r="AH756" s="9">
        <v>1.8801630813274299</v>
      </c>
      <c r="AI756" s="9">
        <v>4.7501908365763104</v>
      </c>
      <c r="AJ756" s="9">
        <v>1.8118170794962301</v>
      </c>
      <c r="AK756" s="9">
        <v>3.7695964035399601</v>
      </c>
      <c r="AL756" s="9">
        <v>1.1912825030368299</v>
      </c>
      <c r="AM756" s="9">
        <v>0.38163792027682603</v>
      </c>
      <c r="AN756" s="9">
        <v>0.71829484720140901</v>
      </c>
      <c r="AO756" s="9">
        <v>3.4750786186256502</v>
      </c>
      <c r="AP756" s="9">
        <v>0.68197006291750795</v>
      </c>
      <c r="AQ756" s="9">
        <v>2.3713514599407</v>
      </c>
      <c r="AR756" s="9">
        <v>1.6284075806253899</v>
      </c>
      <c r="AS756" s="9">
        <v>0.35394001969970601</v>
      </c>
      <c r="AT756" s="9">
        <v>1.1873780458240799</v>
      </c>
      <c r="AU756" s="9">
        <v>2.9382456010493301</v>
      </c>
      <c r="AV756" s="9">
        <v>1.76419553502141</v>
      </c>
      <c r="AW756" s="9">
        <v>2.4513105070080301</v>
      </c>
      <c r="AX756" s="9">
        <v>2.6291750976978898</v>
      </c>
    </row>
    <row r="757" spans="1:50" x14ac:dyDescent="0.3">
      <c r="A757" s="10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/>
      <c r="AP757" s="9"/>
      <c r="AQ757" s="9"/>
      <c r="AR757" s="9"/>
      <c r="AS757" s="9"/>
      <c r="AT757" s="9"/>
      <c r="AU757" s="9"/>
      <c r="AV757" s="9"/>
      <c r="AW757" s="9"/>
      <c r="AX757" s="9"/>
    </row>
    <row r="758" spans="1:50" x14ac:dyDescent="0.3">
      <c r="A758" s="8" t="s">
        <v>236</v>
      </c>
    </row>
    <row r="759" spans="1:50" x14ac:dyDescent="0.3">
      <c r="A759" s="10" t="s">
        <v>232</v>
      </c>
      <c r="B759" s="9">
        <v>2.7125117976545399</v>
      </c>
      <c r="C759" s="9">
        <v>9.7159883920051104</v>
      </c>
      <c r="D759" s="9">
        <v>6.1002175299058603</v>
      </c>
      <c r="E759" s="9">
        <v>1.28259247494657</v>
      </c>
      <c r="F759" s="9">
        <v>4.0947482283202801</v>
      </c>
      <c r="G759" s="9">
        <v>2.6158122408086801</v>
      </c>
      <c r="H759" s="9">
        <v>3.1825695826779699</v>
      </c>
      <c r="I759" s="9">
        <v>4.0732093926957802</v>
      </c>
      <c r="J759" s="9">
        <v>3.4480133319751198</v>
      </c>
      <c r="K759" s="9">
        <v>0.95722057485953105</v>
      </c>
      <c r="L759" s="9">
        <v>3.0770321001926799</v>
      </c>
      <c r="M759" s="9">
        <v>1.82050754999316</v>
      </c>
      <c r="N759" s="9">
        <v>1.5661648526807099</v>
      </c>
      <c r="O759" s="9">
        <v>4.8074451061812002</v>
      </c>
      <c r="P759" s="9">
        <v>2.7161032717535001</v>
      </c>
      <c r="Q759" s="9">
        <v>3.9074005184057099</v>
      </c>
      <c r="R759" s="9">
        <v>5.6823936804123703</v>
      </c>
      <c r="S759" s="9">
        <v>4.6535231757458604</v>
      </c>
      <c r="T759" s="9">
        <v>3.1648011727149199</v>
      </c>
      <c r="U759" s="9">
        <v>6.5211757278272904</v>
      </c>
      <c r="V759" s="9">
        <v>4.8552863573228704</v>
      </c>
      <c r="W759" s="9">
        <v>5.1871850965389799</v>
      </c>
      <c r="X759" s="9">
        <v>3.1996647281828099</v>
      </c>
      <c r="Y759" s="9">
        <v>4.4354175681795898</v>
      </c>
      <c r="Z759" s="9">
        <v>4.0138762204970098</v>
      </c>
      <c r="AA759" s="9">
        <v>2.3733212862159299</v>
      </c>
      <c r="AB759" s="9">
        <v>3.62900107685013</v>
      </c>
      <c r="AC759" s="9">
        <v>3.4925849019552899</v>
      </c>
      <c r="AD759" s="9">
        <v>3.8842751444443002</v>
      </c>
      <c r="AE759" s="9">
        <v>3.61219625016694</v>
      </c>
      <c r="AF759" s="9">
        <v>1.54734960117622</v>
      </c>
      <c r="AG759" s="9">
        <v>4.8740785084044802</v>
      </c>
      <c r="AH759" s="9">
        <v>2.9370048638209201</v>
      </c>
      <c r="AI759" s="9">
        <v>0.74625745100210705</v>
      </c>
      <c r="AJ759" s="9">
        <v>1.70802741268846</v>
      </c>
      <c r="AK759" s="9">
        <v>1.0672194348269299</v>
      </c>
      <c r="AL759" s="9">
        <v>3.0903423060691999</v>
      </c>
      <c r="AM759" s="9">
        <v>14.132420650712399</v>
      </c>
      <c r="AN759" s="9">
        <v>9.5410329708296793</v>
      </c>
      <c r="AO759" s="9">
        <v>0.99658113367907797</v>
      </c>
      <c r="AP759" s="9">
        <v>8.1616280270825108</v>
      </c>
      <c r="AQ759" s="9">
        <v>3.8279271740393401</v>
      </c>
      <c r="AR759" s="9">
        <v>2.2769588867941999</v>
      </c>
      <c r="AS759" s="9">
        <v>5.2556437817665902</v>
      </c>
      <c r="AT759" s="9">
        <v>3.3077328773029802</v>
      </c>
      <c r="AU759" s="9">
        <v>0</v>
      </c>
      <c r="AV759" s="9">
        <v>8.6099717804082907</v>
      </c>
      <c r="AW759" s="9">
        <v>3.5709698759016399</v>
      </c>
      <c r="AX759" s="9">
        <v>3.64644390390036</v>
      </c>
    </row>
    <row r="760" spans="1:50" x14ac:dyDescent="0.3">
      <c r="A760" s="10" t="s">
        <v>233</v>
      </c>
      <c r="B760" s="9">
        <v>1.0292105557784099</v>
      </c>
      <c r="C760" s="9">
        <v>5.5153249245733598</v>
      </c>
      <c r="D760" s="9">
        <v>3.1992235711657999</v>
      </c>
      <c r="E760" s="9">
        <v>0.87143069363357695</v>
      </c>
      <c r="F760" s="9">
        <v>2.25731103867439</v>
      </c>
      <c r="G760" s="9">
        <v>1.52846509399051</v>
      </c>
      <c r="H760" s="9">
        <v>2.98635672184417</v>
      </c>
      <c r="I760" s="9">
        <v>3.46924043737515</v>
      </c>
      <c r="J760" s="9">
        <v>3.1302740074666402</v>
      </c>
      <c r="K760" s="9">
        <v>0.241987757640725</v>
      </c>
      <c r="L760" s="9">
        <v>1.78919400014741</v>
      </c>
      <c r="M760" s="9">
        <v>0.87208292461154902</v>
      </c>
      <c r="N760" s="9">
        <v>0.82174551218863301</v>
      </c>
      <c r="O760" s="9">
        <v>2.90198634219181</v>
      </c>
      <c r="P760" s="9">
        <v>1.5609959014919601</v>
      </c>
      <c r="Q760" s="9">
        <v>3.0412417662070199</v>
      </c>
      <c r="R760" s="9">
        <v>1.2567306828122999</v>
      </c>
      <c r="S760" s="9">
        <v>2.2911182276519799</v>
      </c>
      <c r="T760" s="9">
        <v>2.1388356637594601</v>
      </c>
      <c r="U760" s="9">
        <v>4.9506091496936699</v>
      </c>
      <c r="V760" s="9">
        <v>3.5550248710114198</v>
      </c>
      <c r="W760" s="9">
        <v>3.4305485099565098</v>
      </c>
      <c r="X760" s="9">
        <v>1.8567222402764501</v>
      </c>
      <c r="Y760" s="9">
        <v>2.8353419278590901</v>
      </c>
      <c r="Z760" s="9">
        <v>2.7471455338934101</v>
      </c>
      <c r="AA760" s="9">
        <v>0.442361023389581</v>
      </c>
      <c r="AB760" s="9">
        <v>2.2049480609409802</v>
      </c>
      <c r="AC760" s="9">
        <v>3.1087597339039599</v>
      </c>
      <c r="AD760" s="9">
        <v>1.5532111150555601</v>
      </c>
      <c r="AE760" s="9">
        <v>2.6337382824455502</v>
      </c>
      <c r="AF760" s="9">
        <v>1.3366113071310399</v>
      </c>
      <c r="AG760" s="9">
        <v>4.3592332531057796</v>
      </c>
      <c r="AH760" s="9">
        <v>2.5992337243296899</v>
      </c>
      <c r="AI760" s="9">
        <v>0.46182378476615699</v>
      </c>
      <c r="AJ760" s="9">
        <v>0.820681554221798</v>
      </c>
      <c r="AK760" s="9">
        <v>0.581581841457259</v>
      </c>
      <c r="AL760" s="9">
        <v>3.0903423060691999</v>
      </c>
      <c r="AM760" s="9">
        <v>12.199610489529499</v>
      </c>
      <c r="AN760" s="9">
        <v>8.4119012915978306</v>
      </c>
      <c r="AO760" s="9">
        <v>0.99658113367907797</v>
      </c>
      <c r="AP760" s="9">
        <v>4.0870080108577298</v>
      </c>
      <c r="AQ760" s="9">
        <v>2.21779685381324</v>
      </c>
      <c r="AR760" s="9">
        <v>2.1002380698621801</v>
      </c>
      <c r="AS760" s="9">
        <v>4.7603935013219303</v>
      </c>
      <c r="AT760" s="9">
        <v>3.0207849306890902</v>
      </c>
      <c r="AU760" s="9">
        <v>0</v>
      </c>
      <c r="AV760" s="9">
        <v>2.6200914194602301</v>
      </c>
      <c r="AW760" s="9">
        <v>1.08667807161584</v>
      </c>
      <c r="AX760" s="9">
        <v>2.40837631237715</v>
      </c>
    </row>
    <row r="761" spans="1:50" x14ac:dyDescent="0.3">
      <c r="A761" s="10" t="s">
        <v>234</v>
      </c>
      <c r="B761" s="9">
        <v>0.30095540340947002</v>
      </c>
      <c r="C761" s="9">
        <v>1.43707339230488</v>
      </c>
      <c r="D761" s="9">
        <v>0.85030006360144605</v>
      </c>
      <c r="E761" s="9">
        <v>0</v>
      </c>
      <c r="F761" s="9">
        <v>0.40478222214251602</v>
      </c>
      <c r="G761" s="9">
        <v>0.19160358766923999</v>
      </c>
      <c r="H761" s="9">
        <v>0.60664486663233896</v>
      </c>
      <c r="I761" s="9">
        <v>0.49465128232008998</v>
      </c>
      <c r="J761" s="9">
        <v>0.57317035719408904</v>
      </c>
      <c r="K761" s="9">
        <v>2.2641798620109801E-2</v>
      </c>
      <c r="L761" s="9">
        <v>0</v>
      </c>
      <c r="M761" s="9">
        <v>1.3395892787542199E-2</v>
      </c>
      <c r="N761" s="9">
        <v>0.15527699126875699</v>
      </c>
      <c r="O761" s="9">
        <v>1.74430309210271E-2</v>
      </c>
      <c r="P761" s="9">
        <v>0.106295254454119</v>
      </c>
      <c r="Q761" s="9">
        <v>0</v>
      </c>
      <c r="R761" s="9">
        <v>0</v>
      </c>
      <c r="S761" s="9">
        <v>0</v>
      </c>
      <c r="T761" s="9">
        <v>0</v>
      </c>
      <c r="U761" s="9">
        <v>0.98642312978444902</v>
      </c>
      <c r="V761" s="9">
        <v>0.49682586352445601</v>
      </c>
      <c r="W761" s="9">
        <v>0.36367902923483197</v>
      </c>
      <c r="X761" s="9">
        <v>2.2601708363621801E-2</v>
      </c>
      <c r="Y761" s="9">
        <v>0.23408807838307599</v>
      </c>
      <c r="Z761" s="9">
        <v>0.94611631161596099</v>
      </c>
      <c r="AA761" s="9">
        <v>0</v>
      </c>
      <c r="AB761" s="9">
        <v>0.72269549844245395</v>
      </c>
      <c r="AC761" s="9">
        <v>2.1490846149347398</v>
      </c>
      <c r="AD761" s="9">
        <v>2.9220432584225402</v>
      </c>
      <c r="AE761" s="9">
        <v>2.38512476970581</v>
      </c>
      <c r="AF761" s="9">
        <v>0.13081354762132399</v>
      </c>
      <c r="AG761" s="9">
        <v>2.0049741154494201</v>
      </c>
      <c r="AH761" s="9">
        <v>0.91369582289918805</v>
      </c>
      <c r="AI761" s="9">
        <v>0.20380776264092601</v>
      </c>
      <c r="AJ761" s="9">
        <v>0</v>
      </c>
      <c r="AK761" s="9">
        <v>0.13579301231390101</v>
      </c>
      <c r="AL761" s="9">
        <v>0.89417313935468001</v>
      </c>
      <c r="AM761" s="9">
        <v>9.7442863555310097</v>
      </c>
      <c r="AN761" s="9">
        <v>6.0643359405774904</v>
      </c>
      <c r="AO761" s="9">
        <v>0.44067510913348401</v>
      </c>
      <c r="AP761" s="9">
        <v>0.760531461876369</v>
      </c>
      <c r="AQ761" s="9">
        <v>0.56706981823949298</v>
      </c>
      <c r="AR761" s="9">
        <v>0</v>
      </c>
      <c r="AS761" s="9">
        <v>0</v>
      </c>
      <c r="AT761" s="9">
        <v>0</v>
      </c>
      <c r="AU761" s="9">
        <v>0</v>
      </c>
      <c r="AV761" s="9">
        <v>1.24715453293217</v>
      </c>
      <c r="AW761" s="9">
        <v>0.517255036518108</v>
      </c>
      <c r="AX761" s="9">
        <v>0.74041685147648695</v>
      </c>
    </row>
    <row r="762" spans="1:50" x14ac:dyDescent="0.3">
      <c r="A762" s="10" t="s">
        <v>235</v>
      </c>
      <c r="B762" s="9">
        <v>0</v>
      </c>
      <c r="C762" s="9">
        <v>6.0629090529362299</v>
      </c>
      <c r="D762" s="9">
        <v>2.9165597168972002</v>
      </c>
      <c r="E762" s="9">
        <v>0</v>
      </c>
      <c r="F762" s="9">
        <v>2.1181115413613898</v>
      </c>
      <c r="G762" s="9">
        <v>1.0026400011341201</v>
      </c>
      <c r="H762" s="9">
        <v>0.74502787945511795</v>
      </c>
      <c r="I762" s="9">
        <v>2.7233574073094502</v>
      </c>
      <c r="J762" s="9">
        <v>1.3363439879519201</v>
      </c>
      <c r="K762" s="9">
        <v>0.230145922578918</v>
      </c>
      <c r="L762" s="9">
        <v>1.9932584949679499</v>
      </c>
      <c r="M762" s="9">
        <v>0.950122859483849</v>
      </c>
      <c r="N762" s="9">
        <v>0.584384018098552</v>
      </c>
      <c r="O762" s="9">
        <v>1.4163968980082899</v>
      </c>
      <c r="P762" s="9">
        <v>0.88005451764245302</v>
      </c>
      <c r="Q762" s="9">
        <v>0</v>
      </c>
      <c r="R762" s="9">
        <v>0.45134208984347601</v>
      </c>
      <c r="S762" s="9">
        <v>0.185365517074526</v>
      </c>
      <c r="T762" s="9">
        <v>1.14205141698588</v>
      </c>
      <c r="U762" s="9">
        <v>4.0492012677929301</v>
      </c>
      <c r="V762" s="9">
        <v>2.606278269957</v>
      </c>
      <c r="W762" s="9">
        <v>1.3635692156841399</v>
      </c>
      <c r="X762" s="9">
        <v>1.7433630729382601</v>
      </c>
      <c r="Y762" s="9">
        <v>1.5070464125096701</v>
      </c>
      <c r="Z762" s="9">
        <v>0.62898091618277396</v>
      </c>
      <c r="AA762" s="9">
        <v>2.0278812794767398</v>
      </c>
      <c r="AB762" s="9">
        <v>0.95932450383536405</v>
      </c>
      <c r="AC762" s="9">
        <v>0.84585710457616203</v>
      </c>
      <c r="AD762" s="9">
        <v>3.8842751444443002</v>
      </c>
      <c r="AE762" s="9">
        <v>1.77370579406559</v>
      </c>
      <c r="AF762" s="9">
        <v>1.0638086773894699</v>
      </c>
      <c r="AG762" s="9">
        <v>3.8583250814448098</v>
      </c>
      <c r="AH762" s="9">
        <v>2.2311458833170801</v>
      </c>
      <c r="AI762" s="9">
        <v>0</v>
      </c>
      <c r="AJ762" s="9">
        <v>1.09659342431295</v>
      </c>
      <c r="AK762" s="9">
        <v>0.36595528550258399</v>
      </c>
      <c r="AL762" s="9">
        <v>2.3687694524869398</v>
      </c>
      <c r="AM762" s="9">
        <v>12.6415576483723</v>
      </c>
      <c r="AN762" s="9">
        <v>8.3700471873444293</v>
      </c>
      <c r="AO762" s="9">
        <v>0.67610050228871199</v>
      </c>
      <c r="AP762" s="9">
        <v>5.67572044302484</v>
      </c>
      <c r="AQ762" s="9">
        <v>2.6517545814744299</v>
      </c>
      <c r="AR762" s="9">
        <v>0.17672081693201699</v>
      </c>
      <c r="AS762" s="9">
        <v>2.9719001015678899</v>
      </c>
      <c r="AT762" s="9">
        <v>1.1439926858949501</v>
      </c>
      <c r="AU762" s="9">
        <v>0</v>
      </c>
      <c r="AV762" s="9">
        <v>5.0329212738331703</v>
      </c>
      <c r="AW762" s="9">
        <v>2.0873947923428</v>
      </c>
      <c r="AX762" s="9">
        <v>1.77753327902035</v>
      </c>
    </row>
    <row r="763" spans="1:50" x14ac:dyDescent="0.3">
      <c r="A763" s="10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/>
      <c r="AP763" s="9"/>
      <c r="AQ763" s="9"/>
      <c r="AR763" s="9"/>
      <c r="AS763" s="9"/>
      <c r="AT763" s="9"/>
      <c r="AU763" s="9"/>
      <c r="AV763" s="9"/>
      <c r="AW763" s="9"/>
      <c r="AX763" s="9"/>
    </row>
    <row r="764" spans="1:50" x14ac:dyDescent="0.3">
      <c r="A764" s="8" t="s">
        <v>237</v>
      </c>
    </row>
    <row r="765" spans="1:50" x14ac:dyDescent="0.3">
      <c r="A765" s="10" t="s">
        <v>232</v>
      </c>
      <c r="B765" s="9">
        <v>4.1512365923449401</v>
      </c>
      <c r="C765" s="9">
        <v>15.975903393181399</v>
      </c>
      <c r="D765" s="9">
        <v>9.8712338798487398</v>
      </c>
      <c r="E765" s="9">
        <v>3.20391193721029</v>
      </c>
      <c r="F765" s="9">
        <v>14.0378821215704</v>
      </c>
      <c r="G765" s="9">
        <v>8.3189806476828299</v>
      </c>
      <c r="H765" s="9">
        <v>1.3079020697905299</v>
      </c>
      <c r="I765" s="9">
        <v>9.70803706423896</v>
      </c>
      <c r="J765" s="9">
        <v>3.8346746715039299</v>
      </c>
      <c r="K765" s="9">
        <v>3.7069198062329298</v>
      </c>
      <c r="L765" s="9">
        <v>21.583327166561901</v>
      </c>
      <c r="M765" s="9">
        <v>10.963104522028599</v>
      </c>
      <c r="N765" s="9">
        <v>3.4751905882809799</v>
      </c>
      <c r="O765" s="9">
        <v>17.738308025735599</v>
      </c>
      <c r="P765" s="9">
        <v>8.5310471571259594</v>
      </c>
      <c r="Q765" s="9">
        <v>7.3642294211365398</v>
      </c>
      <c r="R765" s="9">
        <v>15.4586563013067</v>
      </c>
      <c r="S765" s="9">
        <v>10.766741285830401</v>
      </c>
      <c r="T765" s="9">
        <v>1.3414346449908201</v>
      </c>
      <c r="U765" s="9">
        <v>16.384508480902898</v>
      </c>
      <c r="V765" s="9">
        <v>8.8880318817599306</v>
      </c>
      <c r="W765" s="9">
        <v>2.2641139341260499</v>
      </c>
      <c r="X765" s="9">
        <v>19.378209679334699</v>
      </c>
      <c r="Y765" s="9">
        <v>8.7665910949825392</v>
      </c>
      <c r="Z765" s="9">
        <v>2.79682564220351</v>
      </c>
      <c r="AA765" s="9">
        <v>11.9565757135849</v>
      </c>
      <c r="AB765" s="9">
        <v>4.9522596286009</v>
      </c>
      <c r="AC765" s="9">
        <v>2.6103894380336601</v>
      </c>
      <c r="AD765" s="9">
        <v>18.267546239995202</v>
      </c>
      <c r="AE765" s="9">
        <v>7.3733798361317904</v>
      </c>
      <c r="AF765" s="9">
        <v>3.7146504211347402</v>
      </c>
      <c r="AG765" s="9">
        <v>28.900891106498801</v>
      </c>
      <c r="AH765" s="9">
        <v>14.205717297010899</v>
      </c>
      <c r="AI765" s="9">
        <v>3.2775622547559</v>
      </c>
      <c r="AJ765" s="9">
        <v>12.434655054589999</v>
      </c>
      <c r="AK765" s="9">
        <v>6.3143913457856904</v>
      </c>
      <c r="AL765" s="9">
        <v>5.1171852151411201</v>
      </c>
      <c r="AM765" s="9">
        <v>29.736234979002202</v>
      </c>
      <c r="AN765" s="9">
        <v>19.4674848707098</v>
      </c>
      <c r="AO765" s="9">
        <v>4.9320738845304097</v>
      </c>
      <c r="AP765" s="9">
        <v>21.110086628965799</v>
      </c>
      <c r="AQ765" s="9">
        <v>11.3249911963524</v>
      </c>
      <c r="AR765" s="9">
        <v>1.4993728034234299</v>
      </c>
      <c r="AS765" s="9">
        <v>14.7579840562935</v>
      </c>
      <c r="AT765" s="9">
        <v>6.0875155951611202</v>
      </c>
      <c r="AU765" s="9">
        <v>3.9334406710543002</v>
      </c>
      <c r="AV765" s="9">
        <v>21.218093169961602</v>
      </c>
      <c r="AW765" s="9">
        <v>11.126058115149201</v>
      </c>
      <c r="AX765" s="9">
        <v>8.9129009451418497</v>
      </c>
    </row>
    <row r="766" spans="1:50" x14ac:dyDescent="0.3">
      <c r="A766" s="10" t="s">
        <v>233</v>
      </c>
      <c r="B766" s="9">
        <v>1.1659919980342901</v>
      </c>
      <c r="C766" s="9">
        <v>9.0916377325885591</v>
      </c>
      <c r="D766" s="9">
        <v>4.9998989373959697</v>
      </c>
      <c r="E766" s="9">
        <v>2.32393629038922</v>
      </c>
      <c r="F766" s="9">
        <v>8.7155032988377101</v>
      </c>
      <c r="G766" s="9">
        <v>5.3368900666762604</v>
      </c>
      <c r="H766" s="9">
        <v>0.98611749685420103</v>
      </c>
      <c r="I766" s="9">
        <v>6.6370733932454904</v>
      </c>
      <c r="J766" s="9">
        <v>2.6859331000473601</v>
      </c>
      <c r="K766" s="9">
        <v>1.5683730946396</v>
      </c>
      <c r="L766" s="9">
        <v>13.036236213434201</v>
      </c>
      <c r="M766" s="9">
        <v>6.2232755819312402</v>
      </c>
      <c r="N766" s="9">
        <v>2.58914289051227</v>
      </c>
      <c r="O766" s="9">
        <v>10.1701722875417</v>
      </c>
      <c r="P766" s="9">
        <v>5.2763953403117796</v>
      </c>
      <c r="Q766" s="9">
        <v>6.3363104645208601</v>
      </c>
      <c r="R766" s="9">
        <v>7.3641716405695101</v>
      </c>
      <c r="S766" s="9">
        <v>6.76837438930984</v>
      </c>
      <c r="T766" s="9">
        <v>1.0571294399890701</v>
      </c>
      <c r="U766" s="9">
        <v>12.336226502321001</v>
      </c>
      <c r="V766" s="9">
        <v>6.7235818122088604</v>
      </c>
      <c r="W766" s="9">
        <v>1.0902052269292</v>
      </c>
      <c r="X766" s="9">
        <v>12.359529645979601</v>
      </c>
      <c r="Y766" s="9">
        <v>5.3719695540729999</v>
      </c>
      <c r="Z766" s="9">
        <v>1.6177594356196101</v>
      </c>
      <c r="AA766" s="9">
        <v>7.3904609011582503</v>
      </c>
      <c r="AB766" s="9">
        <v>2.9761673436065101</v>
      </c>
      <c r="AC766" s="9">
        <v>2.6103894380336601</v>
      </c>
      <c r="AD766" s="9">
        <v>13.585994916631501</v>
      </c>
      <c r="AE766" s="9">
        <v>5.9492270168541896</v>
      </c>
      <c r="AF766" s="9">
        <v>1.2633275553395</v>
      </c>
      <c r="AG766" s="9">
        <v>24.218347582747501</v>
      </c>
      <c r="AH766" s="9">
        <v>10.8092587287497</v>
      </c>
      <c r="AI766" s="9">
        <v>2.3140041676088301</v>
      </c>
      <c r="AJ766" s="9">
        <v>9.1061419331418598</v>
      </c>
      <c r="AK766" s="9">
        <v>4.5449054994096496</v>
      </c>
      <c r="AL766" s="9">
        <v>4.2211935795498503</v>
      </c>
      <c r="AM766" s="9">
        <v>24.118735544537699</v>
      </c>
      <c r="AN766" s="9">
        <v>15.8193540425086</v>
      </c>
      <c r="AO766" s="9">
        <v>3.4877451235160399</v>
      </c>
      <c r="AP766" s="9">
        <v>15.3579541688948</v>
      </c>
      <c r="AQ766" s="9">
        <v>8.1783870521576905</v>
      </c>
      <c r="AR766" s="9">
        <v>1.11416812128172</v>
      </c>
      <c r="AS766" s="9">
        <v>10.9600343165311</v>
      </c>
      <c r="AT766" s="9">
        <v>4.5213303911890197</v>
      </c>
      <c r="AU766" s="9">
        <v>3.2520826132643501</v>
      </c>
      <c r="AV766" s="9">
        <v>18.325778986830201</v>
      </c>
      <c r="AW766" s="9">
        <v>9.5246606411045907</v>
      </c>
      <c r="AX766" s="9">
        <v>6.1354701812002697</v>
      </c>
    </row>
    <row r="767" spans="1:50" x14ac:dyDescent="0.3">
      <c r="A767" s="10" t="s">
        <v>234</v>
      </c>
      <c r="B767" s="9">
        <v>0</v>
      </c>
      <c r="C767" s="9">
        <v>0.67127583597464402</v>
      </c>
      <c r="D767" s="9">
        <v>0.32459154984912197</v>
      </c>
      <c r="E767" s="9">
        <v>1.45802198507839E-2</v>
      </c>
      <c r="F767" s="9">
        <v>0</v>
      </c>
      <c r="G767" s="9">
        <v>7.7169267791959801E-3</v>
      </c>
      <c r="H767" s="9">
        <v>0.160892286468165</v>
      </c>
      <c r="I767" s="9">
        <v>0.49890472623851501</v>
      </c>
      <c r="J767" s="9">
        <v>0.26138321741505</v>
      </c>
      <c r="K767" s="9">
        <v>0</v>
      </c>
      <c r="L767" s="9">
        <v>1.9079594200938499</v>
      </c>
      <c r="M767" s="9">
        <v>0.77656315530546705</v>
      </c>
      <c r="N767" s="9">
        <v>0</v>
      </c>
      <c r="O767" s="9">
        <v>1.4897220495746899</v>
      </c>
      <c r="P767" s="9">
        <v>0.52800098993012001</v>
      </c>
      <c r="Q767" s="9">
        <v>3.9883071109448102E-2</v>
      </c>
      <c r="R767" s="9">
        <v>7.46650772177192E-2</v>
      </c>
      <c r="S767" s="9">
        <v>5.4167988674714201E-2</v>
      </c>
      <c r="T767" s="9">
        <v>0</v>
      </c>
      <c r="U767" s="9">
        <v>2.0365487535923501</v>
      </c>
      <c r="V767" s="9">
        <v>1.0218892048253001</v>
      </c>
      <c r="W767" s="9">
        <v>0</v>
      </c>
      <c r="X767" s="9">
        <v>1.21724362818676</v>
      </c>
      <c r="Y767" s="9">
        <v>0.46509541708208502</v>
      </c>
      <c r="Z767" s="9">
        <v>0</v>
      </c>
      <c r="AA767" s="9">
        <v>0</v>
      </c>
      <c r="AB767" s="9">
        <v>0</v>
      </c>
      <c r="AC767" s="9">
        <v>0</v>
      </c>
      <c r="AD767" s="9">
        <v>0.80523312446003004</v>
      </c>
      <c r="AE767" s="9">
        <v>0.243387299499596</v>
      </c>
      <c r="AF767" s="9">
        <v>0.42156579908740199</v>
      </c>
      <c r="AG767" s="9">
        <v>0.636921632242061</v>
      </c>
      <c r="AH767" s="9">
        <v>0.51127003387018399</v>
      </c>
      <c r="AI767" s="9">
        <v>0.13234953084427101</v>
      </c>
      <c r="AJ767" s="9">
        <v>0.97796122957462195</v>
      </c>
      <c r="AK767" s="9">
        <v>0.41009364175687402</v>
      </c>
      <c r="AL767" s="9">
        <v>0</v>
      </c>
      <c r="AM767" s="9">
        <v>10.375663049909701</v>
      </c>
      <c r="AN767" s="9">
        <v>6.05746863609507</v>
      </c>
      <c r="AO767" s="9">
        <v>0</v>
      </c>
      <c r="AP767" s="9">
        <v>0.60196779344593299</v>
      </c>
      <c r="AQ767" s="9">
        <v>0.23787410658354499</v>
      </c>
      <c r="AR767" s="9">
        <v>0</v>
      </c>
      <c r="AS767" s="9">
        <v>0</v>
      </c>
      <c r="AT767" s="9">
        <v>0</v>
      </c>
      <c r="AU767" s="9">
        <v>0</v>
      </c>
      <c r="AV767" s="9">
        <v>1.24715453293217</v>
      </c>
      <c r="AW767" s="9">
        <v>0.51897516884513994</v>
      </c>
      <c r="AX767" s="9">
        <v>0.63059173936560098</v>
      </c>
    </row>
    <row r="768" spans="1:50" x14ac:dyDescent="0.3">
      <c r="A768" s="10" t="s">
        <v>235</v>
      </c>
      <c r="B768" s="9">
        <v>0.30457258788842101</v>
      </c>
      <c r="C768" s="9">
        <v>11.301448125672</v>
      </c>
      <c r="D768" s="9">
        <v>5.6194961478411898</v>
      </c>
      <c r="E768" s="9">
        <v>0.54642052639254901</v>
      </c>
      <c r="F768" s="9">
        <v>8.8671657057667801</v>
      </c>
      <c r="G768" s="9">
        <v>4.4687592089913499</v>
      </c>
      <c r="H768" s="9">
        <v>0.68421765730494999</v>
      </c>
      <c r="I768" s="9">
        <v>6.8541170889264302</v>
      </c>
      <c r="J768" s="9">
        <v>2.5329080430233302</v>
      </c>
      <c r="K768" s="9">
        <v>2.2594066979429899</v>
      </c>
      <c r="L768" s="9">
        <v>14.099562690985501</v>
      </c>
      <c r="M768" s="9">
        <v>7.0784970834260301</v>
      </c>
      <c r="N768" s="9">
        <v>1.82315121313224</v>
      </c>
      <c r="O768" s="9">
        <v>10.8891586113235</v>
      </c>
      <c r="P768" s="9">
        <v>5.0387622159556704</v>
      </c>
      <c r="Q768" s="9">
        <v>1.1454072956197101</v>
      </c>
      <c r="R768" s="9">
        <v>12.7833507274801</v>
      </c>
      <c r="S768" s="9">
        <v>6.0530879066922303</v>
      </c>
      <c r="T768" s="9">
        <v>0.28734279023096398</v>
      </c>
      <c r="U768" s="9">
        <v>6.9499373518036496</v>
      </c>
      <c r="V768" s="9">
        <v>3.6297393148059398</v>
      </c>
      <c r="W768" s="9">
        <v>0.40765355205178999</v>
      </c>
      <c r="X768" s="9">
        <v>11.5173672376919</v>
      </c>
      <c r="Y768" s="9">
        <v>4.6525530944567404</v>
      </c>
      <c r="Z768" s="9">
        <v>0.70559174432323701</v>
      </c>
      <c r="AA768" s="9">
        <v>6.6240695101556497</v>
      </c>
      <c r="AB768" s="9">
        <v>2.0929094821993099</v>
      </c>
      <c r="AC768" s="9">
        <v>0.47118259180042898</v>
      </c>
      <c r="AD768" s="9">
        <v>12.2016137872508</v>
      </c>
      <c r="AE768" s="9">
        <v>3.9959353902841199</v>
      </c>
      <c r="AF768" s="9">
        <v>1.8125342261439299</v>
      </c>
      <c r="AG768" s="9">
        <v>17.338958451543299</v>
      </c>
      <c r="AH768" s="9">
        <v>8.2799049197998897</v>
      </c>
      <c r="AI768" s="9">
        <v>0.91174734628333798</v>
      </c>
      <c r="AJ768" s="9">
        <v>4.5204104202589903</v>
      </c>
      <c r="AK768" s="9">
        <v>2.09702531555623</v>
      </c>
      <c r="AL768" s="9">
        <v>3.51782343678232</v>
      </c>
      <c r="AM768" s="9">
        <v>22.305013654912099</v>
      </c>
      <c r="AN768" s="9">
        <v>14.468766381464301</v>
      </c>
      <c r="AO768" s="9">
        <v>2.9577022482341699</v>
      </c>
      <c r="AP768" s="9">
        <v>15.344838289294501</v>
      </c>
      <c r="AQ768" s="9">
        <v>7.85261348929662</v>
      </c>
      <c r="AR768" s="9">
        <v>0.656616142268315</v>
      </c>
      <c r="AS768" s="9">
        <v>10.8861472617454</v>
      </c>
      <c r="AT768" s="9">
        <v>4.1965456698442303</v>
      </c>
      <c r="AU768" s="9">
        <v>2.0520015592204199</v>
      </c>
      <c r="AV768" s="9">
        <v>12.0049251041518</v>
      </c>
      <c r="AW768" s="9">
        <v>6.1936857217190298</v>
      </c>
      <c r="AX768" s="9">
        <v>4.9599970068504202</v>
      </c>
    </row>
    <row r="769" spans="1:50" x14ac:dyDescent="0.3">
      <c r="A769" s="10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/>
      <c r="AP769" s="9"/>
      <c r="AQ769" s="9"/>
      <c r="AR769" s="9"/>
      <c r="AS769" s="9"/>
      <c r="AT769" s="9"/>
      <c r="AU769" s="9"/>
      <c r="AV769" s="9"/>
      <c r="AW769" s="9"/>
      <c r="AX769" s="9"/>
    </row>
    <row r="770" spans="1:50" x14ac:dyDescent="0.3">
      <c r="A770" s="8" t="s">
        <v>238</v>
      </c>
    </row>
    <row r="771" spans="1:50" x14ac:dyDescent="0.3">
      <c r="A771" s="10" t="s">
        <v>238</v>
      </c>
      <c r="B771" s="9">
        <v>25.389450286055801</v>
      </c>
      <c r="C771" s="9">
        <v>27.259466786780699</v>
      </c>
      <c r="D771" s="9">
        <v>26.295017831562198</v>
      </c>
      <c r="E771" s="9">
        <v>23.345312595397601</v>
      </c>
      <c r="F771" s="9">
        <v>15.745119760945199</v>
      </c>
      <c r="G771" s="9">
        <v>19.734354933199299</v>
      </c>
      <c r="H771" s="9">
        <v>29.314929239210301</v>
      </c>
      <c r="I771" s="9">
        <v>39.512360324476703</v>
      </c>
      <c r="J771" s="9">
        <v>32.377230866534497</v>
      </c>
      <c r="K771" s="9">
        <v>29.754792588928701</v>
      </c>
      <c r="L771" s="9">
        <v>30.159906663132201</v>
      </c>
      <c r="M771" s="9">
        <v>29.917335398294998</v>
      </c>
      <c r="N771" s="9">
        <v>20.605407590676599</v>
      </c>
      <c r="O771" s="9">
        <v>23.326316437992499</v>
      </c>
      <c r="P771" s="9">
        <v>21.566465605572802</v>
      </c>
      <c r="Q771" s="9">
        <v>15.252978619419</v>
      </c>
      <c r="R771" s="9">
        <v>22.908748425292799</v>
      </c>
      <c r="S771" s="9">
        <v>18.386979738356398</v>
      </c>
      <c r="T771" s="9">
        <v>25.8504763293023</v>
      </c>
      <c r="U771" s="9">
        <v>32.842361497335702</v>
      </c>
      <c r="V771" s="9">
        <v>29.370582395458701</v>
      </c>
      <c r="W771" s="9">
        <v>29.5893227353159</v>
      </c>
      <c r="X771" s="9">
        <v>27.0958098204467</v>
      </c>
      <c r="Y771" s="9">
        <v>28.646025210063598</v>
      </c>
      <c r="Z771" s="9">
        <v>27.445813713366601</v>
      </c>
      <c r="AA771" s="9">
        <v>19.995655621349901</v>
      </c>
      <c r="AB771" s="9">
        <v>25.701140810741201</v>
      </c>
      <c r="AC771" s="9">
        <v>28.933777358856201</v>
      </c>
      <c r="AD771" s="9">
        <v>29.527017742442499</v>
      </c>
      <c r="AE771" s="9">
        <v>29.117089893530999</v>
      </c>
      <c r="AF771" s="9">
        <v>18.627875286652898</v>
      </c>
      <c r="AG771" s="9">
        <v>19.982766642603899</v>
      </c>
      <c r="AH771" s="9">
        <v>19.191487278949701</v>
      </c>
      <c r="AI771" s="9">
        <v>18.773383728761299</v>
      </c>
      <c r="AJ771" s="9">
        <v>18.375146289793999</v>
      </c>
      <c r="AK771" s="9">
        <v>18.640483884166301</v>
      </c>
      <c r="AL771" s="9">
        <v>12.7219061293889</v>
      </c>
      <c r="AM771" s="9">
        <v>23.084918409141501</v>
      </c>
      <c r="AN771" s="9">
        <v>18.775892026367099</v>
      </c>
      <c r="AO771" s="9">
        <v>13.9348064838937</v>
      </c>
      <c r="AP771" s="9">
        <v>15.7696098611059</v>
      </c>
      <c r="AQ771" s="9">
        <v>14.662922438824101</v>
      </c>
      <c r="AR771" s="9">
        <v>13.390354479677701</v>
      </c>
      <c r="AS771" s="9">
        <v>19.800974788963501</v>
      </c>
      <c r="AT771" s="9">
        <v>15.608749815482501</v>
      </c>
      <c r="AU771" s="9">
        <v>14.7898987138569</v>
      </c>
      <c r="AV771" s="9">
        <v>24.181597035257798</v>
      </c>
      <c r="AW771" s="9">
        <v>18.706269577949001</v>
      </c>
      <c r="AX771" s="9">
        <v>24.023299964970899</v>
      </c>
    </row>
    <row r="772" spans="1:50" x14ac:dyDescent="0.3">
      <c r="A772" s="10" t="s">
        <v>233</v>
      </c>
      <c r="B772" s="9">
        <v>22.940789140747999</v>
      </c>
      <c r="C772" s="9">
        <v>26.4935223681568</v>
      </c>
      <c r="D772" s="9">
        <v>24.661223108756499</v>
      </c>
      <c r="E772" s="9">
        <v>22.487183905406599</v>
      </c>
      <c r="F772" s="9">
        <v>14.941701455106999</v>
      </c>
      <c r="G772" s="9">
        <v>18.9022199101009</v>
      </c>
      <c r="H772" s="9">
        <v>28.6680618680173</v>
      </c>
      <c r="I772" s="9">
        <v>35.885345575990399</v>
      </c>
      <c r="J772" s="9">
        <v>30.813204163685899</v>
      </c>
      <c r="K772" s="9">
        <v>27.949687544602099</v>
      </c>
      <c r="L772" s="9">
        <v>29.619837586489101</v>
      </c>
      <c r="M772" s="9">
        <v>28.619797267166799</v>
      </c>
      <c r="N772" s="9">
        <v>20.016560402339302</v>
      </c>
      <c r="O772" s="9">
        <v>21.79600815129</v>
      </c>
      <c r="P772" s="9">
        <v>20.645082935501399</v>
      </c>
      <c r="Q772" s="9">
        <v>14.703083116392699</v>
      </c>
      <c r="R772" s="9">
        <v>21.5291767968709</v>
      </c>
      <c r="S772" s="9">
        <v>17.469556138988501</v>
      </c>
      <c r="T772" s="9">
        <v>25.418613230597401</v>
      </c>
      <c r="U772" s="9">
        <v>31.860553127128298</v>
      </c>
      <c r="V772" s="9">
        <v>28.661846087348</v>
      </c>
      <c r="W772" s="9">
        <v>27.9206003927045</v>
      </c>
      <c r="X772" s="9">
        <v>27.079198591851199</v>
      </c>
      <c r="Y772" s="9">
        <v>27.6016951594349</v>
      </c>
      <c r="Z772" s="9">
        <v>26.222949004473701</v>
      </c>
      <c r="AA772" s="9">
        <v>16.707446891143299</v>
      </c>
      <c r="AB772" s="9">
        <v>23.994615258134601</v>
      </c>
      <c r="AC772" s="9">
        <v>27.934467801884701</v>
      </c>
      <c r="AD772" s="9">
        <v>29.527017742442499</v>
      </c>
      <c r="AE772" s="9">
        <v>28.426569105634499</v>
      </c>
      <c r="AF772" s="9">
        <v>17.580861293496401</v>
      </c>
      <c r="AG772" s="9">
        <v>18.7970439689913</v>
      </c>
      <c r="AH772" s="9">
        <v>18.0862407969793</v>
      </c>
      <c r="AI772" s="9">
        <v>17.5770632207362</v>
      </c>
      <c r="AJ772" s="9">
        <v>17.720221598210699</v>
      </c>
      <c r="AK772" s="9">
        <v>17.624838051169501</v>
      </c>
      <c r="AL772" s="9">
        <v>12.7219061293889</v>
      </c>
      <c r="AM772" s="9">
        <v>21.932578801857801</v>
      </c>
      <c r="AN772" s="9">
        <v>18.102704777071398</v>
      </c>
      <c r="AO772" s="9">
        <v>13.697726517842799</v>
      </c>
      <c r="AP772" s="9">
        <v>15.7696098611059</v>
      </c>
      <c r="AQ772" s="9">
        <v>14.5199243280935</v>
      </c>
      <c r="AR772" s="9">
        <v>13.390354479677701</v>
      </c>
      <c r="AS772" s="9">
        <v>19.800974788963501</v>
      </c>
      <c r="AT772" s="9">
        <v>15.608749815482501</v>
      </c>
      <c r="AU772" s="9">
        <v>14.7898987138569</v>
      </c>
      <c r="AV772" s="9">
        <v>24.181597035257798</v>
      </c>
      <c r="AW772" s="9">
        <v>18.706269577949001</v>
      </c>
      <c r="AX772" s="9">
        <v>22.990706043064598</v>
      </c>
    </row>
    <row r="773" spans="1:50" x14ac:dyDescent="0.3">
      <c r="A773" s="10" t="s">
        <v>234</v>
      </c>
      <c r="B773" s="9">
        <v>10.0923644796607</v>
      </c>
      <c r="C773" s="9">
        <v>15.3089387321714</v>
      </c>
      <c r="D773" s="9">
        <v>12.643339189035901</v>
      </c>
      <c r="E773" s="9">
        <v>10.7710091199692</v>
      </c>
      <c r="F773" s="9">
        <v>7.6136287694768203</v>
      </c>
      <c r="G773" s="9">
        <v>9.2722795590281297</v>
      </c>
      <c r="H773" s="9">
        <v>15.0530552376341</v>
      </c>
      <c r="I773" s="9">
        <v>22.7876817727016</v>
      </c>
      <c r="J773" s="9">
        <v>17.348713351848001</v>
      </c>
      <c r="K773" s="9">
        <v>14.9284522694189</v>
      </c>
      <c r="L773" s="9">
        <v>15.757492595502899</v>
      </c>
      <c r="M773" s="9">
        <v>15.2610526511367</v>
      </c>
      <c r="N773" s="9">
        <v>7.1362092597277398</v>
      </c>
      <c r="O773" s="9">
        <v>9.7128818464375506</v>
      </c>
      <c r="P773" s="9">
        <v>8.0459386353176203</v>
      </c>
      <c r="Q773" s="9">
        <v>6.2640025008522198</v>
      </c>
      <c r="R773" s="9">
        <v>9.2605505080268404</v>
      </c>
      <c r="S773" s="9">
        <v>7.4762871277951</v>
      </c>
      <c r="T773" s="9">
        <v>10.5038124820787</v>
      </c>
      <c r="U773" s="9">
        <v>15.0885317987377</v>
      </c>
      <c r="V773" s="9">
        <v>12.812016620210301</v>
      </c>
      <c r="W773" s="9">
        <v>13.9409222072221</v>
      </c>
      <c r="X773" s="9">
        <v>12.876739678729299</v>
      </c>
      <c r="Y773" s="9">
        <v>13.534962036626499</v>
      </c>
      <c r="Z773" s="9">
        <v>10.423242651977001</v>
      </c>
      <c r="AA773" s="9">
        <v>11.179314968651999</v>
      </c>
      <c r="AB773" s="9">
        <v>10.6007888411221</v>
      </c>
      <c r="AC773" s="9">
        <v>11.758745491091799</v>
      </c>
      <c r="AD773" s="9">
        <v>14.728726828407799</v>
      </c>
      <c r="AE773" s="9">
        <v>12.6764760130583</v>
      </c>
      <c r="AF773" s="9">
        <v>7.0767712458069401</v>
      </c>
      <c r="AG773" s="9">
        <v>7.2142231074680403</v>
      </c>
      <c r="AH773" s="9">
        <v>7.1338998531162199</v>
      </c>
      <c r="AI773" s="9">
        <v>3.8794366856550102</v>
      </c>
      <c r="AJ773" s="9">
        <v>6.0276156240061001</v>
      </c>
      <c r="AK773" s="9">
        <v>4.5945949949299596</v>
      </c>
      <c r="AL773" s="9">
        <v>2.90489461614469</v>
      </c>
      <c r="AM773" s="9">
        <v>5.5268934270915597</v>
      </c>
      <c r="AN773" s="9">
        <v>4.4366445933573901</v>
      </c>
      <c r="AO773" s="9">
        <v>4.7104546775235399</v>
      </c>
      <c r="AP773" s="9">
        <v>4.6052262847209402</v>
      </c>
      <c r="AQ773" s="9">
        <v>4.6686962675146901</v>
      </c>
      <c r="AR773" s="9">
        <v>5.24356732953507</v>
      </c>
      <c r="AS773" s="9">
        <v>9.9785156346977306</v>
      </c>
      <c r="AT773" s="9">
        <v>6.8868127338406797</v>
      </c>
      <c r="AU773" s="9">
        <v>7.0054879602722604</v>
      </c>
      <c r="AV773" s="9">
        <v>11.915061327282499</v>
      </c>
      <c r="AW773" s="9">
        <v>9.0409214095337092</v>
      </c>
      <c r="AX773" s="9">
        <v>10.521300019281201</v>
      </c>
    </row>
    <row r="774" spans="1:50" x14ac:dyDescent="0.3">
      <c r="A774" s="10" t="s">
        <v>235</v>
      </c>
      <c r="B774" s="9">
        <v>0.99782499173228101</v>
      </c>
      <c r="C774" s="9">
        <v>4.8972865550727001</v>
      </c>
      <c r="D774" s="9">
        <v>2.8967070390876799</v>
      </c>
      <c r="E774" s="9">
        <v>2.3822508299127598</v>
      </c>
      <c r="F774" s="9">
        <v>3.7236253908588499</v>
      </c>
      <c r="G774" s="9">
        <v>3.0195019126735798</v>
      </c>
      <c r="H774" s="9">
        <v>2.1357645057646102</v>
      </c>
      <c r="I774" s="9">
        <v>2.51650827339268</v>
      </c>
      <c r="J774" s="9">
        <v>2.2497407027040701</v>
      </c>
      <c r="K774" s="9">
        <v>5.0141736686929796</v>
      </c>
      <c r="L774" s="9">
        <v>5.2934230136747598</v>
      </c>
      <c r="M774" s="9">
        <v>5.12721030494993</v>
      </c>
      <c r="N774" s="9">
        <v>2.40850881080824</v>
      </c>
      <c r="O774" s="9">
        <v>3.9258364373400298</v>
      </c>
      <c r="P774" s="9">
        <v>2.9441708329478802</v>
      </c>
      <c r="Q774" s="9">
        <v>0.34894272792601599</v>
      </c>
      <c r="R774" s="9">
        <v>0.177258758276617</v>
      </c>
      <c r="S774" s="9">
        <v>0.28000690241766002</v>
      </c>
      <c r="T774" s="9">
        <v>3.7311823568820199</v>
      </c>
      <c r="U774" s="9">
        <v>5.0754723565128899</v>
      </c>
      <c r="V774" s="9">
        <v>4.4079731319949502</v>
      </c>
      <c r="W774" s="9">
        <v>6.6243622886696301</v>
      </c>
      <c r="X774" s="9">
        <v>5.9984418827125499</v>
      </c>
      <c r="Y774" s="9">
        <v>6.3858383284614497</v>
      </c>
      <c r="Z774" s="9">
        <v>5.1990103937615002</v>
      </c>
      <c r="AA774" s="9">
        <v>2.2205976453910301</v>
      </c>
      <c r="AB774" s="9">
        <v>4.4972828444202797</v>
      </c>
      <c r="AC774" s="9">
        <v>2.3975307491566098</v>
      </c>
      <c r="AD774" s="9">
        <v>2.3434880628335399</v>
      </c>
      <c r="AE774" s="9">
        <v>2.3811278328137999</v>
      </c>
      <c r="AF774" s="9">
        <v>1.23774008898319</v>
      </c>
      <c r="AG774" s="9">
        <v>3.4300116810927599</v>
      </c>
      <c r="AH774" s="9">
        <v>2.14481893515643</v>
      </c>
      <c r="AI774" s="9">
        <v>3.6403717604169299</v>
      </c>
      <c r="AJ774" s="9">
        <v>0</v>
      </c>
      <c r="AK774" s="9">
        <v>2.4329832072004902</v>
      </c>
      <c r="AL774" s="9">
        <v>0.35766925574187203</v>
      </c>
      <c r="AM774" s="9">
        <v>0.70811909173426502</v>
      </c>
      <c r="AN774" s="9">
        <v>0.56178989368959797</v>
      </c>
      <c r="AO774" s="9">
        <v>1.6789102747998501</v>
      </c>
      <c r="AP774" s="9">
        <v>2.4992535043775401</v>
      </c>
      <c r="AQ774" s="9">
        <v>2.00623733586181</v>
      </c>
      <c r="AR774" s="9">
        <v>0.33514551607662402</v>
      </c>
      <c r="AS774" s="9">
        <v>1.14116242078334</v>
      </c>
      <c r="AT774" s="9">
        <v>0.61482860941671302</v>
      </c>
      <c r="AU774" s="9">
        <v>0.47309035738472299</v>
      </c>
      <c r="AV774" s="9">
        <v>3.4377355095154498</v>
      </c>
      <c r="AW774" s="9">
        <v>1.7021865449242</v>
      </c>
      <c r="AX774" s="9">
        <v>3.1944419248645799</v>
      </c>
    </row>
    <row r="775" spans="1:50" x14ac:dyDescent="0.3">
      <c r="A775" s="10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9"/>
      <c r="AP775" s="9"/>
      <c r="AQ775" s="9"/>
      <c r="AR775" s="9"/>
      <c r="AS775" s="9"/>
      <c r="AT775" s="9"/>
      <c r="AU775" s="9"/>
      <c r="AV775" s="9"/>
      <c r="AW775" s="9"/>
      <c r="AX775" s="9"/>
    </row>
    <row r="776" spans="1:50" x14ac:dyDescent="0.3">
      <c r="A776" s="8" t="s">
        <v>239</v>
      </c>
    </row>
    <row r="777" spans="1:50" x14ac:dyDescent="0.3">
      <c r="A777" s="10" t="s">
        <v>232</v>
      </c>
      <c r="B777" s="9">
        <v>25.5433476581136</v>
      </c>
      <c r="C777" s="9">
        <v>22.151226706770501</v>
      </c>
      <c r="D777" s="9">
        <v>23.899760320607299</v>
      </c>
      <c r="E777" s="9">
        <v>15.0570117358885</v>
      </c>
      <c r="F777" s="9">
        <v>18.392443432844502</v>
      </c>
      <c r="G777" s="9">
        <v>16.640172202309401</v>
      </c>
      <c r="H777" s="9">
        <v>21.859668688622801</v>
      </c>
      <c r="I777" s="9">
        <v>24.871511874101</v>
      </c>
      <c r="J777" s="9">
        <v>22.7641290582017</v>
      </c>
      <c r="K777" s="9">
        <v>22.6390364509245</v>
      </c>
      <c r="L777" s="9">
        <v>21.2030527757532</v>
      </c>
      <c r="M777" s="9">
        <v>22.0624891445058</v>
      </c>
      <c r="N777" s="9">
        <v>15.065956969564001</v>
      </c>
      <c r="O777" s="9">
        <v>17.460727960843901</v>
      </c>
      <c r="P777" s="9">
        <v>15.912959955488301</v>
      </c>
      <c r="Q777" s="9">
        <v>13.0917060701818</v>
      </c>
      <c r="R777" s="9">
        <v>21.2344377707403</v>
      </c>
      <c r="S777" s="9">
        <v>16.425052148740399</v>
      </c>
      <c r="T777" s="9">
        <v>21.7575905797075</v>
      </c>
      <c r="U777" s="9">
        <v>23.616607485880198</v>
      </c>
      <c r="V777" s="9">
        <v>22.692609240692001</v>
      </c>
      <c r="W777" s="9">
        <v>25.420363442291698</v>
      </c>
      <c r="X777" s="9">
        <v>24.388219813148002</v>
      </c>
      <c r="Y777" s="9">
        <v>25.029613742402699</v>
      </c>
      <c r="Z777" s="9">
        <v>21.220931206620101</v>
      </c>
      <c r="AA777" s="9">
        <v>16.256478225927001</v>
      </c>
      <c r="AB777" s="9">
        <v>20.0563277692094</v>
      </c>
      <c r="AC777" s="9">
        <v>22.419820438386498</v>
      </c>
      <c r="AD777" s="9">
        <v>24.62765378361</v>
      </c>
      <c r="AE777" s="9">
        <v>23.0982949997926</v>
      </c>
      <c r="AF777" s="9">
        <v>11.7306273899353</v>
      </c>
      <c r="AG777" s="9">
        <v>20.037278394763199</v>
      </c>
      <c r="AH777" s="9">
        <v>15.190297442022301</v>
      </c>
      <c r="AI777" s="9">
        <v>10.3059262049683</v>
      </c>
      <c r="AJ777" s="9">
        <v>12.220072640919501</v>
      </c>
      <c r="AK777" s="9">
        <v>10.9454089192319</v>
      </c>
      <c r="AL777" s="9">
        <v>10.7693167030883</v>
      </c>
      <c r="AM777" s="9">
        <v>7.8172346933157</v>
      </c>
      <c r="AN777" s="9">
        <v>9.0447348564755501</v>
      </c>
      <c r="AO777" s="9">
        <v>10.7663401984275</v>
      </c>
      <c r="AP777" s="9">
        <v>13.4658110042093</v>
      </c>
      <c r="AQ777" s="9">
        <v>11.8484862485845</v>
      </c>
      <c r="AR777" s="9">
        <v>9.3851045961389801</v>
      </c>
      <c r="AS777" s="9">
        <v>15.1292121176599</v>
      </c>
      <c r="AT777" s="9">
        <v>11.372853163254399</v>
      </c>
      <c r="AU777" s="9">
        <v>11.3613104403899</v>
      </c>
      <c r="AV777" s="9">
        <v>13.194240101411101</v>
      </c>
      <c r="AW777" s="9">
        <v>12.1215146281721</v>
      </c>
      <c r="AX777" s="9">
        <v>18.4211893903367</v>
      </c>
    </row>
    <row r="778" spans="1:50" x14ac:dyDescent="0.3">
      <c r="A778" s="10" t="s">
        <v>233</v>
      </c>
      <c r="B778" s="9">
        <v>22.5270412272599</v>
      </c>
      <c r="C778" s="9">
        <v>21.6424671234954</v>
      </c>
      <c r="D778" s="9">
        <v>22.0984377614968</v>
      </c>
      <c r="E778" s="9">
        <v>14.3878606522241</v>
      </c>
      <c r="F778" s="9">
        <v>16.028476717942802</v>
      </c>
      <c r="G778" s="9">
        <v>15.1665779913293</v>
      </c>
      <c r="H778" s="9">
        <v>21.026108128337501</v>
      </c>
      <c r="I778" s="9">
        <v>21.799371344672299</v>
      </c>
      <c r="J778" s="9">
        <v>21.258320063474098</v>
      </c>
      <c r="K778" s="9">
        <v>20.5161023314053</v>
      </c>
      <c r="L778" s="9">
        <v>20.465539820322501</v>
      </c>
      <c r="M778" s="9">
        <v>20.495801488105599</v>
      </c>
      <c r="N778" s="9">
        <v>14.3356952805854</v>
      </c>
      <c r="O778" s="9">
        <v>16.331107110691999</v>
      </c>
      <c r="P778" s="9">
        <v>15.042109923055801</v>
      </c>
      <c r="Q778" s="9">
        <v>13.0917060701818</v>
      </c>
      <c r="R778" s="9">
        <v>19.8900986808131</v>
      </c>
      <c r="S778" s="9">
        <v>15.846952428448599</v>
      </c>
      <c r="T778" s="9">
        <v>21.7575905797075</v>
      </c>
      <c r="U778" s="9">
        <v>23.616607485880198</v>
      </c>
      <c r="V778" s="9">
        <v>22.692609240692001</v>
      </c>
      <c r="W778" s="9">
        <v>23.603934933341002</v>
      </c>
      <c r="X778" s="9">
        <v>23.185516640595399</v>
      </c>
      <c r="Y778" s="9">
        <v>23.4450175402011</v>
      </c>
      <c r="Z778" s="9">
        <v>19.379182481613501</v>
      </c>
      <c r="AA778" s="9">
        <v>15.9110382191878</v>
      </c>
      <c r="AB778" s="9">
        <v>18.565595819565399</v>
      </c>
      <c r="AC778" s="9">
        <v>21.167792412664198</v>
      </c>
      <c r="AD778" s="9">
        <v>23.224504667657602</v>
      </c>
      <c r="AE778" s="9">
        <v>21.799826958280601</v>
      </c>
      <c r="AF778" s="9">
        <v>9.9021689526825192</v>
      </c>
      <c r="AG778" s="9">
        <v>19.094747801760199</v>
      </c>
      <c r="AH778" s="9">
        <v>13.7246559117734</v>
      </c>
      <c r="AI778" s="9">
        <v>9.4980694022873706</v>
      </c>
      <c r="AJ778" s="9">
        <v>10.6183690838405</v>
      </c>
      <c r="AK778" s="9">
        <v>9.8705135555526997</v>
      </c>
      <c r="AL778" s="9">
        <v>10.7693167030883</v>
      </c>
      <c r="AM778" s="9">
        <v>7.5827230181149501</v>
      </c>
      <c r="AN778" s="9">
        <v>8.9077350791891803</v>
      </c>
      <c r="AO778" s="9">
        <v>10.1692511819095</v>
      </c>
      <c r="AP778" s="9">
        <v>13.4658110042093</v>
      </c>
      <c r="AQ778" s="9">
        <v>11.490754338441899</v>
      </c>
      <c r="AR778" s="9">
        <v>9.3851045961389801</v>
      </c>
      <c r="AS778" s="9">
        <v>15.1292121176599</v>
      </c>
      <c r="AT778" s="9">
        <v>11.372853163254399</v>
      </c>
      <c r="AU778" s="9">
        <v>10.542443614839099</v>
      </c>
      <c r="AV778" s="9">
        <v>13.194240101411101</v>
      </c>
      <c r="AW778" s="9">
        <v>11.6422713044162</v>
      </c>
      <c r="AX778" s="9">
        <v>17.254220570251</v>
      </c>
    </row>
    <row r="779" spans="1:50" x14ac:dyDescent="0.3">
      <c r="A779" s="10" t="s">
        <v>234</v>
      </c>
      <c r="B779" s="9">
        <v>9.5634261250528692</v>
      </c>
      <c r="C779" s="9">
        <v>9.9953382035816993</v>
      </c>
      <c r="D779" s="9">
        <v>9.7741249686063192</v>
      </c>
      <c r="E779" s="9">
        <v>6.1301962434319703</v>
      </c>
      <c r="F779" s="9">
        <v>6.9723259976332903</v>
      </c>
      <c r="G779" s="9">
        <v>6.5285981409165599</v>
      </c>
      <c r="H779" s="9">
        <v>9.7482459893154996</v>
      </c>
      <c r="I779" s="9">
        <v>11.835655101601301</v>
      </c>
      <c r="J779" s="9">
        <v>10.3778841389402</v>
      </c>
      <c r="K779" s="9">
        <v>8.4576789428852805</v>
      </c>
      <c r="L779" s="9">
        <v>9.6585103706131701</v>
      </c>
      <c r="M779" s="9">
        <v>8.9400117880566405</v>
      </c>
      <c r="N779" s="9">
        <v>5.1945548674911803</v>
      </c>
      <c r="O779" s="9">
        <v>7.5215423011878899</v>
      </c>
      <c r="P779" s="9">
        <v>6.0150522599915499</v>
      </c>
      <c r="Q779" s="9">
        <v>6.9335596942277302</v>
      </c>
      <c r="R779" s="9">
        <v>11.405145011625001</v>
      </c>
      <c r="S779" s="9">
        <v>8.7469778947496106</v>
      </c>
      <c r="T779" s="9">
        <v>5.5313688902172604</v>
      </c>
      <c r="U779" s="9">
        <v>10.020470143144401</v>
      </c>
      <c r="V779" s="9">
        <v>7.7892254102944296</v>
      </c>
      <c r="W779" s="9">
        <v>10.8187920359477</v>
      </c>
      <c r="X779" s="9">
        <v>8.5269846995662792</v>
      </c>
      <c r="Y779" s="9">
        <v>9.9473492027344097</v>
      </c>
      <c r="Z779" s="9">
        <v>9.5037396573537904</v>
      </c>
      <c r="AA779" s="9">
        <v>9.4855207217486708</v>
      </c>
      <c r="AB779" s="9">
        <v>9.4994538637116506</v>
      </c>
      <c r="AC779" s="9">
        <v>6.6515899688690503</v>
      </c>
      <c r="AD779" s="9">
        <v>10.7192107344604</v>
      </c>
      <c r="AE779" s="9">
        <v>7.8985612635345603</v>
      </c>
      <c r="AF779" s="9">
        <v>1.8831905385794401</v>
      </c>
      <c r="AG779" s="9">
        <v>11.1042960003847</v>
      </c>
      <c r="AH779" s="9">
        <v>5.7182834752653804</v>
      </c>
      <c r="AI779" s="9">
        <v>2.17782998438221</v>
      </c>
      <c r="AJ779" s="9">
        <v>3.3443179553690099</v>
      </c>
      <c r="AK779" s="9">
        <v>2.56375557944135</v>
      </c>
      <c r="AL779" s="9">
        <v>4.4837268331246003</v>
      </c>
      <c r="AM779" s="9">
        <v>4.4219625377209297</v>
      </c>
      <c r="AN779" s="9">
        <v>4.44768247848521</v>
      </c>
      <c r="AO779" s="9">
        <v>4.6919247876666299</v>
      </c>
      <c r="AP779" s="9">
        <v>3.81600390667582</v>
      </c>
      <c r="AQ779" s="9">
        <v>4.3407914027142898</v>
      </c>
      <c r="AR779" s="9">
        <v>3.5450760071396101</v>
      </c>
      <c r="AS779" s="9">
        <v>6.2448069431119402</v>
      </c>
      <c r="AT779" s="9">
        <v>4.4793179724005903</v>
      </c>
      <c r="AU779" s="9">
        <v>1.6697834108765399</v>
      </c>
      <c r="AV779" s="9">
        <v>5.2852270256459404</v>
      </c>
      <c r="AW779" s="9">
        <v>3.1718157119332901</v>
      </c>
      <c r="AX779" s="9">
        <v>7.2200959131021696</v>
      </c>
    </row>
    <row r="780" spans="1:50" x14ac:dyDescent="0.3">
      <c r="A780" s="10" t="s">
        <v>235</v>
      </c>
      <c r="B780" s="9">
        <v>3.1990334976477599</v>
      </c>
      <c r="C780" s="9">
        <v>6.2583923162179698</v>
      </c>
      <c r="D780" s="9">
        <v>4.6895171142022702</v>
      </c>
      <c r="E780" s="9">
        <v>2.1573850228473801</v>
      </c>
      <c r="F780" s="9">
        <v>3.2333471586219198</v>
      </c>
      <c r="G780" s="9">
        <v>2.6672441209237299</v>
      </c>
      <c r="H780" s="9">
        <v>2.2237273813346601</v>
      </c>
      <c r="I780" s="9">
        <v>6.9597528661971104</v>
      </c>
      <c r="J780" s="9">
        <v>3.65778959303527</v>
      </c>
      <c r="K780" s="9">
        <v>1.5107055859824501</v>
      </c>
      <c r="L780" s="9">
        <v>6.7463279375705696</v>
      </c>
      <c r="M780" s="9">
        <v>3.6094092796176298</v>
      </c>
      <c r="N780" s="9">
        <v>2.3817992489962401</v>
      </c>
      <c r="O780" s="9">
        <v>4.6534162703211503</v>
      </c>
      <c r="P780" s="9">
        <v>3.1882785164090399</v>
      </c>
      <c r="Q780" s="9">
        <v>0.161783953263299</v>
      </c>
      <c r="R780" s="9">
        <v>6.1532505751461004</v>
      </c>
      <c r="S780" s="9">
        <v>2.5352436315677598</v>
      </c>
      <c r="T780" s="9">
        <v>2.1666220017403801</v>
      </c>
      <c r="U780" s="9">
        <v>5.1058214949584002</v>
      </c>
      <c r="V780" s="9">
        <v>3.6488764793036399</v>
      </c>
      <c r="W780" s="9">
        <v>4.8687474002678197</v>
      </c>
      <c r="X780" s="9">
        <v>6.4210132810584399</v>
      </c>
      <c r="Y780" s="9">
        <v>5.4602773397392097</v>
      </c>
      <c r="Z780" s="9">
        <v>4.5588225202569204</v>
      </c>
      <c r="AA780" s="9">
        <v>1.73472773114052</v>
      </c>
      <c r="AB780" s="9">
        <v>3.8990836050884501</v>
      </c>
      <c r="AC780" s="9">
        <v>3.30794749980201</v>
      </c>
      <c r="AD780" s="9">
        <v>4.0873964774103904</v>
      </c>
      <c r="AE780" s="9">
        <v>3.5463132673032098</v>
      </c>
      <c r="AF780" s="9">
        <v>1.1227370142644799</v>
      </c>
      <c r="AG780" s="9">
        <v>2.1879105513359001</v>
      </c>
      <c r="AH780" s="9">
        <v>1.5663629816171301</v>
      </c>
      <c r="AI780" s="9">
        <v>0.96597015671148201</v>
      </c>
      <c r="AJ780" s="9">
        <v>2.40012363008473</v>
      </c>
      <c r="AK780" s="9">
        <v>1.4401356516588599</v>
      </c>
      <c r="AL780" s="9">
        <v>0.58951638227216496</v>
      </c>
      <c r="AM780" s="9">
        <v>0.940253373556169</v>
      </c>
      <c r="AN780" s="9">
        <v>0.79580364468013698</v>
      </c>
      <c r="AO780" s="9">
        <v>0.80028604672118997</v>
      </c>
      <c r="AP780" s="9">
        <v>2.2769939315703001</v>
      </c>
      <c r="AQ780" s="9">
        <v>1.39225896282105</v>
      </c>
      <c r="AR780" s="9">
        <v>1.9409823406440301</v>
      </c>
      <c r="AS780" s="9">
        <v>1.9709431763980201</v>
      </c>
      <c r="AT780" s="9">
        <v>1.95135028868756</v>
      </c>
      <c r="AU780" s="9">
        <v>0</v>
      </c>
      <c r="AV780" s="9">
        <v>1.3357608171411399</v>
      </c>
      <c r="AW780" s="9">
        <v>0.55494044648789898</v>
      </c>
      <c r="AX780" s="9">
        <v>3.17609791558134</v>
      </c>
    </row>
    <row r="781" spans="1:50" x14ac:dyDescent="0.3">
      <c r="A781" s="10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9"/>
      <c r="AP781" s="9"/>
      <c r="AQ781" s="9"/>
      <c r="AR781" s="9"/>
      <c r="AS781" s="9"/>
      <c r="AT781" s="9"/>
      <c r="AU781" s="9"/>
      <c r="AV781" s="9"/>
      <c r="AW781" s="9"/>
      <c r="AX781" s="9"/>
    </row>
    <row r="782" spans="1:50" x14ac:dyDescent="0.3">
      <c r="A782" s="8" t="s">
        <v>240</v>
      </c>
    </row>
    <row r="783" spans="1:50" x14ac:dyDescent="0.3">
      <c r="A783" s="10" t="s">
        <v>232</v>
      </c>
      <c r="B783" s="9">
        <v>24.830385974459102</v>
      </c>
      <c r="C783" s="9">
        <v>29.023893233025401</v>
      </c>
      <c r="D783" s="9">
        <v>26.860446981838798</v>
      </c>
      <c r="E783" s="9">
        <v>16.960301333202199</v>
      </c>
      <c r="F783" s="9">
        <v>18.763184343919601</v>
      </c>
      <c r="G783" s="9">
        <v>17.8168569137619</v>
      </c>
      <c r="H783" s="9">
        <v>19.231926576355399</v>
      </c>
      <c r="I783" s="9">
        <v>21.568992738140601</v>
      </c>
      <c r="J783" s="9">
        <v>19.930035693660201</v>
      </c>
      <c r="K783" s="9">
        <v>20.211778015943999</v>
      </c>
      <c r="L783" s="9">
        <v>25.474348217021099</v>
      </c>
      <c r="M783" s="9">
        <v>22.340793797047102</v>
      </c>
      <c r="N783" s="9">
        <v>15.7500159109807</v>
      </c>
      <c r="O783" s="9">
        <v>21.777298213563402</v>
      </c>
      <c r="P783" s="9">
        <v>17.880733960701601</v>
      </c>
      <c r="Q783" s="9">
        <v>14.1420586519243</v>
      </c>
      <c r="R783" s="9">
        <v>15.417002317872001</v>
      </c>
      <c r="S783" s="9">
        <v>14.663975451538199</v>
      </c>
      <c r="T783" s="9">
        <v>19.3176045700299</v>
      </c>
      <c r="U783" s="9">
        <v>32.606502381362901</v>
      </c>
      <c r="V783" s="9">
        <v>26.001442353459801</v>
      </c>
      <c r="W783" s="9">
        <v>22.639107732529499</v>
      </c>
      <c r="X783" s="9">
        <v>27.8121942049228</v>
      </c>
      <c r="Y783" s="9">
        <v>24.595521332585601</v>
      </c>
      <c r="Z783" s="9">
        <v>20.424804755660901</v>
      </c>
      <c r="AA783" s="9">
        <v>22.8412705650241</v>
      </c>
      <c r="AB783" s="9">
        <v>20.993139742936101</v>
      </c>
      <c r="AC783" s="9">
        <v>19.2712049790041</v>
      </c>
      <c r="AD783" s="9">
        <v>29.7874347009354</v>
      </c>
      <c r="AE783" s="9">
        <v>22.4873852815773</v>
      </c>
      <c r="AF783" s="9">
        <v>14.9499774032569</v>
      </c>
      <c r="AG783" s="9">
        <v>22.7147434240613</v>
      </c>
      <c r="AH783" s="9">
        <v>18.1838525502009</v>
      </c>
      <c r="AI783" s="9">
        <v>16.792389200938501</v>
      </c>
      <c r="AJ783" s="9">
        <v>13.548319708252601</v>
      </c>
      <c r="AK783" s="9">
        <v>15.704320398652801</v>
      </c>
      <c r="AL783" s="9">
        <v>12.935929271934301</v>
      </c>
      <c r="AM783" s="9">
        <v>21.753538546704998</v>
      </c>
      <c r="AN783" s="9">
        <v>18.076391806248701</v>
      </c>
      <c r="AO783" s="9">
        <v>15.092829756610801</v>
      </c>
      <c r="AP783" s="9">
        <v>27.181761981922499</v>
      </c>
      <c r="AQ783" s="9">
        <v>19.871626784781601</v>
      </c>
      <c r="AR783" s="9">
        <v>14.573185106873799</v>
      </c>
      <c r="AS783" s="9">
        <v>20.516908699886901</v>
      </c>
      <c r="AT783" s="9">
        <v>16.630010821064701</v>
      </c>
      <c r="AU783" s="9">
        <v>10.804835320758899</v>
      </c>
      <c r="AV783" s="9">
        <v>26.282508108242901</v>
      </c>
      <c r="AW783" s="9">
        <v>17.158448730534801</v>
      </c>
      <c r="AX783" s="9">
        <v>20.774792904388299</v>
      </c>
    </row>
    <row r="784" spans="1:50" x14ac:dyDescent="0.3">
      <c r="A784" s="10" t="s">
        <v>233</v>
      </c>
      <c r="B784" s="9">
        <v>21.7882933206008</v>
      </c>
      <c r="C784" s="9">
        <v>26.745574950006599</v>
      </c>
      <c r="D784" s="9">
        <v>24.188094612919802</v>
      </c>
      <c r="E784" s="9">
        <v>15.5746652636553</v>
      </c>
      <c r="F784" s="9">
        <v>17.814274912029401</v>
      </c>
      <c r="G784" s="9">
        <v>16.6396734835598</v>
      </c>
      <c r="H784" s="9">
        <v>19.231926576355399</v>
      </c>
      <c r="I784" s="9">
        <v>18.8714707593189</v>
      </c>
      <c r="J784" s="9">
        <v>19.124254189337201</v>
      </c>
      <c r="K784" s="9">
        <v>18.360766665827999</v>
      </c>
      <c r="L784" s="9">
        <v>22.805181756941501</v>
      </c>
      <c r="M784" s="9">
        <v>20.1572814967592</v>
      </c>
      <c r="N784" s="9">
        <v>13.5937870605916</v>
      </c>
      <c r="O784" s="9">
        <v>19.770080924019101</v>
      </c>
      <c r="P784" s="9">
        <v>15.776935646550999</v>
      </c>
      <c r="Q784" s="9">
        <v>13.528009743799799</v>
      </c>
      <c r="R784" s="9">
        <v>14.839025983727501</v>
      </c>
      <c r="S784" s="9">
        <v>14.064693378112599</v>
      </c>
      <c r="T784" s="9">
        <v>19.3176045700299</v>
      </c>
      <c r="U784" s="9">
        <v>29.3354815779308</v>
      </c>
      <c r="V784" s="9">
        <v>24.3562365021725</v>
      </c>
      <c r="W784" s="9">
        <v>21.646479830987602</v>
      </c>
      <c r="X784" s="9">
        <v>25.5612172322083</v>
      </c>
      <c r="Y784" s="9">
        <v>23.126997416237401</v>
      </c>
      <c r="Z784" s="9">
        <v>19.075371588856001</v>
      </c>
      <c r="AA784" s="9">
        <v>22.095847312110699</v>
      </c>
      <c r="AB784" s="9">
        <v>19.785765265890198</v>
      </c>
      <c r="AC784" s="9">
        <v>17.8116368324376</v>
      </c>
      <c r="AD784" s="9">
        <v>28.825016363803101</v>
      </c>
      <c r="AE784" s="9">
        <v>21.196337158700899</v>
      </c>
      <c r="AF784" s="9">
        <v>13.1379655128857</v>
      </c>
      <c r="AG784" s="9">
        <v>20.988301424184701</v>
      </c>
      <c r="AH784" s="9">
        <v>16.407478867272999</v>
      </c>
      <c r="AI784" s="9">
        <v>15.970495009501199</v>
      </c>
      <c r="AJ784" s="9">
        <v>11.5677913681668</v>
      </c>
      <c r="AK784" s="9">
        <v>14.493817494224199</v>
      </c>
      <c r="AL784" s="9">
        <v>12.227644746695701</v>
      </c>
      <c r="AM784" s="9">
        <v>21.153062819625902</v>
      </c>
      <c r="AN784" s="9">
        <v>17.430957320123799</v>
      </c>
      <c r="AO784" s="9">
        <v>14.6592201049981</v>
      </c>
      <c r="AP784" s="9">
        <v>26.105846504065799</v>
      </c>
      <c r="AQ784" s="9">
        <v>19.1841114021727</v>
      </c>
      <c r="AR784" s="9">
        <v>14.2405205266025</v>
      </c>
      <c r="AS784" s="9">
        <v>18.923882042356102</v>
      </c>
      <c r="AT784" s="9">
        <v>15.861197909006</v>
      </c>
      <c r="AU784" s="9">
        <v>10.804835320758899</v>
      </c>
      <c r="AV784" s="9">
        <v>25.531588505731399</v>
      </c>
      <c r="AW784" s="9">
        <v>16.81410978469</v>
      </c>
      <c r="AX784" s="9">
        <v>19.379889739700701</v>
      </c>
    </row>
    <row r="785" spans="1:50" x14ac:dyDescent="0.3">
      <c r="A785" s="10" t="s">
        <v>234</v>
      </c>
      <c r="B785" s="9">
        <v>9.1937217810895202</v>
      </c>
      <c r="C785" s="9">
        <v>10.719731357392501</v>
      </c>
      <c r="D785" s="9">
        <v>9.9353161401456696</v>
      </c>
      <c r="E785" s="9">
        <v>7.1997819736605502</v>
      </c>
      <c r="F785" s="9">
        <v>6.4826882604498302</v>
      </c>
      <c r="G785" s="9">
        <v>6.8590372052502904</v>
      </c>
      <c r="H785" s="9">
        <v>9.9099834015762696</v>
      </c>
      <c r="I785" s="9">
        <v>9.6175208017713896</v>
      </c>
      <c r="J785" s="9">
        <v>9.8226213872982893</v>
      </c>
      <c r="K785" s="9">
        <v>8.1529737632552202</v>
      </c>
      <c r="L785" s="9">
        <v>9.3556078001980705</v>
      </c>
      <c r="M785" s="9">
        <v>8.6398691351327308</v>
      </c>
      <c r="N785" s="9">
        <v>3.4251923464537901</v>
      </c>
      <c r="O785" s="9">
        <v>6.0843301433114503</v>
      </c>
      <c r="P785" s="9">
        <v>4.3661901052662904</v>
      </c>
      <c r="Q785" s="9">
        <v>6.4264479422378296</v>
      </c>
      <c r="R785" s="9">
        <v>3.4769448915554699</v>
      </c>
      <c r="S785" s="9">
        <v>5.2150914780263102</v>
      </c>
      <c r="T785" s="9">
        <v>6.2105797344186602</v>
      </c>
      <c r="U785" s="9">
        <v>9.5170274715445906</v>
      </c>
      <c r="V785" s="9">
        <v>7.8792625075061498</v>
      </c>
      <c r="W785" s="9">
        <v>8.9431459458458704</v>
      </c>
      <c r="X785" s="9">
        <v>10.548955798672401</v>
      </c>
      <c r="Y785" s="9">
        <v>9.5543649153863797</v>
      </c>
      <c r="Z785" s="9">
        <v>9.8253507919901502</v>
      </c>
      <c r="AA785" s="9">
        <v>10.0941396193921</v>
      </c>
      <c r="AB785" s="9">
        <v>9.8887435488426298</v>
      </c>
      <c r="AC785" s="9">
        <v>7.0741628448648797</v>
      </c>
      <c r="AD785" s="9">
        <v>8.9356236816093606</v>
      </c>
      <c r="AE785" s="9">
        <v>7.6462385718033596</v>
      </c>
      <c r="AF785" s="9">
        <v>5.2422521915681504</v>
      </c>
      <c r="AG785" s="9">
        <v>6.3342597691093703</v>
      </c>
      <c r="AH785" s="9">
        <v>5.6971405638798798</v>
      </c>
      <c r="AI785" s="9">
        <v>2.66105774614944</v>
      </c>
      <c r="AJ785" s="9">
        <v>3.6157134786267502</v>
      </c>
      <c r="AK785" s="9">
        <v>2.9797601255365902</v>
      </c>
      <c r="AL785" s="9">
        <v>1.9602120926995099</v>
      </c>
      <c r="AM785" s="9">
        <v>3.1852590467750099</v>
      </c>
      <c r="AN785" s="9">
        <v>2.67438617027168</v>
      </c>
      <c r="AO785" s="9">
        <v>4.0321204359312404</v>
      </c>
      <c r="AP785" s="9">
        <v>6.6571959526287303</v>
      </c>
      <c r="AQ785" s="9">
        <v>5.0698219338064598</v>
      </c>
      <c r="AR785" s="9">
        <v>8.0179262076548294</v>
      </c>
      <c r="AS785" s="9">
        <v>7.9571473024975496</v>
      </c>
      <c r="AT785" s="9">
        <v>7.9968936658396599</v>
      </c>
      <c r="AU785" s="9">
        <v>3.9068609451180301</v>
      </c>
      <c r="AV785" s="9">
        <v>5.9873734285662996</v>
      </c>
      <c r="AW785" s="9">
        <v>4.7558172888308698</v>
      </c>
      <c r="AX785" s="9">
        <v>7.2470180097199197</v>
      </c>
    </row>
    <row r="786" spans="1:50" x14ac:dyDescent="0.3">
      <c r="A786" s="10" t="s">
        <v>235</v>
      </c>
      <c r="B786" s="9">
        <v>1.80565174987892</v>
      </c>
      <c r="C786" s="9">
        <v>4.3495167698852004</v>
      </c>
      <c r="D786" s="9">
        <v>3.0296054291444001</v>
      </c>
      <c r="E786" s="9">
        <v>2.6161094860837801</v>
      </c>
      <c r="F786" s="9">
        <v>3.71076068024859</v>
      </c>
      <c r="G786" s="9">
        <v>3.13656752724048</v>
      </c>
      <c r="H786" s="9">
        <v>2.0898661890272998</v>
      </c>
      <c r="I786" s="9">
        <v>2.6771638188974598</v>
      </c>
      <c r="J786" s="9">
        <v>2.2654283082386502</v>
      </c>
      <c r="K786" s="9">
        <v>1.9914675460556901</v>
      </c>
      <c r="L786" s="9">
        <v>7.9697857590205397</v>
      </c>
      <c r="M786" s="9">
        <v>4.4129940832635102</v>
      </c>
      <c r="N786" s="9">
        <v>1.9518631712999099</v>
      </c>
      <c r="O786" s="9">
        <v>4.8433841849708497</v>
      </c>
      <c r="P786" s="9">
        <v>2.9761785964733201</v>
      </c>
      <c r="Q786" s="9">
        <v>1.06236829891258</v>
      </c>
      <c r="R786" s="9">
        <v>1.57237501298204</v>
      </c>
      <c r="S786" s="9">
        <v>1.27099540960611</v>
      </c>
      <c r="T786" s="9">
        <v>2.3785169282738998</v>
      </c>
      <c r="U786" s="9">
        <v>4.2390312642802099</v>
      </c>
      <c r="V786" s="9">
        <v>3.3187467212178001</v>
      </c>
      <c r="W786" s="9">
        <v>3.30596361481645</v>
      </c>
      <c r="X786" s="9">
        <v>7.5373463533943204</v>
      </c>
      <c r="Y786" s="9">
        <v>4.90647398459953</v>
      </c>
      <c r="Z786" s="9">
        <v>4.0003797624399997</v>
      </c>
      <c r="AA786" s="9">
        <v>3.73804763530286</v>
      </c>
      <c r="AB786" s="9">
        <v>3.9384461003826599</v>
      </c>
      <c r="AC786" s="9">
        <v>1.72957131467036</v>
      </c>
      <c r="AD786" s="9">
        <v>5.95895222726823</v>
      </c>
      <c r="AE786" s="9">
        <v>3.0211271356061</v>
      </c>
      <c r="AF786" s="9">
        <v>1.57686273217305</v>
      </c>
      <c r="AG786" s="9">
        <v>3.44948144334864</v>
      </c>
      <c r="AH786" s="9">
        <v>2.3564350667317702</v>
      </c>
      <c r="AI786" s="9">
        <v>4.2637041363088697</v>
      </c>
      <c r="AJ786" s="9">
        <v>0.76260927349220597</v>
      </c>
      <c r="AK786" s="9">
        <v>3.0971850961133698</v>
      </c>
      <c r="AL786" s="9">
        <v>1.71160998463134</v>
      </c>
      <c r="AM786" s="9">
        <v>3.31839764411477</v>
      </c>
      <c r="AN786" s="9">
        <v>2.6455203178648099</v>
      </c>
      <c r="AO786" s="9">
        <v>0.47415993210171598</v>
      </c>
      <c r="AP786" s="9">
        <v>2.0272240404333499</v>
      </c>
      <c r="AQ786" s="9">
        <v>1.0880915852144999</v>
      </c>
      <c r="AR786" s="9">
        <v>1.11977130051956</v>
      </c>
      <c r="AS786" s="9">
        <v>3.22104684257281</v>
      </c>
      <c r="AT786" s="9">
        <v>1.8426863596963099</v>
      </c>
      <c r="AU786" s="9">
        <v>0.62770223863323504</v>
      </c>
      <c r="AV786" s="9">
        <v>2.01364344819876</v>
      </c>
      <c r="AW786" s="9">
        <v>1.1932376974369101</v>
      </c>
      <c r="AX786" s="9">
        <v>3.2252551030638199</v>
      </c>
    </row>
    <row r="787" spans="1:50" x14ac:dyDescent="0.3">
      <c r="A787" s="10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9"/>
      <c r="AP787" s="9"/>
      <c r="AQ787" s="9"/>
      <c r="AR787" s="9"/>
      <c r="AS787" s="9"/>
      <c r="AT787" s="9"/>
      <c r="AU787" s="9"/>
      <c r="AV787" s="9"/>
      <c r="AW787" s="9"/>
      <c r="AX787" s="9"/>
    </row>
    <row r="788" spans="1:50" x14ac:dyDescent="0.3">
      <c r="A788" s="8" t="s">
        <v>241</v>
      </c>
    </row>
    <row r="789" spans="1:50" x14ac:dyDescent="0.3">
      <c r="A789" s="10" t="s">
        <v>232</v>
      </c>
      <c r="B789" s="9">
        <v>12.7495683721777</v>
      </c>
      <c r="C789" s="9">
        <v>11.046449451772499</v>
      </c>
      <c r="D789" s="9">
        <v>11.924822055843601</v>
      </c>
      <c r="E789" s="9">
        <v>5.3311150566355696</v>
      </c>
      <c r="F789" s="9">
        <v>6.7111758644883901</v>
      </c>
      <c r="G789" s="9">
        <v>5.9861600135577504</v>
      </c>
      <c r="H789" s="9">
        <v>8.1728868124617602</v>
      </c>
      <c r="I789" s="9">
        <v>12.591178590855501</v>
      </c>
      <c r="J789" s="9">
        <v>9.4997054974654098</v>
      </c>
      <c r="K789" s="9">
        <v>10.939577324177501</v>
      </c>
      <c r="L789" s="9">
        <v>11.7854190731318</v>
      </c>
      <c r="M789" s="9">
        <v>11.2791827044113</v>
      </c>
      <c r="N789" s="9">
        <v>5.4562281343272403</v>
      </c>
      <c r="O789" s="9">
        <v>8.2582133748709108</v>
      </c>
      <c r="P789" s="9">
        <v>6.4472581217032099</v>
      </c>
      <c r="Q789" s="9">
        <v>5.5786825759591796</v>
      </c>
      <c r="R789" s="9">
        <v>7.3146327855577997</v>
      </c>
      <c r="S789" s="9">
        <v>6.28931913338642</v>
      </c>
      <c r="T789" s="9">
        <v>9.8525089077466994</v>
      </c>
      <c r="U789" s="9">
        <v>13.4526105836315</v>
      </c>
      <c r="V789" s="9">
        <v>11.665001453534</v>
      </c>
      <c r="W789" s="9">
        <v>12.381871256179201</v>
      </c>
      <c r="X789" s="9">
        <v>10.385553588412</v>
      </c>
      <c r="Y789" s="9">
        <v>11.623080329387699</v>
      </c>
      <c r="Z789" s="9">
        <v>7.7326195839674696</v>
      </c>
      <c r="AA789" s="9">
        <v>7.5911883299881202</v>
      </c>
      <c r="AB789" s="9">
        <v>7.6994414422503104</v>
      </c>
      <c r="AC789" s="9">
        <v>7.6505976103477096</v>
      </c>
      <c r="AD789" s="9">
        <v>11.9524343030256</v>
      </c>
      <c r="AE789" s="9">
        <v>8.9725663946401095</v>
      </c>
      <c r="AF789" s="9">
        <v>4.6753741894368304</v>
      </c>
      <c r="AG789" s="9">
        <v>3.81297157491771</v>
      </c>
      <c r="AH789" s="9">
        <v>4.3164552729664001</v>
      </c>
      <c r="AI789" s="9">
        <v>5.0837606978621803</v>
      </c>
      <c r="AJ789" s="9">
        <v>2.8024241317480301</v>
      </c>
      <c r="AK789" s="9">
        <v>4.3216062085049396</v>
      </c>
      <c r="AL789" s="9">
        <v>3.8674252304113299</v>
      </c>
      <c r="AM789" s="9">
        <v>1.2130380177056701</v>
      </c>
      <c r="AN789" s="9">
        <v>2.3167542172893598</v>
      </c>
      <c r="AO789" s="9">
        <v>2.2693008537647201</v>
      </c>
      <c r="AP789" s="9">
        <v>2.70698738153953</v>
      </c>
      <c r="AQ789" s="9">
        <v>2.4429906060776601</v>
      </c>
      <c r="AR789" s="9">
        <v>2.93296025538758</v>
      </c>
      <c r="AS789" s="9">
        <v>8.47130995627899</v>
      </c>
      <c r="AT789" s="9">
        <v>4.8495063229681401</v>
      </c>
      <c r="AU789" s="9">
        <v>1.81548090679385</v>
      </c>
      <c r="AV789" s="9">
        <v>3.5646665329930101</v>
      </c>
      <c r="AW789" s="9">
        <v>2.54095241097817</v>
      </c>
      <c r="AX789" s="9">
        <v>7.7864958176576398</v>
      </c>
    </row>
    <row r="790" spans="1:50" x14ac:dyDescent="0.3">
      <c r="A790" s="10" t="s">
        <v>233</v>
      </c>
      <c r="B790" s="9">
        <v>11.3669719429744</v>
      </c>
      <c r="C790" s="9">
        <v>8.6841015230028198</v>
      </c>
      <c r="D790" s="9">
        <v>10.0677746470235</v>
      </c>
      <c r="E790" s="9">
        <v>4.95912653656268</v>
      </c>
      <c r="F790" s="9">
        <v>6.1249657684901804</v>
      </c>
      <c r="G790" s="9">
        <v>5.5124913630331296</v>
      </c>
      <c r="H790" s="9">
        <v>7.5403881235868697</v>
      </c>
      <c r="I790" s="9">
        <v>8.3696340783226297</v>
      </c>
      <c r="J790" s="9">
        <v>7.7894117468313899</v>
      </c>
      <c r="K790" s="9">
        <v>7.9981202447593498</v>
      </c>
      <c r="L790" s="9">
        <v>11.0484874833228</v>
      </c>
      <c r="M790" s="9">
        <v>9.2217956174314999</v>
      </c>
      <c r="N790" s="9">
        <v>4.22383261298984</v>
      </c>
      <c r="O790" s="9">
        <v>7.0935500100225797</v>
      </c>
      <c r="P790" s="9">
        <v>5.2388186859365096</v>
      </c>
      <c r="Q790" s="9">
        <v>5.0287870729329098</v>
      </c>
      <c r="R790" s="9">
        <v>5.7327160355959004</v>
      </c>
      <c r="S790" s="9">
        <v>5.3140747610582997</v>
      </c>
      <c r="T790" s="9">
        <v>9.4206458090418508</v>
      </c>
      <c r="U790" s="9">
        <v>12.8921011314625</v>
      </c>
      <c r="V790" s="9">
        <v>11.168370585002499</v>
      </c>
      <c r="W790" s="9">
        <v>10.640024672325399</v>
      </c>
      <c r="X790" s="9">
        <v>10.385553588412</v>
      </c>
      <c r="Y790" s="9">
        <v>10.542987353178701</v>
      </c>
      <c r="Z790" s="9">
        <v>6.4887103700146502</v>
      </c>
      <c r="AA790" s="9">
        <v>7.2457483232489297</v>
      </c>
      <c r="AB790" s="9">
        <v>6.6663027464588902</v>
      </c>
      <c r="AC790" s="9">
        <v>6.62716220364881</v>
      </c>
      <c r="AD790" s="9">
        <v>11.6037759798977</v>
      </c>
      <c r="AE790" s="9">
        <v>8.1564922395561599</v>
      </c>
      <c r="AF790" s="9">
        <v>4.1910660507181001</v>
      </c>
      <c r="AG790" s="9">
        <v>3.81297157491771</v>
      </c>
      <c r="AH790" s="9">
        <v>4.0337088520117899</v>
      </c>
      <c r="AI790" s="9">
        <v>4.1007443768850003</v>
      </c>
      <c r="AJ790" s="9">
        <v>2.5097152336481598</v>
      </c>
      <c r="AK790" s="9">
        <v>3.5692094765867899</v>
      </c>
      <c r="AL790" s="9">
        <v>3.8674252304113299</v>
      </c>
      <c r="AM790" s="9">
        <v>1.2130380177056701</v>
      </c>
      <c r="AN790" s="9">
        <v>2.3167542172893598</v>
      </c>
      <c r="AO790" s="9">
        <v>2.2693008537647201</v>
      </c>
      <c r="AP790" s="9">
        <v>2.70698738153953</v>
      </c>
      <c r="AQ790" s="9">
        <v>2.4429906060776601</v>
      </c>
      <c r="AR790" s="9">
        <v>2.93296025538758</v>
      </c>
      <c r="AS790" s="9">
        <v>8.47130995627899</v>
      </c>
      <c r="AT790" s="9">
        <v>4.8495063229681401</v>
      </c>
      <c r="AU790" s="9">
        <v>1.81548090679385</v>
      </c>
      <c r="AV790" s="9">
        <v>3.5646665329930101</v>
      </c>
      <c r="AW790" s="9">
        <v>2.54095241097817</v>
      </c>
      <c r="AX790" s="9">
        <v>6.8808110749528399</v>
      </c>
    </row>
    <row r="791" spans="1:50" x14ac:dyDescent="0.3">
      <c r="A791" s="10" t="s">
        <v>234</v>
      </c>
      <c r="B791" s="9">
        <v>4.1641829576697704</v>
      </c>
      <c r="C791" s="9">
        <v>4.1681213182057304</v>
      </c>
      <c r="D791" s="9">
        <v>4.1661031033717197</v>
      </c>
      <c r="E791" s="9">
        <v>2.69854813472308</v>
      </c>
      <c r="F791" s="9">
        <v>2.3764722876101598</v>
      </c>
      <c r="G791" s="9">
        <v>2.5458109698654301</v>
      </c>
      <c r="H791" s="9">
        <v>4.2614248798079402</v>
      </c>
      <c r="I791" s="9">
        <v>4.8241605927499398</v>
      </c>
      <c r="J791" s="9">
        <v>4.4311663410955804</v>
      </c>
      <c r="K791" s="9">
        <v>3.6666383655369801</v>
      </c>
      <c r="L791" s="9">
        <v>4.1603616701447104</v>
      </c>
      <c r="M791" s="9">
        <v>3.8650156308763899</v>
      </c>
      <c r="N791" s="9">
        <v>1.9081505949017501</v>
      </c>
      <c r="O791" s="9">
        <v>3.0062211008169699</v>
      </c>
      <c r="P791" s="9">
        <v>2.2970102656620202</v>
      </c>
      <c r="Q791" s="9">
        <v>0.38127065794149301</v>
      </c>
      <c r="R791" s="9">
        <v>2.7167900306638799</v>
      </c>
      <c r="S791" s="9">
        <v>1.34046494959817</v>
      </c>
      <c r="T791" s="9">
        <v>2.6032809529505099</v>
      </c>
      <c r="U791" s="9">
        <v>5.2677237086595898</v>
      </c>
      <c r="V791" s="9">
        <v>3.9447104647192202</v>
      </c>
      <c r="W791" s="9">
        <v>4.4511772641060903</v>
      </c>
      <c r="X791" s="9">
        <v>5.1154052618847903</v>
      </c>
      <c r="Y791" s="9">
        <v>4.70489865899434</v>
      </c>
      <c r="Z791" s="9">
        <v>2.6091200707272599</v>
      </c>
      <c r="AA791" s="9">
        <v>4.9693184719358401</v>
      </c>
      <c r="AB791" s="9">
        <v>3.1643294156271899</v>
      </c>
      <c r="AC791" s="9">
        <v>2.6293635592728202</v>
      </c>
      <c r="AD791" s="9">
        <v>6.0266378979248501</v>
      </c>
      <c r="AE791" s="9">
        <v>3.6708332105830901</v>
      </c>
      <c r="AF791" s="9">
        <v>0.55122228400335405</v>
      </c>
      <c r="AG791" s="9">
        <v>1.1726523813746399</v>
      </c>
      <c r="AH791" s="9">
        <v>0.80990217103995499</v>
      </c>
      <c r="AI791" s="9">
        <v>0.50203377958977902</v>
      </c>
      <c r="AJ791" s="9">
        <v>0</v>
      </c>
      <c r="AK791" s="9">
        <v>0.33397972674361598</v>
      </c>
      <c r="AL791" s="9">
        <v>0</v>
      </c>
      <c r="AM791" s="9">
        <v>0</v>
      </c>
      <c r="AN791" s="9">
        <v>0</v>
      </c>
      <c r="AO791" s="9">
        <v>1.5580609556121501</v>
      </c>
      <c r="AP791" s="9">
        <v>0.41180367936732498</v>
      </c>
      <c r="AQ791" s="9">
        <v>1.1031848519083201</v>
      </c>
      <c r="AR791" s="9">
        <v>0.46471208865655</v>
      </c>
      <c r="AS791" s="9">
        <v>5.0034384831849499</v>
      </c>
      <c r="AT791" s="9">
        <v>2.0353384833490802</v>
      </c>
      <c r="AU791" s="9">
        <v>0</v>
      </c>
      <c r="AV791" s="9">
        <v>0</v>
      </c>
      <c r="AW791" s="9">
        <v>0</v>
      </c>
      <c r="AX791" s="9">
        <v>2.8080832150756199</v>
      </c>
    </row>
    <row r="792" spans="1:50" x14ac:dyDescent="0.3">
      <c r="A792" s="10" t="s">
        <v>235</v>
      </c>
      <c r="B792" s="9">
        <v>0</v>
      </c>
      <c r="C792" s="9">
        <v>1.88193302500273</v>
      </c>
      <c r="D792" s="9">
        <v>0.91890836591549796</v>
      </c>
      <c r="E792" s="9">
        <v>0.57329469855739401</v>
      </c>
      <c r="F792" s="9">
        <v>1.12628717151303</v>
      </c>
      <c r="G792" s="9">
        <v>0.83514793157006095</v>
      </c>
      <c r="H792" s="9">
        <v>0.68789830610653402</v>
      </c>
      <c r="I792" s="9">
        <v>0.73983312173995297</v>
      </c>
      <c r="J792" s="9">
        <v>0.70349439781818002</v>
      </c>
      <c r="K792" s="9">
        <v>0.11942993543382099</v>
      </c>
      <c r="L792" s="9">
        <v>2.16043596501282</v>
      </c>
      <c r="M792" s="9">
        <v>0.93820858566340903</v>
      </c>
      <c r="N792" s="9">
        <v>0.23089425790130999</v>
      </c>
      <c r="O792" s="9">
        <v>2.1029220775844202</v>
      </c>
      <c r="P792" s="9">
        <v>0.89383540575529996</v>
      </c>
      <c r="Q792" s="9">
        <v>7.0827765596816097E-2</v>
      </c>
      <c r="R792" s="9">
        <v>0</v>
      </c>
      <c r="S792" s="9">
        <v>4.1833385898781598E-2</v>
      </c>
      <c r="T792" s="9">
        <v>0.24864840074169201</v>
      </c>
      <c r="U792" s="9">
        <v>1.4150945440879401</v>
      </c>
      <c r="V792" s="9">
        <v>0.83590263137613396</v>
      </c>
      <c r="W792" s="9">
        <v>1.3074314324470999</v>
      </c>
      <c r="X792" s="9">
        <v>2.3023606034030499</v>
      </c>
      <c r="Y792" s="9">
        <v>1.68614149685135</v>
      </c>
      <c r="Z792" s="9">
        <v>1.1002570243013201</v>
      </c>
      <c r="AA792" s="9">
        <v>0.54656271637919196</v>
      </c>
      <c r="AB792" s="9">
        <v>0.96987310981404695</v>
      </c>
      <c r="AC792" s="9">
        <v>0</v>
      </c>
      <c r="AD792" s="9">
        <v>1.1939930528201099</v>
      </c>
      <c r="AE792" s="9">
        <v>0.36691805320662202</v>
      </c>
      <c r="AF792" s="9">
        <v>0.28177157128747998</v>
      </c>
      <c r="AG792" s="9">
        <v>1.02628796405387</v>
      </c>
      <c r="AH792" s="9">
        <v>0.59194412257074502</v>
      </c>
      <c r="AI792" s="9">
        <v>0.13234677334728701</v>
      </c>
      <c r="AJ792" s="9">
        <v>0</v>
      </c>
      <c r="AK792" s="9">
        <v>8.8130506752316901E-2</v>
      </c>
      <c r="AL792" s="9">
        <v>0</v>
      </c>
      <c r="AM792" s="9">
        <v>0</v>
      </c>
      <c r="AN792" s="9">
        <v>0</v>
      </c>
      <c r="AO792" s="9">
        <v>0</v>
      </c>
      <c r="AP792" s="9">
        <v>0</v>
      </c>
      <c r="AQ792" s="9">
        <v>0</v>
      </c>
      <c r="AR792" s="9">
        <v>0</v>
      </c>
      <c r="AS792" s="9">
        <v>0</v>
      </c>
      <c r="AT792" s="9">
        <v>0</v>
      </c>
      <c r="AU792" s="9">
        <v>0</v>
      </c>
      <c r="AV792" s="9">
        <v>0</v>
      </c>
      <c r="AW792" s="9">
        <v>0</v>
      </c>
      <c r="AX792" s="9">
        <v>0.77828425298996795</v>
      </c>
    </row>
    <row r="793" spans="1:50" x14ac:dyDescent="0.3">
      <c r="A793" s="10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9"/>
      <c r="AP793" s="9"/>
      <c r="AQ793" s="9"/>
      <c r="AR793" s="9"/>
      <c r="AS793" s="9"/>
      <c r="AT793" s="9"/>
      <c r="AU793" s="9"/>
      <c r="AV793" s="9"/>
      <c r="AW793" s="9"/>
      <c r="AX793" s="9"/>
    </row>
    <row r="794" spans="1:50" x14ac:dyDescent="0.3">
      <c r="A794" s="8" t="s">
        <v>242</v>
      </c>
    </row>
    <row r="795" spans="1:50" x14ac:dyDescent="0.3">
      <c r="A795" s="10" t="s">
        <v>232</v>
      </c>
      <c r="B795" s="9">
        <v>10.6445789199909</v>
      </c>
      <c r="C795" s="9">
        <v>8.8266186975148209</v>
      </c>
      <c r="D795" s="9">
        <v>9.7641929008744004</v>
      </c>
      <c r="E795" s="9">
        <v>4.56405742877301</v>
      </c>
      <c r="F795" s="9">
        <v>9.1851233883209495</v>
      </c>
      <c r="G795" s="9">
        <v>6.7509253367447899</v>
      </c>
      <c r="H795" s="9">
        <v>7.3582800555760803</v>
      </c>
      <c r="I795" s="9">
        <v>9.7910458158368296</v>
      </c>
      <c r="J795" s="9">
        <v>8.08501882256291</v>
      </c>
      <c r="K795" s="9">
        <v>7.3544540623444501</v>
      </c>
      <c r="L795" s="9">
        <v>10.2959133312549</v>
      </c>
      <c r="M795" s="9">
        <v>8.5495884498259596</v>
      </c>
      <c r="N795" s="9">
        <v>4.08269689945325</v>
      </c>
      <c r="O795" s="9">
        <v>6.5544432118154603</v>
      </c>
      <c r="P795" s="9">
        <v>4.9579668303549296</v>
      </c>
      <c r="Q795" s="9">
        <v>3.8895127057967098</v>
      </c>
      <c r="R795" s="9">
        <v>8.9814095062086796</v>
      </c>
      <c r="S795" s="9">
        <v>5.9764545199555998</v>
      </c>
      <c r="T795" s="9">
        <v>6.5493502514494102</v>
      </c>
      <c r="U795" s="9">
        <v>12.074404392146199</v>
      </c>
      <c r="V795" s="9">
        <v>9.3218254057781191</v>
      </c>
      <c r="W795" s="9">
        <v>8.6195042507286406</v>
      </c>
      <c r="X795" s="9">
        <v>12.5444663077249</v>
      </c>
      <c r="Y795" s="9">
        <v>10.102572132449</v>
      </c>
      <c r="Z795" s="9">
        <v>6.6035238777140997</v>
      </c>
      <c r="AA795" s="9">
        <v>7.9806959569451603</v>
      </c>
      <c r="AB795" s="9">
        <v>6.9242318949062103</v>
      </c>
      <c r="AC795" s="9">
        <v>6.6811105030907996</v>
      </c>
      <c r="AD795" s="9">
        <v>8.2611295452604807</v>
      </c>
      <c r="AE795" s="9">
        <v>7.1622292941700501</v>
      </c>
      <c r="AF795" s="9">
        <v>4.44202189862221</v>
      </c>
      <c r="AG795" s="9">
        <v>8.94585513539921</v>
      </c>
      <c r="AH795" s="9">
        <v>6.3364089038615399</v>
      </c>
      <c r="AI795" s="9">
        <v>6.5709815597619503</v>
      </c>
      <c r="AJ795" s="9">
        <v>6.0402445169700698</v>
      </c>
      <c r="AK795" s="9">
        <v>6.3958369856854898</v>
      </c>
      <c r="AL795" s="9">
        <v>5.1396564325911296</v>
      </c>
      <c r="AM795" s="9">
        <v>7.3119161545182498</v>
      </c>
      <c r="AN795" s="9">
        <v>6.4058853313010999</v>
      </c>
      <c r="AO795" s="9">
        <v>1.9631424763372001</v>
      </c>
      <c r="AP795" s="9">
        <v>2.6669887679133799</v>
      </c>
      <c r="AQ795" s="9">
        <v>2.23793679039535</v>
      </c>
      <c r="AR795" s="9">
        <v>2.21838691810422</v>
      </c>
      <c r="AS795" s="9">
        <v>5.6678281276761302</v>
      </c>
      <c r="AT795" s="9">
        <v>3.43226949705151</v>
      </c>
      <c r="AU795" s="9">
        <v>4.1546662365055704</v>
      </c>
      <c r="AV795" s="9">
        <v>3.6219984510181802</v>
      </c>
      <c r="AW795" s="9">
        <v>3.9358827283339202</v>
      </c>
      <c r="AX795" s="9">
        <v>7.1938718053192003</v>
      </c>
    </row>
    <row r="796" spans="1:50" x14ac:dyDescent="0.3">
      <c r="A796" s="10" t="s">
        <v>233</v>
      </c>
      <c r="B796" s="9">
        <v>8.2233342827615701</v>
      </c>
      <c r="C796" s="9">
        <v>7.3924612383839499</v>
      </c>
      <c r="D796" s="9">
        <v>7.82246290185416</v>
      </c>
      <c r="E796" s="9">
        <v>4.0559017178547903</v>
      </c>
      <c r="F796" s="9">
        <v>8.0281309906079095</v>
      </c>
      <c r="G796" s="9">
        <v>5.93571490289309</v>
      </c>
      <c r="H796" s="9">
        <v>6.1559863815521396</v>
      </c>
      <c r="I796" s="9">
        <v>9.3608302405177408</v>
      </c>
      <c r="J796" s="9">
        <v>7.1172108243233696</v>
      </c>
      <c r="K796" s="9">
        <v>6.1989378200498004</v>
      </c>
      <c r="L796" s="9">
        <v>9.5306634446393392</v>
      </c>
      <c r="M796" s="9">
        <v>7.55264001327284</v>
      </c>
      <c r="N796" s="9">
        <v>3.31205444683629</v>
      </c>
      <c r="O796" s="9">
        <v>6.3982999937823104</v>
      </c>
      <c r="P796" s="9">
        <v>4.4049246629708403</v>
      </c>
      <c r="Q796" s="9">
        <v>3.29023082485006</v>
      </c>
      <c r="R796" s="9">
        <v>6.2690450882131499</v>
      </c>
      <c r="S796" s="9">
        <v>4.5111141786372704</v>
      </c>
      <c r="T796" s="9">
        <v>6.35278023633379</v>
      </c>
      <c r="U796" s="9">
        <v>10.1236919950307</v>
      </c>
      <c r="V796" s="9">
        <v>8.2385400455801197</v>
      </c>
      <c r="W796" s="9">
        <v>7.2152009745238601</v>
      </c>
      <c r="X796" s="9">
        <v>11.191825179168299</v>
      </c>
      <c r="Y796" s="9">
        <v>8.71778967472987</v>
      </c>
      <c r="Z796" s="9">
        <v>5.66608501379707</v>
      </c>
      <c r="AA796" s="9">
        <v>5.8054734883349397</v>
      </c>
      <c r="AB796" s="9">
        <v>5.6985450105996698</v>
      </c>
      <c r="AC796" s="9">
        <v>5.8568871986684696</v>
      </c>
      <c r="AD796" s="9">
        <v>6.7671806034600896</v>
      </c>
      <c r="AE796" s="9">
        <v>6.1333615989410104</v>
      </c>
      <c r="AF796" s="9">
        <v>4.44202189862221</v>
      </c>
      <c r="AG796" s="9">
        <v>8.6104566803370393</v>
      </c>
      <c r="AH796" s="9">
        <v>6.1933004160365002</v>
      </c>
      <c r="AI796" s="9">
        <v>6.2846278678963197</v>
      </c>
      <c r="AJ796" s="9">
        <v>4.9573891339884799</v>
      </c>
      <c r="AK796" s="9">
        <v>5.8488396194612902</v>
      </c>
      <c r="AL796" s="9">
        <v>5.1396564325911296</v>
      </c>
      <c r="AM796" s="9">
        <v>5.3453106813885398</v>
      </c>
      <c r="AN796" s="9">
        <v>5.2592703037387496</v>
      </c>
      <c r="AO796" s="9">
        <v>1.9631424763372001</v>
      </c>
      <c r="AP796" s="9">
        <v>1.1480344691947999</v>
      </c>
      <c r="AQ796" s="9">
        <v>1.6449095774972899</v>
      </c>
      <c r="AR796" s="9">
        <v>1.8739793240045599</v>
      </c>
      <c r="AS796" s="9">
        <v>5.2776252984394603</v>
      </c>
      <c r="AT796" s="9">
        <v>3.07174623819509</v>
      </c>
      <c r="AU796" s="9">
        <v>2.9333247850755302</v>
      </c>
      <c r="AV796" s="9">
        <v>2.2639184805135502</v>
      </c>
      <c r="AW796" s="9">
        <v>2.6583784419804899</v>
      </c>
      <c r="AX796" s="9">
        <v>6.1544810533568697</v>
      </c>
    </row>
    <row r="797" spans="1:50" x14ac:dyDescent="0.3">
      <c r="A797" s="10" t="s">
        <v>234</v>
      </c>
      <c r="B797" s="9">
        <v>2.6884590600843499</v>
      </c>
      <c r="C797" s="9">
        <v>2.9101554806552401</v>
      </c>
      <c r="D797" s="9">
        <v>2.7965138192436001</v>
      </c>
      <c r="E797" s="9">
        <v>0.330659047634072</v>
      </c>
      <c r="F797" s="9">
        <v>1.3775367314259801</v>
      </c>
      <c r="G797" s="9">
        <v>0.82393688168928603</v>
      </c>
      <c r="H797" s="9">
        <v>0.76985198079607498</v>
      </c>
      <c r="I797" s="9">
        <v>0.67191123711026701</v>
      </c>
      <c r="J797" s="9">
        <v>0.74059419672714399</v>
      </c>
      <c r="K797" s="9">
        <v>1.3788670440692901</v>
      </c>
      <c r="L797" s="9">
        <v>1.7946799630972501</v>
      </c>
      <c r="M797" s="9">
        <v>1.5481914024883201</v>
      </c>
      <c r="N797" s="9">
        <v>0.46537282198524099</v>
      </c>
      <c r="O797" s="9">
        <v>0.425351699725872</v>
      </c>
      <c r="P797" s="9">
        <v>0.45118305337510001</v>
      </c>
      <c r="Q797" s="9">
        <v>1.2311764872526201</v>
      </c>
      <c r="R797" s="9">
        <v>2.4703158717731601</v>
      </c>
      <c r="S797" s="9">
        <v>1.7407254028827099</v>
      </c>
      <c r="T797" s="9">
        <v>2.4672710615751998</v>
      </c>
      <c r="U797" s="9">
        <v>3.0797876568882701</v>
      </c>
      <c r="V797" s="9">
        <v>2.7746270072754502</v>
      </c>
      <c r="W797" s="9">
        <v>2.8012805929032099</v>
      </c>
      <c r="X797" s="9">
        <v>2.1938334739729699</v>
      </c>
      <c r="Y797" s="9">
        <v>2.57019950315672</v>
      </c>
      <c r="Z797" s="9">
        <v>0.97381924701439404</v>
      </c>
      <c r="AA797" s="9">
        <v>1.8820201119792499</v>
      </c>
      <c r="AB797" s="9">
        <v>1.18613981003617</v>
      </c>
      <c r="AC797" s="9">
        <v>0.91045739274614501</v>
      </c>
      <c r="AD797" s="9">
        <v>0.95000958624209697</v>
      </c>
      <c r="AE797" s="9">
        <v>0.92244049736304201</v>
      </c>
      <c r="AF797" s="9">
        <v>1.0180210612766001</v>
      </c>
      <c r="AG797" s="9">
        <v>1.44590763111372</v>
      </c>
      <c r="AH797" s="9">
        <v>1.19794658659262</v>
      </c>
      <c r="AI797" s="9">
        <v>0.35440643896825202</v>
      </c>
      <c r="AJ797" s="9">
        <v>3.07649951221208</v>
      </c>
      <c r="AK797" s="9">
        <v>1.24593830339506</v>
      </c>
      <c r="AL797" s="9">
        <v>1.49030466041906</v>
      </c>
      <c r="AM797" s="9">
        <v>1.3155957052179099</v>
      </c>
      <c r="AN797" s="9">
        <v>1.38895360510136</v>
      </c>
      <c r="AO797" s="9">
        <v>0.71123989815257305</v>
      </c>
      <c r="AP797" s="9">
        <v>0.60634530927181196</v>
      </c>
      <c r="AQ797" s="9">
        <v>0.67028715471287703</v>
      </c>
      <c r="AR797" s="9">
        <v>1.03432823577125</v>
      </c>
      <c r="AS797" s="9">
        <v>0.75336953018921504</v>
      </c>
      <c r="AT797" s="9">
        <v>0.93545689476586602</v>
      </c>
      <c r="AU797" s="9">
        <v>0.56633380316764603</v>
      </c>
      <c r="AV797" s="9">
        <v>1.26799316881016</v>
      </c>
      <c r="AW797" s="9">
        <v>0.854527498636386</v>
      </c>
      <c r="AX797" s="9">
        <v>1.42673106349594</v>
      </c>
    </row>
    <row r="798" spans="1:50" x14ac:dyDescent="0.3">
      <c r="A798" s="10" t="s">
        <v>235</v>
      </c>
      <c r="B798" s="9">
        <v>1.84222854063093</v>
      </c>
      <c r="C798" s="9">
        <v>2.9448909822270499</v>
      </c>
      <c r="D798" s="9">
        <v>2.37966583553087</v>
      </c>
      <c r="E798" s="9">
        <v>1.7279403148194701</v>
      </c>
      <c r="F798" s="9">
        <v>3.2434374532169499</v>
      </c>
      <c r="G798" s="9">
        <v>2.44376608083427</v>
      </c>
      <c r="H798" s="9">
        <v>1.9638999857463399</v>
      </c>
      <c r="I798" s="9">
        <v>6.1210809112745803</v>
      </c>
      <c r="J798" s="9">
        <v>3.2057723391437198</v>
      </c>
      <c r="K798" s="9">
        <v>1.6745628639454999</v>
      </c>
      <c r="L798" s="9">
        <v>2.4856324783714001</v>
      </c>
      <c r="M798" s="9">
        <v>2.0055529838764001</v>
      </c>
      <c r="N798" s="9">
        <v>1.0681194603675199</v>
      </c>
      <c r="O798" s="9">
        <v>2.4737134894271802</v>
      </c>
      <c r="P798" s="9">
        <v>1.5664826472590201</v>
      </c>
      <c r="Q798" s="9">
        <v>0.20907073085364999</v>
      </c>
      <c r="R798" s="9">
        <v>5.3080932866680399</v>
      </c>
      <c r="S798" s="9">
        <v>2.2985937956033999</v>
      </c>
      <c r="T798" s="9">
        <v>2.4644815376982701</v>
      </c>
      <c r="U798" s="9">
        <v>8.1079354303856306</v>
      </c>
      <c r="V798" s="9">
        <v>5.2963217220709904</v>
      </c>
      <c r="W798" s="9">
        <v>3.1411313260751101</v>
      </c>
      <c r="X798" s="9">
        <v>5.3821410893734196</v>
      </c>
      <c r="Y798" s="9">
        <v>3.9847466848417801</v>
      </c>
      <c r="Z798" s="9">
        <v>1.9024191672083399</v>
      </c>
      <c r="AA798" s="9">
        <v>4.72795042886254</v>
      </c>
      <c r="AB798" s="9">
        <v>2.56547941061836</v>
      </c>
      <c r="AC798" s="9">
        <v>1.0182947003743801</v>
      </c>
      <c r="AD798" s="9">
        <v>2.3260032680903602</v>
      </c>
      <c r="AE798" s="9">
        <v>1.4083565229438499</v>
      </c>
      <c r="AF798" s="9">
        <v>1.8005330924034699</v>
      </c>
      <c r="AG798" s="9">
        <v>3.6008584592591499</v>
      </c>
      <c r="AH798" s="9">
        <v>2.5575666386878502</v>
      </c>
      <c r="AI798" s="9">
        <v>3.0884982973608599</v>
      </c>
      <c r="AJ798" s="9">
        <v>1.36724461337803</v>
      </c>
      <c r="AK798" s="9">
        <v>2.5247583866589598</v>
      </c>
      <c r="AL798" s="9">
        <v>1.67166945631794</v>
      </c>
      <c r="AM798" s="9">
        <v>2.4346364982726199</v>
      </c>
      <c r="AN798" s="9">
        <v>2.1142770764350498</v>
      </c>
      <c r="AO798" s="9">
        <v>1.9631424763372001</v>
      </c>
      <c r="AP798" s="9">
        <v>1.7664081480778699</v>
      </c>
      <c r="AQ798" s="9">
        <v>1.88633383866625</v>
      </c>
      <c r="AR798" s="9">
        <v>0.506961604261428</v>
      </c>
      <c r="AS798" s="9">
        <v>2.3182273996399299</v>
      </c>
      <c r="AT798" s="9">
        <v>1.1443587539075699</v>
      </c>
      <c r="AU798" s="9">
        <v>0</v>
      </c>
      <c r="AV798" s="9">
        <v>0</v>
      </c>
      <c r="AW798" s="9">
        <v>0</v>
      </c>
      <c r="AX798" s="9">
        <v>2.5428255774945101</v>
      </c>
    </row>
    <row r="799" spans="1:50" x14ac:dyDescent="0.3">
      <c r="A799" s="10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/>
      <c r="AP799" s="9"/>
      <c r="AQ799" s="9"/>
      <c r="AR799" s="9"/>
      <c r="AS799" s="9"/>
      <c r="AT799" s="9"/>
      <c r="AU799" s="9"/>
      <c r="AV799" s="9"/>
      <c r="AW799" s="9"/>
      <c r="AX799" s="9"/>
    </row>
    <row r="800" spans="1:50" x14ac:dyDescent="0.3">
      <c r="A800" s="8" t="s">
        <v>243</v>
      </c>
    </row>
    <row r="801" spans="1:50" x14ac:dyDescent="0.3">
      <c r="A801" s="10" t="s">
        <v>232</v>
      </c>
      <c r="B801" s="9">
        <v>10.081738552348201</v>
      </c>
      <c r="C801" s="9">
        <v>4.4096977459473203</v>
      </c>
      <c r="D801" s="9">
        <v>7.3350508444871503</v>
      </c>
      <c r="E801" s="9">
        <v>5.5877621581079904</v>
      </c>
      <c r="F801" s="9">
        <v>3.4480261865425601</v>
      </c>
      <c r="G801" s="9">
        <v>4.5764377935629899</v>
      </c>
      <c r="H801" s="9">
        <v>10.3206598058654</v>
      </c>
      <c r="I801" s="9">
        <v>14.243439495173201</v>
      </c>
      <c r="J801" s="9">
        <v>11.4964886585618</v>
      </c>
      <c r="K801" s="9">
        <v>9.8692368020881105</v>
      </c>
      <c r="L801" s="9">
        <v>5.3993280462362296</v>
      </c>
      <c r="M801" s="9">
        <v>8.0652889693657492</v>
      </c>
      <c r="N801" s="9">
        <v>7.0126430565894804</v>
      </c>
      <c r="O801" s="9">
        <v>7.2957473640850496</v>
      </c>
      <c r="P801" s="9">
        <v>7.11230165657964</v>
      </c>
      <c r="Q801" s="9">
        <v>2.5395187329832298</v>
      </c>
      <c r="R801" s="9">
        <v>7.5596000126773797</v>
      </c>
      <c r="S801" s="9">
        <v>4.5941372123413098</v>
      </c>
      <c r="T801" s="9">
        <v>7.31120610434425</v>
      </c>
      <c r="U801" s="9">
        <v>6.7071595308754599</v>
      </c>
      <c r="V801" s="9">
        <v>7.0068707428735104</v>
      </c>
      <c r="W801" s="9">
        <v>6.8847800982573304</v>
      </c>
      <c r="X801" s="9">
        <v>4.1635427586682097</v>
      </c>
      <c r="Y801" s="9">
        <v>5.8554885742896099</v>
      </c>
      <c r="Z801" s="9">
        <v>8.2531147179558904</v>
      </c>
      <c r="AA801" s="9">
        <v>7.7042323568412696</v>
      </c>
      <c r="AB801" s="9">
        <v>8.1244783542357801</v>
      </c>
      <c r="AC801" s="9">
        <v>8.1515917042653303</v>
      </c>
      <c r="AD801" s="9">
        <v>4.6203783634714402</v>
      </c>
      <c r="AE801" s="9">
        <v>7.0551058716179398</v>
      </c>
      <c r="AF801" s="9">
        <v>5.7688166043421196</v>
      </c>
      <c r="AG801" s="9">
        <v>2.57940020837541</v>
      </c>
      <c r="AH801" s="9">
        <v>4.4350542353144196</v>
      </c>
      <c r="AI801" s="9">
        <v>4.6059956465444296</v>
      </c>
      <c r="AJ801" s="9">
        <v>6.8239051663624597</v>
      </c>
      <c r="AK801" s="9">
        <v>5.3498878967712802</v>
      </c>
      <c r="AL801" s="9">
        <v>1.76352474078122</v>
      </c>
      <c r="AM801" s="9">
        <v>4.79232383846918</v>
      </c>
      <c r="AN801" s="9">
        <v>3.5256664284113999</v>
      </c>
      <c r="AO801" s="9">
        <v>3.9390058284744498</v>
      </c>
      <c r="AP801" s="9">
        <v>9.1651623867178706</v>
      </c>
      <c r="AQ801" s="9">
        <v>6.0074758812822102</v>
      </c>
      <c r="AR801" s="9">
        <v>3.3314569269700298</v>
      </c>
      <c r="AS801" s="9">
        <v>6.77045669923627</v>
      </c>
      <c r="AT801" s="9">
        <v>4.5150863739302496</v>
      </c>
      <c r="AU801" s="9">
        <v>4.4374767432268696</v>
      </c>
      <c r="AV801" s="9">
        <v>3.058737440776</v>
      </c>
      <c r="AW801" s="9">
        <v>3.8656471668539498</v>
      </c>
      <c r="AX801" s="9">
        <v>6.3725350290127096</v>
      </c>
    </row>
    <row r="802" spans="1:50" x14ac:dyDescent="0.3">
      <c r="A802" s="10" t="s">
        <v>233</v>
      </c>
      <c r="B802" s="9">
        <v>8.2856877383326708</v>
      </c>
      <c r="C802" s="9">
        <v>3.43727076418774</v>
      </c>
      <c r="D802" s="9">
        <v>5.9378401540133803</v>
      </c>
      <c r="E802" s="9">
        <v>4.7500286882245204</v>
      </c>
      <c r="F802" s="9">
        <v>2.8152467821236402</v>
      </c>
      <c r="G802" s="9">
        <v>3.8355737705511399</v>
      </c>
      <c r="H802" s="9">
        <v>9.8256097146802706</v>
      </c>
      <c r="I802" s="9">
        <v>13.822095850116799</v>
      </c>
      <c r="J802" s="9">
        <v>11.028154620193799</v>
      </c>
      <c r="K802" s="9">
        <v>8.6760346924859402</v>
      </c>
      <c r="L802" s="9">
        <v>4.57531413736411</v>
      </c>
      <c r="M802" s="9">
        <v>7.0210823518307803</v>
      </c>
      <c r="N802" s="9">
        <v>6.62804764225789</v>
      </c>
      <c r="O802" s="9">
        <v>6.9931259214451202</v>
      </c>
      <c r="P802" s="9">
        <v>6.7565627839470803</v>
      </c>
      <c r="Q802" s="9">
        <v>1.9894050342023299</v>
      </c>
      <c r="R802" s="9">
        <v>6.4109696517399399</v>
      </c>
      <c r="S802" s="9">
        <v>3.7990626601884401</v>
      </c>
      <c r="T802" s="9">
        <v>7.31120610434425</v>
      </c>
      <c r="U802" s="9">
        <v>5.7101176537987497</v>
      </c>
      <c r="V802" s="9">
        <v>6.5045334838123496</v>
      </c>
      <c r="W802" s="9">
        <v>5.35299482745984</v>
      </c>
      <c r="X802" s="9">
        <v>3.5572218589779401</v>
      </c>
      <c r="Y802" s="9">
        <v>4.67385005056504</v>
      </c>
      <c r="Z802" s="9">
        <v>6.6856927581608696</v>
      </c>
      <c r="AA802" s="9">
        <v>6.68552774573834</v>
      </c>
      <c r="AB802" s="9">
        <v>6.6856540857612696</v>
      </c>
      <c r="AC802" s="9">
        <v>7.4470142700736801</v>
      </c>
      <c r="AD802" s="9">
        <v>3.0941615599144301</v>
      </c>
      <c r="AE802" s="9">
        <v>6.0953991543419903</v>
      </c>
      <c r="AF802" s="9">
        <v>4.7475559601773201</v>
      </c>
      <c r="AG802" s="9">
        <v>2.2889927883637702</v>
      </c>
      <c r="AH802" s="9">
        <v>3.7212046695134702</v>
      </c>
      <c r="AI802" s="9">
        <v>4.3215619803084797</v>
      </c>
      <c r="AJ802" s="9">
        <v>3.4462779050902399</v>
      </c>
      <c r="AK802" s="9">
        <v>4.0307317106513496</v>
      </c>
      <c r="AL802" s="9">
        <v>1.76352474078122</v>
      </c>
      <c r="AM802" s="9">
        <v>4.79232383846918</v>
      </c>
      <c r="AN802" s="9">
        <v>3.5256664284113999</v>
      </c>
      <c r="AO802" s="9">
        <v>3.9390058284744498</v>
      </c>
      <c r="AP802" s="9">
        <v>8.3587707658892008</v>
      </c>
      <c r="AQ802" s="9">
        <v>5.6883126683301901</v>
      </c>
      <c r="AR802" s="9">
        <v>3.3314569269700298</v>
      </c>
      <c r="AS802" s="9">
        <v>6.46156722706362</v>
      </c>
      <c r="AT802" s="9">
        <v>4.4087732889257003</v>
      </c>
      <c r="AU802" s="9">
        <v>4.4374767432268696</v>
      </c>
      <c r="AV802" s="9">
        <v>3.058737440776</v>
      </c>
      <c r="AW802" s="9">
        <v>3.8656471668539498</v>
      </c>
      <c r="AX802" s="9">
        <v>5.4279695918824604</v>
      </c>
    </row>
    <row r="803" spans="1:50" x14ac:dyDescent="0.3">
      <c r="A803" s="10" t="s">
        <v>234</v>
      </c>
      <c r="B803" s="9">
        <v>1.1825086711180499</v>
      </c>
      <c r="C803" s="9">
        <v>0.93754431191912602</v>
      </c>
      <c r="D803" s="9">
        <v>1.06322319290694</v>
      </c>
      <c r="E803" s="9">
        <v>0.69525128355850196</v>
      </c>
      <c r="F803" s="9">
        <v>9.6776632583797803E-2</v>
      </c>
      <c r="G803" s="9">
        <v>0.41265962419922902</v>
      </c>
      <c r="H803" s="9">
        <v>2.5591815786450698</v>
      </c>
      <c r="I803" s="9">
        <v>0.73983312173995297</v>
      </c>
      <c r="J803" s="9">
        <v>2.0101575743177</v>
      </c>
      <c r="K803" s="9">
        <v>1.07709114713381</v>
      </c>
      <c r="L803" s="9">
        <v>0.65429957300208497</v>
      </c>
      <c r="M803" s="9">
        <v>0.90599939174731403</v>
      </c>
      <c r="N803" s="9">
        <v>1.49799589729254</v>
      </c>
      <c r="O803" s="9">
        <v>1.09606954199523</v>
      </c>
      <c r="P803" s="9">
        <v>1.35652561150413</v>
      </c>
      <c r="Q803" s="9">
        <v>0.35803785036462699</v>
      </c>
      <c r="R803" s="9">
        <v>0.75216074519476195</v>
      </c>
      <c r="S803" s="9">
        <v>0.51987033442310604</v>
      </c>
      <c r="T803" s="9">
        <v>1.0666028057983601</v>
      </c>
      <c r="U803" s="9">
        <v>1.2266401770740201</v>
      </c>
      <c r="V803" s="9">
        <v>1.1471571137615799</v>
      </c>
      <c r="W803" s="9">
        <v>0</v>
      </c>
      <c r="X803" s="9">
        <v>0.617985755067468</v>
      </c>
      <c r="Y803" s="9">
        <v>0.233376818392625</v>
      </c>
      <c r="Z803" s="9">
        <v>1.1071690942498</v>
      </c>
      <c r="AA803" s="9">
        <v>1.4298990827924301</v>
      </c>
      <c r="AB803" s="9">
        <v>1.18317625149385</v>
      </c>
      <c r="AC803" s="9">
        <v>2.2799909650905401</v>
      </c>
      <c r="AD803" s="9">
        <v>0</v>
      </c>
      <c r="AE803" s="9">
        <v>1.57371552874273</v>
      </c>
      <c r="AF803" s="9">
        <v>0.65363678530088398</v>
      </c>
      <c r="AG803" s="9">
        <v>0.45550714756854099</v>
      </c>
      <c r="AH803" s="9">
        <v>0.57075721037455496</v>
      </c>
      <c r="AI803" s="9">
        <v>1.1492586791733099</v>
      </c>
      <c r="AJ803" s="9">
        <v>0.638030884867271</v>
      </c>
      <c r="AK803" s="9">
        <v>0.97939323607454398</v>
      </c>
      <c r="AL803" s="9">
        <v>0</v>
      </c>
      <c r="AM803" s="9">
        <v>0</v>
      </c>
      <c r="AN803" s="9">
        <v>0</v>
      </c>
      <c r="AO803" s="9">
        <v>0.87581912475615697</v>
      </c>
      <c r="AP803" s="9">
        <v>0.45642709294496098</v>
      </c>
      <c r="AQ803" s="9">
        <v>0.70982718622164898</v>
      </c>
      <c r="AR803" s="9">
        <v>0.82805417302311901</v>
      </c>
      <c r="AS803" s="9">
        <v>0</v>
      </c>
      <c r="AT803" s="9">
        <v>0.54305581077473197</v>
      </c>
      <c r="AU803" s="9">
        <v>0</v>
      </c>
      <c r="AV803" s="9">
        <v>1.8115829078438299</v>
      </c>
      <c r="AW803" s="9">
        <v>0.75135066137253204</v>
      </c>
      <c r="AX803" s="9">
        <v>0.92178287765995104</v>
      </c>
    </row>
    <row r="804" spans="1:50" x14ac:dyDescent="0.3">
      <c r="A804" s="10" t="s">
        <v>235</v>
      </c>
      <c r="B804" s="9">
        <v>5.8601439904140502</v>
      </c>
      <c r="C804" s="9">
        <v>1.7173175499770701</v>
      </c>
      <c r="D804" s="9">
        <v>3.8488838975065098</v>
      </c>
      <c r="E804" s="9">
        <v>2.25885478063375</v>
      </c>
      <c r="F804" s="9">
        <v>0.98074633182437898</v>
      </c>
      <c r="G804" s="9">
        <v>1.65591538437153</v>
      </c>
      <c r="H804" s="9">
        <v>6.3559239716253204</v>
      </c>
      <c r="I804" s="9">
        <v>6.1855764159526299</v>
      </c>
      <c r="J804" s="9">
        <v>6.3045182627366101</v>
      </c>
      <c r="K804" s="9">
        <v>7.0189233490611702</v>
      </c>
      <c r="L804" s="9">
        <v>3.0267291610795199</v>
      </c>
      <c r="M804" s="9">
        <v>5.4033956203729296</v>
      </c>
      <c r="N804" s="9">
        <v>4.00539833071256</v>
      </c>
      <c r="O804" s="9">
        <v>3.87930732621524</v>
      </c>
      <c r="P804" s="9">
        <v>3.9610116765824301</v>
      </c>
      <c r="Q804" s="9">
        <v>1.1208334125558299</v>
      </c>
      <c r="R804" s="9">
        <v>3.90949482409814</v>
      </c>
      <c r="S804" s="9">
        <v>2.2619846970408402</v>
      </c>
      <c r="T804" s="9">
        <v>2.95815962812032</v>
      </c>
      <c r="U804" s="9">
        <v>2.8698406081283099</v>
      </c>
      <c r="V804" s="9">
        <v>2.9137045269227899</v>
      </c>
      <c r="W804" s="9">
        <v>2.7249205993278802</v>
      </c>
      <c r="X804" s="9">
        <v>2.6332300300020002</v>
      </c>
      <c r="Y804" s="9">
        <v>2.6902628556304</v>
      </c>
      <c r="Z804" s="9">
        <v>3.6111832462979501</v>
      </c>
      <c r="AA804" s="9">
        <v>3.7928620796783199</v>
      </c>
      <c r="AB804" s="9">
        <v>3.6540112120800998</v>
      </c>
      <c r="AC804" s="9">
        <v>2.9394960954626499</v>
      </c>
      <c r="AD804" s="9">
        <v>0</v>
      </c>
      <c r="AE804" s="9">
        <v>2.0289249926586899</v>
      </c>
      <c r="AF804" s="9">
        <v>2.2075785474182998</v>
      </c>
      <c r="AG804" s="9">
        <v>0.81444613449740699</v>
      </c>
      <c r="AH804" s="9">
        <v>1.62481756566677</v>
      </c>
      <c r="AI804" s="9">
        <v>2.0052476766985698</v>
      </c>
      <c r="AJ804" s="9">
        <v>3.6228622995617101</v>
      </c>
      <c r="AK804" s="9">
        <v>2.54273180361051</v>
      </c>
      <c r="AL804" s="9">
        <v>0.64622187795909303</v>
      </c>
      <c r="AM804" s="9">
        <v>1.17417194682033</v>
      </c>
      <c r="AN804" s="9">
        <v>0.95338085262921102</v>
      </c>
      <c r="AO804" s="9">
        <v>1.4598691607018099</v>
      </c>
      <c r="AP804" s="9">
        <v>4.8186092646266196</v>
      </c>
      <c r="AQ804" s="9">
        <v>2.7892310431303802</v>
      </c>
      <c r="AR804" s="9">
        <v>1.5052441583742999</v>
      </c>
      <c r="AS804" s="9">
        <v>5.69708352713144</v>
      </c>
      <c r="AT804" s="9">
        <v>2.9479847348060599</v>
      </c>
      <c r="AU804" s="9">
        <v>0</v>
      </c>
      <c r="AV804" s="9">
        <v>1.24715453293217</v>
      </c>
      <c r="AW804" s="9">
        <v>0.517255036518108</v>
      </c>
      <c r="AX804" s="9">
        <v>2.96915847496633</v>
      </c>
    </row>
    <row r="805" spans="1:50" x14ac:dyDescent="0.3">
      <c r="A805" s="10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9"/>
      <c r="AP805" s="9"/>
      <c r="AQ805" s="9"/>
      <c r="AR805" s="9"/>
      <c r="AS805" s="9"/>
      <c r="AT805" s="9"/>
      <c r="AU805" s="9"/>
      <c r="AV805" s="9"/>
      <c r="AW805" s="9"/>
      <c r="AX805" s="9"/>
    </row>
    <row r="806" spans="1:50" x14ac:dyDescent="0.3">
      <c r="A806" s="8" t="s">
        <v>244</v>
      </c>
    </row>
    <row r="807" spans="1:50" x14ac:dyDescent="0.3">
      <c r="A807" s="10" t="s">
        <v>232</v>
      </c>
      <c r="B807" s="9">
        <v>8.0337000946221</v>
      </c>
      <c r="C807" s="9">
        <v>9.2964425902040908</v>
      </c>
      <c r="D807" s="9">
        <v>8.6446648589849406</v>
      </c>
      <c r="E807" s="9">
        <v>4.0375847347801797</v>
      </c>
      <c r="F807" s="9">
        <v>9.4412840025534805</v>
      </c>
      <c r="G807" s="9">
        <v>6.5877118089826201</v>
      </c>
      <c r="H807" s="9">
        <v>2.71114705098308</v>
      </c>
      <c r="I807" s="9">
        <v>9.5237057513975696</v>
      </c>
      <c r="J807" s="9">
        <v>4.7531692176800204</v>
      </c>
      <c r="K807" s="9">
        <v>2.83553859260005</v>
      </c>
      <c r="L807" s="9">
        <v>6.1424537719974897</v>
      </c>
      <c r="M807" s="9">
        <v>4.1784777918299802</v>
      </c>
      <c r="N807" s="9">
        <v>2.0167329714175701</v>
      </c>
      <c r="O807" s="9">
        <v>10.375559203947301</v>
      </c>
      <c r="P807" s="9">
        <v>4.9718482664521497</v>
      </c>
      <c r="Q807" s="9">
        <v>7.1435553424157101</v>
      </c>
      <c r="R807" s="9">
        <v>3.3643719337687998</v>
      </c>
      <c r="S807" s="9">
        <v>5.5953214888280796</v>
      </c>
      <c r="T807" s="9">
        <v>2.1150354792011199</v>
      </c>
      <c r="U807" s="9">
        <v>11.8721973248495</v>
      </c>
      <c r="V807" s="9">
        <v>7.0226277970103297</v>
      </c>
      <c r="W807" s="9">
        <v>3.8358639269968999</v>
      </c>
      <c r="X807" s="9">
        <v>9.7209408163637203</v>
      </c>
      <c r="Y807" s="9">
        <v>6.0576430091937796</v>
      </c>
      <c r="Z807" s="9">
        <v>4.1516114700387403</v>
      </c>
      <c r="AA807" s="9">
        <v>7.3934553385387902</v>
      </c>
      <c r="AB807" s="9">
        <v>4.9084725459719802</v>
      </c>
      <c r="AC807" s="9">
        <v>3.8488677932097799</v>
      </c>
      <c r="AD807" s="9">
        <v>9.5527741596232403</v>
      </c>
      <c r="AE807" s="9">
        <v>5.6247117678611502</v>
      </c>
      <c r="AF807" s="9">
        <v>6.2324179546073903</v>
      </c>
      <c r="AG807" s="9">
        <v>18.8639745831527</v>
      </c>
      <c r="AH807" s="9">
        <v>11.53071664272</v>
      </c>
      <c r="AI807" s="9">
        <v>4.2233299173822303</v>
      </c>
      <c r="AJ807" s="9">
        <v>14.749459877924</v>
      </c>
      <c r="AK807" s="9">
        <v>7.7640414615147</v>
      </c>
      <c r="AL807" s="9">
        <v>3.3736650932330701</v>
      </c>
      <c r="AM807" s="9">
        <v>9.9527571187173702</v>
      </c>
      <c r="AN807" s="9">
        <v>7.2060650747289001</v>
      </c>
      <c r="AO807" s="9">
        <v>6.2731965473722902</v>
      </c>
      <c r="AP807" s="9">
        <v>16.0736224779689</v>
      </c>
      <c r="AQ807" s="9">
        <v>10.131563167655401</v>
      </c>
      <c r="AR807" s="9">
        <v>4.4016423130830402</v>
      </c>
      <c r="AS807" s="9">
        <v>9.21031432342755</v>
      </c>
      <c r="AT807" s="9">
        <v>6.0605537001649203</v>
      </c>
      <c r="AU807" s="9">
        <v>1.9203326341015701</v>
      </c>
      <c r="AV807" s="9">
        <v>15.1214612799766</v>
      </c>
      <c r="AW807" s="9">
        <v>7.2773049763326396</v>
      </c>
      <c r="AX807" s="9">
        <v>6.6252359429642098</v>
      </c>
    </row>
    <row r="808" spans="1:50" x14ac:dyDescent="0.3">
      <c r="A808" s="10" t="s">
        <v>233</v>
      </c>
      <c r="B808" s="9">
        <v>5.1625233583366104</v>
      </c>
      <c r="C808" s="9">
        <v>7.7395148510984697</v>
      </c>
      <c r="D808" s="9">
        <v>6.4069311147862402</v>
      </c>
      <c r="E808" s="9">
        <v>3.3020475081254799</v>
      </c>
      <c r="F808" s="9">
        <v>8.4141605522014107</v>
      </c>
      <c r="G808" s="9">
        <v>5.7145684931160901</v>
      </c>
      <c r="H808" s="9">
        <v>2.71114705098308</v>
      </c>
      <c r="I808" s="9">
        <v>9.5237057513975696</v>
      </c>
      <c r="J808" s="9">
        <v>4.7531692176800204</v>
      </c>
      <c r="K808" s="9">
        <v>2.1202832409886501</v>
      </c>
      <c r="L808" s="9">
        <v>5.2081972499914198</v>
      </c>
      <c r="M808" s="9">
        <v>3.3742860023466501</v>
      </c>
      <c r="N808" s="9">
        <v>1.75526628811978</v>
      </c>
      <c r="O808" s="9">
        <v>10.1531512431857</v>
      </c>
      <c r="P808" s="9">
        <v>4.7267606880283504</v>
      </c>
      <c r="Q808" s="9">
        <v>6.5929553867880504</v>
      </c>
      <c r="R808" s="9">
        <v>2.33505350978086</v>
      </c>
      <c r="S808" s="9">
        <v>4.8486029385439204</v>
      </c>
      <c r="T808" s="9">
        <v>1.3651153605644699</v>
      </c>
      <c r="U808" s="9">
        <v>9.1059227982601296</v>
      </c>
      <c r="V808" s="9">
        <v>5.2585351598699699</v>
      </c>
      <c r="W808" s="9">
        <v>2.2571298335954699</v>
      </c>
      <c r="X808" s="9">
        <v>8.3340962408369297</v>
      </c>
      <c r="Y808" s="9">
        <v>4.5513525091253397</v>
      </c>
      <c r="Z808" s="9">
        <v>2.4714487043561499</v>
      </c>
      <c r="AA808" s="9">
        <v>7.0462870745870898</v>
      </c>
      <c r="AB808" s="9">
        <v>3.5395189852101598</v>
      </c>
      <c r="AC808" s="9">
        <v>3.5022573152183298</v>
      </c>
      <c r="AD808" s="9">
        <v>9.2068829816518303</v>
      </c>
      <c r="AE808" s="9">
        <v>5.2783252354474302</v>
      </c>
      <c r="AF808" s="9">
        <v>4.6346553285768897</v>
      </c>
      <c r="AG808" s="9">
        <v>17.094600211713299</v>
      </c>
      <c r="AH808" s="9">
        <v>9.8609715752293798</v>
      </c>
      <c r="AI808" s="9">
        <v>2.62301457551813</v>
      </c>
      <c r="AJ808" s="9">
        <v>10.151590140421</v>
      </c>
      <c r="AK808" s="9">
        <v>5.1554281513955003</v>
      </c>
      <c r="AL808" s="9">
        <v>3.3736650932330701</v>
      </c>
      <c r="AM808" s="9">
        <v>6.8967012646579304</v>
      </c>
      <c r="AN808" s="9">
        <v>5.4258759007242299</v>
      </c>
      <c r="AO808" s="9">
        <v>6.0392127461016196</v>
      </c>
      <c r="AP808" s="9">
        <v>15.717198268496899</v>
      </c>
      <c r="AQ808" s="9">
        <v>9.8493753406287805</v>
      </c>
      <c r="AR808" s="9">
        <v>4.4016423130830402</v>
      </c>
      <c r="AS808" s="9">
        <v>9.21031432342755</v>
      </c>
      <c r="AT808" s="9">
        <v>6.0605537001649203</v>
      </c>
      <c r="AU808" s="9">
        <v>1.9203326341015701</v>
      </c>
      <c r="AV808" s="9">
        <v>15.1214612799766</v>
      </c>
      <c r="AW808" s="9">
        <v>7.2773049763326396</v>
      </c>
      <c r="AX808" s="9">
        <v>5.48026509746005</v>
      </c>
    </row>
    <row r="809" spans="1:50" x14ac:dyDescent="0.3">
      <c r="A809" s="10" t="s">
        <v>234</v>
      </c>
      <c r="B809" s="9">
        <v>1.04649635287361</v>
      </c>
      <c r="C809" s="9">
        <v>3.8820257616266201</v>
      </c>
      <c r="D809" s="9">
        <v>2.41775417729355</v>
      </c>
      <c r="E809" s="9">
        <v>0.97159919634232395</v>
      </c>
      <c r="F809" s="9">
        <v>2.4179111311758499</v>
      </c>
      <c r="G809" s="9">
        <v>1.6528117379604499</v>
      </c>
      <c r="H809" s="9">
        <v>1.1334385913685701</v>
      </c>
      <c r="I809" s="9">
        <v>7.1745554000223501</v>
      </c>
      <c r="J809" s="9">
        <v>2.9442258414110398</v>
      </c>
      <c r="K809" s="9">
        <v>1.09478617101854</v>
      </c>
      <c r="L809" s="9">
        <v>1.83266382230472</v>
      </c>
      <c r="M809" s="9">
        <v>1.39473157468169</v>
      </c>
      <c r="N809" s="9">
        <v>0.39480630271667999</v>
      </c>
      <c r="O809" s="9">
        <v>2.02599467622403</v>
      </c>
      <c r="P809" s="9">
        <v>0.97206185020076297</v>
      </c>
      <c r="Q809" s="9">
        <v>4.2811850179482898</v>
      </c>
      <c r="R809" s="9">
        <v>0.927204610878821</v>
      </c>
      <c r="S809" s="9">
        <v>2.90266520476318</v>
      </c>
      <c r="T809" s="9">
        <v>1.1764429355099499</v>
      </c>
      <c r="U809" s="9">
        <v>3.2747731382435199</v>
      </c>
      <c r="V809" s="9">
        <v>2.23579562194187</v>
      </c>
      <c r="W809" s="9">
        <v>0.424281645079782</v>
      </c>
      <c r="X809" s="9">
        <v>4.29043973492145</v>
      </c>
      <c r="Y809" s="9">
        <v>1.8897393768919</v>
      </c>
      <c r="Z809" s="9">
        <v>0.85806847314944301</v>
      </c>
      <c r="AA809" s="9">
        <v>2.9762866772439298</v>
      </c>
      <c r="AB809" s="9">
        <v>1.3544806032391501</v>
      </c>
      <c r="AC809" s="9">
        <v>1.01938983888166</v>
      </c>
      <c r="AD809" s="9">
        <v>4.5894911677256696</v>
      </c>
      <c r="AE809" s="9">
        <v>2.12824829017107</v>
      </c>
      <c r="AF809" s="9">
        <v>1.0546771746018699</v>
      </c>
      <c r="AG809" s="9">
        <v>2.27776945495724</v>
      </c>
      <c r="AH809" s="9">
        <v>1.5670981454460799</v>
      </c>
      <c r="AI809" s="9">
        <v>1.3383550968159801</v>
      </c>
      <c r="AJ809" s="9">
        <v>3.02085393052274</v>
      </c>
      <c r="AK809" s="9">
        <v>1.90430317705309</v>
      </c>
      <c r="AL809" s="9">
        <v>0.814601968296507</v>
      </c>
      <c r="AM809" s="9">
        <v>2.6773437289376698</v>
      </c>
      <c r="AN809" s="9">
        <v>1.89967137625744</v>
      </c>
      <c r="AO809" s="9">
        <v>2.0363470800301098</v>
      </c>
      <c r="AP809" s="9">
        <v>3.78351844717792</v>
      </c>
      <c r="AQ809" s="9">
        <v>2.7241975602701198</v>
      </c>
      <c r="AR809" s="9">
        <v>0.39313946185339899</v>
      </c>
      <c r="AS809" s="9">
        <v>3.95210354114678</v>
      </c>
      <c r="AT809" s="9">
        <v>1.6209225222605801</v>
      </c>
      <c r="AU809" s="9">
        <v>0</v>
      </c>
      <c r="AV809" s="9">
        <v>1.656712545777</v>
      </c>
      <c r="AW809" s="9">
        <v>0.67132334475269995</v>
      </c>
      <c r="AX809" s="9">
        <v>1.8083530805149199</v>
      </c>
    </row>
    <row r="810" spans="1:50" x14ac:dyDescent="0.3">
      <c r="A810" s="10" t="s">
        <v>235</v>
      </c>
      <c r="B810" s="9">
        <v>1.44721595258564E-2</v>
      </c>
      <c r="C810" s="9">
        <v>3.21109104110272</v>
      </c>
      <c r="D810" s="9">
        <v>1.5603523184548</v>
      </c>
      <c r="E810" s="9">
        <v>0.70011296122362998</v>
      </c>
      <c r="F810" s="9">
        <v>1.2937396593713499</v>
      </c>
      <c r="G810" s="9">
        <v>0.979596262723476</v>
      </c>
      <c r="H810" s="9">
        <v>0.34523411206092502</v>
      </c>
      <c r="I810" s="9">
        <v>0.92479140217494205</v>
      </c>
      <c r="J810" s="9">
        <v>0.51895281091215495</v>
      </c>
      <c r="K810" s="9">
        <v>0.94100601121584404</v>
      </c>
      <c r="L810" s="9">
        <v>1.52226477969276</v>
      </c>
      <c r="M810" s="9">
        <v>1.1778980831685599</v>
      </c>
      <c r="N810" s="9">
        <v>0.27162462367755003</v>
      </c>
      <c r="O810" s="9">
        <v>1.5224279422945199</v>
      </c>
      <c r="P810" s="9">
        <v>0.71511196320029402</v>
      </c>
      <c r="Q810" s="9">
        <v>3.99344468428375E-2</v>
      </c>
      <c r="R810" s="9">
        <v>0</v>
      </c>
      <c r="S810" s="9">
        <v>2.3576994081805799E-2</v>
      </c>
      <c r="T810" s="9">
        <v>0.87796235864553296</v>
      </c>
      <c r="U810" s="9">
        <v>3.3403787347248901</v>
      </c>
      <c r="V810" s="9">
        <v>2.1211258034243201</v>
      </c>
      <c r="W810" s="9">
        <v>0.49016007607473699</v>
      </c>
      <c r="X810" s="9">
        <v>2.3869212525344099</v>
      </c>
      <c r="Y810" s="9">
        <v>1.20810962409664</v>
      </c>
      <c r="Z810" s="9">
        <v>0.43195067810831</v>
      </c>
      <c r="AA810" s="9">
        <v>0.44457418230079698</v>
      </c>
      <c r="AB810" s="9">
        <v>0.434919980167777</v>
      </c>
      <c r="AC810" s="9">
        <v>0.761642787728528</v>
      </c>
      <c r="AD810" s="9">
        <v>2.5336806231371898</v>
      </c>
      <c r="AE810" s="9">
        <v>1.31203028343407</v>
      </c>
      <c r="AF810" s="9">
        <v>1.5549069951352701</v>
      </c>
      <c r="AG810" s="9">
        <v>2.0258537860321399</v>
      </c>
      <c r="AH810" s="9">
        <v>1.75195758416846</v>
      </c>
      <c r="AI810" s="9">
        <v>0</v>
      </c>
      <c r="AJ810" s="9">
        <v>1.4683465845261801</v>
      </c>
      <c r="AK810" s="9">
        <v>0.49391293116352297</v>
      </c>
      <c r="AL810" s="9">
        <v>0.39839851226376199</v>
      </c>
      <c r="AM810" s="9">
        <v>1.17749128750955</v>
      </c>
      <c r="AN810" s="9">
        <v>0.85063951642958002</v>
      </c>
      <c r="AO810" s="9">
        <v>0</v>
      </c>
      <c r="AP810" s="9">
        <v>3.0031555910215202</v>
      </c>
      <c r="AQ810" s="9">
        <v>1.1823236428672901</v>
      </c>
      <c r="AR810" s="9">
        <v>2.0726459584306598</v>
      </c>
      <c r="AS810" s="9">
        <v>0</v>
      </c>
      <c r="AT810" s="9">
        <v>1.3585120410598699</v>
      </c>
      <c r="AU810" s="9">
        <v>0</v>
      </c>
      <c r="AV810" s="9">
        <v>1.00693029017606</v>
      </c>
      <c r="AW810" s="9">
        <v>0.40464721646016599</v>
      </c>
      <c r="AX810" s="9">
        <v>1.0070006910987399</v>
      </c>
    </row>
    <row r="811" spans="1:50" x14ac:dyDescent="0.3">
      <c r="A811" s="10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9"/>
      <c r="AP811" s="9"/>
      <c r="AQ811" s="9"/>
      <c r="AR811" s="9"/>
      <c r="AS811" s="9"/>
      <c r="AT811" s="9"/>
      <c r="AU811" s="9"/>
      <c r="AV811" s="9"/>
      <c r="AW811" s="9"/>
      <c r="AX811" s="9"/>
    </row>
    <row r="812" spans="1:50" x14ac:dyDescent="0.3">
      <c r="A812" s="8" t="s">
        <v>245</v>
      </c>
    </row>
    <row r="813" spans="1:50" x14ac:dyDescent="0.3">
      <c r="A813" s="10" t="s">
        <v>232</v>
      </c>
      <c r="B813" s="9">
        <v>6.8835501612259504</v>
      </c>
      <c r="C813" s="9">
        <v>11.2873160660917</v>
      </c>
      <c r="D813" s="9">
        <v>9.0141233944763997</v>
      </c>
      <c r="E813" s="9">
        <v>7.3912040801669798</v>
      </c>
      <c r="F813" s="9">
        <v>7.6772906927092297</v>
      </c>
      <c r="G813" s="9">
        <v>7.5263213390692902</v>
      </c>
      <c r="H813" s="9">
        <v>7.3647163906041904</v>
      </c>
      <c r="I813" s="9">
        <v>17.240984774847501</v>
      </c>
      <c r="J813" s="9">
        <v>10.3250665103978</v>
      </c>
      <c r="K813" s="9">
        <v>8.2541868283803694</v>
      </c>
      <c r="L813" s="9">
        <v>10.820255268793099</v>
      </c>
      <c r="M813" s="9">
        <v>9.2987489520753392</v>
      </c>
      <c r="N813" s="9">
        <v>6.68842091508251</v>
      </c>
      <c r="O813" s="9">
        <v>12.0090211792914</v>
      </c>
      <c r="P813" s="9">
        <v>8.5726489530884695</v>
      </c>
      <c r="Q813" s="9">
        <v>4.4346420560641704</v>
      </c>
      <c r="R813" s="9">
        <v>12.131223558507701</v>
      </c>
      <c r="S813" s="9">
        <v>7.5769353777139603</v>
      </c>
      <c r="T813" s="9">
        <v>11.994678409723701</v>
      </c>
      <c r="U813" s="9">
        <v>24.6613113929096</v>
      </c>
      <c r="V813" s="9">
        <v>18.3717699280087</v>
      </c>
      <c r="W813" s="9">
        <v>8.1496924855389992</v>
      </c>
      <c r="X813" s="9">
        <v>16.2646482420692</v>
      </c>
      <c r="Y813" s="9">
        <v>11.2015060927673</v>
      </c>
      <c r="Z813" s="9">
        <v>10.171800901325099</v>
      </c>
      <c r="AA813" s="9">
        <v>13.3362995650317</v>
      </c>
      <c r="AB813" s="9">
        <v>10.914448768351299</v>
      </c>
      <c r="AC813" s="9">
        <v>8.5323628577855803</v>
      </c>
      <c r="AD813" s="9">
        <v>20.2398125587065</v>
      </c>
      <c r="AE813" s="9">
        <v>12.1471601269036</v>
      </c>
      <c r="AF813" s="9">
        <v>9.7805363358841593</v>
      </c>
      <c r="AG813" s="9">
        <v>25.036685754301601</v>
      </c>
      <c r="AH813" s="9">
        <v>16.1743408779001</v>
      </c>
      <c r="AI813" s="9">
        <v>8.3011828140251893</v>
      </c>
      <c r="AJ813" s="9">
        <v>15.1697467568034</v>
      </c>
      <c r="AK813" s="9">
        <v>10.5842571966043</v>
      </c>
      <c r="AL813" s="9">
        <v>7.8314767061861197</v>
      </c>
      <c r="AM813" s="9">
        <v>15.0371776588117</v>
      </c>
      <c r="AN813" s="9">
        <v>12.0409874900602</v>
      </c>
      <c r="AO813" s="9">
        <v>4.3957098414915903</v>
      </c>
      <c r="AP813" s="9">
        <v>9.4076783576782308</v>
      </c>
      <c r="AQ813" s="9">
        <v>6.3648071581643402</v>
      </c>
      <c r="AR813" s="9">
        <v>5.9594894443613704</v>
      </c>
      <c r="AS813" s="9">
        <v>13.6920017424597</v>
      </c>
      <c r="AT813" s="9">
        <v>8.6414209446123103</v>
      </c>
      <c r="AU813" s="9">
        <v>6.61691464415882</v>
      </c>
      <c r="AV813" s="9">
        <v>22.827933343923998</v>
      </c>
      <c r="AW813" s="9">
        <v>13.340404675364701</v>
      </c>
      <c r="AX813" s="9">
        <v>11.1292820532743</v>
      </c>
    </row>
    <row r="814" spans="1:50" x14ac:dyDescent="0.3">
      <c r="A814" s="10" t="s">
        <v>246</v>
      </c>
      <c r="B814" s="9">
        <v>5.15961436248661</v>
      </c>
      <c r="C814" s="9">
        <v>11.109284907325399</v>
      </c>
      <c r="D814" s="9">
        <v>8.0381072441100407</v>
      </c>
      <c r="E814" s="9">
        <v>7.1122476707710396</v>
      </c>
      <c r="F814" s="9">
        <v>7.1101455986277999</v>
      </c>
      <c r="G814" s="9">
        <v>7.1112548727387104</v>
      </c>
      <c r="H814" s="9">
        <v>7.3647163906041904</v>
      </c>
      <c r="I814" s="9">
        <v>15.2708094142471</v>
      </c>
      <c r="J814" s="9">
        <v>9.7283732162986905</v>
      </c>
      <c r="K814" s="9">
        <v>7.5388690916610503</v>
      </c>
      <c r="L814" s="9">
        <v>10.534864148356201</v>
      </c>
      <c r="M814" s="9">
        <v>8.7584402105426999</v>
      </c>
      <c r="N814" s="9">
        <v>6.4524155969292698</v>
      </c>
      <c r="O814" s="9">
        <v>11.991517708819</v>
      </c>
      <c r="P814" s="9">
        <v>8.4140234957238604</v>
      </c>
      <c r="Q814" s="9">
        <v>3.8847465530379002</v>
      </c>
      <c r="R814" s="9">
        <v>10.811261769860799</v>
      </c>
      <c r="S814" s="9">
        <v>6.7126439125628101</v>
      </c>
      <c r="T814" s="9">
        <v>11.994678409723701</v>
      </c>
      <c r="U814" s="9">
        <v>23.247394452910999</v>
      </c>
      <c r="V814" s="9">
        <v>17.6599250567163</v>
      </c>
      <c r="W814" s="9">
        <v>7.2529726284222598</v>
      </c>
      <c r="X814" s="9">
        <v>15.7077232194211</v>
      </c>
      <c r="Y814" s="9">
        <v>10.432573808449501</v>
      </c>
      <c r="Z814" s="9">
        <v>8.9338694698740007</v>
      </c>
      <c r="AA814" s="9">
        <v>11.8849569998186</v>
      </c>
      <c r="AB814" s="9">
        <v>9.6264337880885904</v>
      </c>
      <c r="AC814" s="9">
        <v>8.5323628577855803</v>
      </c>
      <c r="AD814" s="9">
        <v>19.194427438681</v>
      </c>
      <c r="AE814" s="9">
        <v>11.8243865619019</v>
      </c>
      <c r="AF814" s="9">
        <v>8.6785609553916601</v>
      </c>
      <c r="AG814" s="9">
        <v>24.740248349795198</v>
      </c>
      <c r="AH814" s="9">
        <v>15.4099639456379</v>
      </c>
      <c r="AI814" s="9">
        <v>7.45735700813358</v>
      </c>
      <c r="AJ814" s="9">
        <v>14.580825467515799</v>
      </c>
      <c r="AK814" s="9">
        <v>9.8251603059139505</v>
      </c>
      <c r="AL814" s="9">
        <v>6.8931094861893598</v>
      </c>
      <c r="AM814" s="9">
        <v>14.336949091842101</v>
      </c>
      <c r="AN814" s="9">
        <v>11.241738897739699</v>
      </c>
      <c r="AO814" s="9">
        <v>3.9793080414664201</v>
      </c>
      <c r="AP814" s="9">
        <v>9.4076783576782308</v>
      </c>
      <c r="AQ814" s="9">
        <v>6.1120008923966598</v>
      </c>
      <c r="AR814" s="9">
        <v>5.9594894443613704</v>
      </c>
      <c r="AS814" s="9">
        <v>13.6920017424597</v>
      </c>
      <c r="AT814" s="9">
        <v>8.6414209446123103</v>
      </c>
      <c r="AU814" s="9">
        <v>6.2074694287482002</v>
      </c>
      <c r="AV814" s="9">
        <v>19.3977417272636</v>
      </c>
      <c r="AW814" s="9">
        <v>11.6781104754608</v>
      </c>
      <c r="AX814" s="9">
        <v>10.406433148006</v>
      </c>
    </row>
    <row r="815" spans="1:50" x14ac:dyDescent="0.3">
      <c r="A815" s="10" t="s">
        <v>247</v>
      </c>
      <c r="B815" s="9">
        <v>0.83472190987007899</v>
      </c>
      <c r="C815" s="9">
        <v>2.3848702106094399</v>
      </c>
      <c r="D815" s="9">
        <v>1.5916060723664001</v>
      </c>
      <c r="E815" s="9">
        <v>3.8188037582126402</v>
      </c>
      <c r="F815" s="9">
        <v>2.36682878895243</v>
      </c>
      <c r="G815" s="9">
        <v>3.1347511748757899</v>
      </c>
      <c r="H815" s="9">
        <v>3.3579037643154201</v>
      </c>
      <c r="I815" s="9">
        <v>5.91683023529023</v>
      </c>
      <c r="J815" s="9">
        <v>4.1229370116453401</v>
      </c>
      <c r="K815" s="9">
        <v>1.9822765515707801</v>
      </c>
      <c r="L815" s="9">
        <v>8.0611750866959397</v>
      </c>
      <c r="M815" s="9">
        <v>4.46163854298561</v>
      </c>
      <c r="N815" s="9">
        <v>2.0174778564042</v>
      </c>
      <c r="O815" s="9">
        <v>5.2766148343423804</v>
      </c>
      <c r="P815" s="9">
        <v>3.1716629048173899</v>
      </c>
      <c r="Q815" s="9">
        <v>1.54000822939292</v>
      </c>
      <c r="R815" s="9">
        <v>6.4397500140084096</v>
      </c>
      <c r="S815" s="9">
        <v>3.5583748078984301</v>
      </c>
      <c r="T815" s="9">
        <v>5.8153352204531599</v>
      </c>
      <c r="U815" s="9">
        <v>15.8019401463881</v>
      </c>
      <c r="V815" s="9">
        <v>10.860274667371799</v>
      </c>
      <c r="W815" s="9">
        <v>2.4429926685660899</v>
      </c>
      <c r="X815" s="9">
        <v>6.0887170592478599</v>
      </c>
      <c r="Y815" s="9">
        <v>3.8217642731149599</v>
      </c>
      <c r="Z815" s="9">
        <v>3.69581348793024</v>
      </c>
      <c r="AA815" s="9">
        <v>9.2949717299032404</v>
      </c>
      <c r="AB815" s="9">
        <v>5.0164208195598903</v>
      </c>
      <c r="AC815" s="9">
        <v>3.5794634556928102</v>
      </c>
      <c r="AD815" s="9">
        <v>8.8548211154467094</v>
      </c>
      <c r="AE815" s="9">
        <v>5.2082851845275098</v>
      </c>
      <c r="AF815" s="9">
        <v>3.8302427306892501</v>
      </c>
      <c r="AG815" s="9">
        <v>18.1576897658076</v>
      </c>
      <c r="AH815" s="9">
        <v>9.8470370993578396</v>
      </c>
      <c r="AI815" s="9">
        <v>4.0922656540443896</v>
      </c>
      <c r="AJ815" s="9">
        <v>8.7847054115822694</v>
      </c>
      <c r="AK815" s="9">
        <v>5.6362443413203502</v>
      </c>
      <c r="AL815" s="9">
        <v>3.3840395320092198</v>
      </c>
      <c r="AM815" s="9">
        <v>7.4657933167265602</v>
      </c>
      <c r="AN815" s="9">
        <v>5.7685662681105301</v>
      </c>
      <c r="AO815" s="9">
        <v>0.47085078631045602</v>
      </c>
      <c r="AP815" s="9">
        <v>7.5726910202039903</v>
      </c>
      <c r="AQ815" s="9">
        <v>3.2772200291995799</v>
      </c>
      <c r="AR815" s="9">
        <v>4.2195422874056803</v>
      </c>
      <c r="AS815" s="9">
        <v>7.3543940945212301</v>
      </c>
      <c r="AT815" s="9">
        <v>5.3068289913905504</v>
      </c>
      <c r="AU815" s="9">
        <v>5.4629972502905098</v>
      </c>
      <c r="AV815" s="9">
        <v>13.8711055925775</v>
      </c>
      <c r="AW815" s="9">
        <v>8.9502446384811805</v>
      </c>
      <c r="AX815" s="9">
        <v>5.2560495028418401</v>
      </c>
    </row>
    <row r="816" spans="1:50" x14ac:dyDescent="0.3">
      <c r="A816" s="10" t="s">
        <v>248</v>
      </c>
      <c r="B816" s="9">
        <v>0.76323881173641495</v>
      </c>
      <c r="C816" s="9">
        <v>3.4749252413340801</v>
      </c>
      <c r="D816" s="9">
        <v>2.0872621398526601</v>
      </c>
      <c r="E816" s="9">
        <v>2.44234325492071</v>
      </c>
      <c r="F816" s="9">
        <v>2.1681107777303099</v>
      </c>
      <c r="G816" s="9">
        <v>2.3128501487773399</v>
      </c>
      <c r="H816" s="9">
        <v>0.71259457770331402</v>
      </c>
      <c r="I816" s="9">
        <v>9.4532314330689005</v>
      </c>
      <c r="J816" s="9">
        <v>3.3257520376926202</v>
      </c>
      <c r="K816" s="9">
        <v>0.74486016938076505</v>
      </c>
      <c r="L816" s="9">
        <v>5.8949977786278804</v>
      </c>
      <c r="M816" s="9">
        <v>2.8409309791129602</v>
      </c>
      <c r="N816" s="9">
        <v>1.42607570325938</v>
      </c>
      <c r="O816" s="9">
        <v>4.1676716818268398</v>
      </c>
      <c r="P816" s="9">
        <v>2.3969796906254199</v>
      </c>
      <c r="Q816" s="9">
        <v>1.4847513218747499</v>
      </c>
      <c r="R816" s="9">
        <v>3.7133151044936601</v>
      </c>
      <c r="S816" s="9">
        <v>2.39758019481462</v>
      </c>
      <c r="T816" s="9">
        <v>3.20236774280353</v>
      </c>
      <c r="U816" s="9">
        <v>8.90511429073036</v>
      </c>
      <c r="V816" s="9">
        <v>6.0832277776988901</v>
      </c>
      <c r="W816" s="9">
        <v>2.1922151123414002</v>
      </c>
      <c r="X816" s="9">
        <v>5.7689622894200401</v>
      </c>
      <c r="Y816" s="9">
        <v>3.5404982468683301</v>
      </c>
      <c r="Z816" s="9">
        <v>1.4007255661239899</v>
      </c>
      <c r="AA816" s="9">
        <v>7.2782597473651203</v>
      </c>
      <c r="AB816" s="9">
        <v>2.79356060393622</v>
      </c>
      <c r="AC816" s="9">
        <v>2.07681028931585</v>
      </c>
      <c r="AD816" s="9">
        <v>7.0821255386328197</v>
      </c>
      <c r="AE816" s="9">
        <v>3.6222536058805601</v>
      </c>
      <c r="AF816" s="9">
        <v>2.8195890807610802</v>
      </c>
      <c r="AG816" s="9">
        <v>10.4097632207147</v>
      </c>
      <c r="AH816" s="9">
        <v>6.00147702221141</v>
      </c>
      <c r="AI816" s="9">
        <v>1.32197453209478</v>
      </c>
      <c r="AJ816" s="9">
        <v>3.40003223296792</v>
      </c>
      <c r="AK816" s="9">
        <v>2.0042339530145599</v>
      </c>
      <c r="AL816" s="9">
        <v>0.28870621700446297</v>
      </c>
      <c r="AM816" s="9">
        <v>5.5021925259006403</v>
      </c>
      <c r="AN816" s="9">
        <v>3.3582207880294099</v>
      </c>
      <c r="AO816" s="9">
        <v>0.47511727080647198</v>
      </c>
      <c r="AP816" s="9">
        <v>5.1143130856256303</v>
      </c>
      <c r="AQ816" s="9">
        <v>2.3109422479686899</v>
      </c>
      <c r="AR816" s="9">
        <v>1.3584194262711999</v>
      </c>
      <c r="AS816" s="9">
        <v>3.4509586615219399</v>
      </c>
      <c r="AT816" s="9">
        <v>2.0635877986916702</v>
      </c>
      <c r="AU816" s="9">
        <v>3.4656103990115601</v>
      </c>
      <c r="AV816" s="9">
        <v>9.3960084389326308</v>
      </c>
      <c r="AW816" s="9">
        <v>5.9252320206355096</v>
      </c>
      <c r="AX816" s="9">
        <v>3.4573656740009402</v>
      </c>
    </row>
    <row r="817" spans="1:50" x14ac:dyDescent="0.3">
      <c r="A817" s="10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9"/>
      <c r="AP817" s="9"/>
      <c r="AQ817" s="9"/>
      <c r="AR817" s="9"/>
      <c r="AS817" s="9"/>
      <c r="AT817" s="9"/>
      <c r="AU817" s="9"/>
      <c r="AV817" s="9"/>
      <c r="AW817" s="9"/>
      <c r="AX817" s="9"/>
    </row>
    <row r="818" spans="1:50" x14ac:dyDescent="0.3">
      <c r="A818" s="8" t="s">
        <v>249</v>
      </c>
    </row>
    <row r="819" spans="1:50" x14ac:dyDescent="0.3">
      <c r="A819" s="10" t="s">
        <v>232</v>
      </c>
      <c r="B819" s="9">
        <v>2.7115841895166302</v>
      </c>
      <c r="C819" s="9">
        <v>4.84348165360002</v>
      </c>
      <c r="D819" s="9">
        <v>3.74066072614586</v>
      </c>
      <c r="E819" s="9">
        <v>2.25322987728959</v>
      </c>
      <c r="F819" s="9">
        <v>3.3999961665497098</v>
      </c>
      <c r="G819" s="9">
        <v>2.79526570623239</v>
      </c>
      <c r="H819" s="9">
        <v>1.5425320126456601</v>
      </c>
      <c r="I819" s="9">
        <v>7.6051805666329804</v>
      </c>
      <c r="J819" s="9">
        <v>3.3550607286075902</v>
      </c>
      <c r="K819" s="9">
        <v>3.34439291772923</v>
      </c>
      <c r="L819" s="9">
        <v>4.7652340076032598</v>
      </c>
      <c r="M819" s="9">
        <v>3.9175081045968101</v>
      </c>
      <c r="N819" s="9">
        <v>2.9797340242012398</v>
      </c>
      <c r="O819" s="9">
        <v>4.5433643349678503</v>
      </c>
      <c r="P819" s="9">
        <v>3.5335273757965102</v>
      </c>
      <c r="Q819" s="9">
        <v>2.21155545336712</v>
      </c>
      <c r="R819" s="9">
        <v>3.4060728490521299</v>
      </c>
      <c r="S819" s="9">
        <v>2.7033149195037098</v>
      </c>
      <c r="T819" s="9">
        <v>5.6723811447212098</v>
      </c>
      <c r="U819" s="9">
        <v>8.3965491246594599</v>
      </c>
      <c r="V819" s="9">
        <v>7.0438796749390296</v>
      </c>
      <c r="W819" s="9">
        <v>3.3157136809997199</v>
      </c>
      <c r="X819" s="9">
        <v>5.2148466191509302</v>
      </c>
      <c r="Y819" s="9">
        <v>4.0305466850569802</v>
      </c>
      <c r="Z819" s="9">
        <v>2.4737707636342399</v>
      </c>
      <c r="AA819" s="9">
        <v>11.001495899641499</v>
      </c>
      <c r="AB819" s="9">
        <v>4.4750662470152998</v>
      </c>
      <c r="AC819" s="9">
        <v>3.2776428889475402</v>
      </c>
      <c r="AD819" s="9">
        <v>8.5577663636152295</v>
      </c>
      <c r="AE819" s="9">
        <v>4.9000348907563698</v>
      </c>
      <c r="AF819" s="9">
        <v>3.3286461176555</v>
      </c>
      <c r="AG819" s="9">
        <v>6.5048149166071996</v>
      </c>
      <c r="AH819" s="9">
        <v>4.6599305425399304</v>
      </c>
      <c r="AI819" s="9">
        <v>2.61538193505644</v>
      </c>
      <c r="AJ819" s="9">
        <v>4.5032067614595004</v>
      </c>
      <c r="AK819" s="9">
        <v>3.24416706733198</v>
      </c>
      <c r="AL819" s="9">
        <v>2.3035425595171302</v>
      </c>
      <c r="AM819" s="9">
        <v>4.4273933290973</v>
      </c>
      <c r="AN819" s="9">
        <v>3.54783973544584</v>
      </c>
      <c r="AO819" s="9">
        <v>0.466372451855461</v>
      </c>
      <c r="AP819" s="9">
        <v>4.3838364250892896</v>
      </c>
      <c r="AQ819" s="9">
        <v>2.0054618880608599</v>
      </c>
      <c r="AR819" s="9">
        <v>3.4215080108495699</v>
      </c>
      <c r="AS819" s="9">
        <v>7.6431671330403397</v>
      </c>
      <c r="AT819" s="9">
        <v>4.8824132671568803</v>
      </c>
      <c r="AU819" s="9">
        <v>2.8098813075451101</v>
      </c>
      <c r="AV819" s="9">
        <v>7.2167480565659803</v>
      </c>
      <c r="AW819" s="9">
        <v>4.6376211433102696</v>
      </c>
      <c r="AX819" s="9">
        <v>4.0832440222668396</v>
      </c>
    </row>
    <row r="820" spans="1:50" x14ac:dyDescent="0.3">
      <c r="A820" s="10" t="s">
        <v>233</v>
      </c>
      <c r="B820" s="9">
        <v>1.2553037138576499</v>
      </c>
      <c r="C820" s="9">
        <v>3.6666443834954898</v>
      </c>
      <c r="D820" s="9">
        <v>2.4192687481755701</v>
      </c>
      <c r="E820" s="9">
        <v>1.98032751302913</v>
      </c>
      <c r="F820" s="9">
        <v>2.66460778211643</v>
      </c>
      <c r="G820" s="9">
        <v>2.3037625724284099</v>
      </c>
      <c r="H820" s="9">
        <v>1.5425320126456601</v>
      </c>
      <c r="I820" s="9">
        <v>5.9422811736550996</v>
      </c>
      <c r="J820" s="9">
        <v>2.8579095454756298</v>
      </c>
      <c r="K820" s="9">
        <v>2.62907518100991</v>
      </c>
      <c r="L820" s="9">
        <v>4.5025784009658398</v>
      </c>
      <c r="M820" s="9">
        <v>3.3847776699471201</v>
      </c>
      <c r="N820" s="9">
        <v>2.8899275368035702</v>
      </c>
      <c r="O820" s="9">
        <v>4.5231412599054304</v>
      </c>
      <c r="P820" s="9">
        <v>3.4687110345352101</v>
      </c>
      <c r="Q820" s="9">
        <v>1.6563722263142899</v>
      </c>
      <c r="R820" s="9">
        <v>2.9547307592086498</v>
      </c>
      <c r="S820" s="9">
        <v>2.1908810591671402</v>
      </c>
      <c r="T820" s="9">
        <v>5.1966643980242599</v>
      </c>
      <c r="U820" s="9">
        <v>6.7700853107651202</v>
      </c>
      <c r="V820" s="9">
        <v>5.9888124906271898</v>
      </c>
      <c r="W820" s="9">
        <v>2.2527135692406199</v>
      </c>
      <c r="X820" s="9">
        <v>5.2148466191509302</v>
      </c>
      <c r="Y820" s="9">
        <v>3.3676594605724701</v>
      </c>
      <c r="Z820" s="9">
        <v>1.5566673779067799</v>
      </c>
      <c r="AA820" s="9">
        <v>9.5501533344283498</v>
      </c>
      <c r="AB820" s="9">
        <v>3.4325870500488702</v>
      </c>
      <c r="AC820" s="9">
        <v>3.2776428889475402</v>
      </c>
      <c r="AD820" s="9">
        <v>7.51238124358966</v>
      </c>
      <c r="AE820" s="9">
        <v>4.57882564902624</v>
      </c>
      <c r="AF820" s="9">
        <v>3.2150079268288501</v>
      </c>
      <c r="AG820" s="9">
        <v>6.0099172548609001</v>
      </c>
      <c r="AH820" s="9">
        <v>4.3864882519933497</v>
      </c>
      <c r="AI820" s="9">
        <v>1.93439261979401</v>
      </c>
      <c r="AJ820" s="9">
        <v>4.1399361819954299</v>
      </c>
      <c r="AK820" s="9">
        <v>2.66900156290269</v>
      </c>
      <c r="AL820" s="9">
        <v>2.3035425595171302</v>
      </c>
      <c r="AM820" s="9">
        <v>4.4273933290973</v>
      </c>
      <c r="AN820" s="9">
        <v>3.54783973544584</v>
      </c>
      <c r="AO820" s="9">
        <v>0.466372451855461</v>
      </c>
      <c r="AP820" s="9">
        <v>4.3838364250892896</v>
      </c>
      <c r="AQ820" s="9">
        <v>2.0054618880608599</v>
      </c>
      <c r="AR820" s="9">
        <v>3.4215080108495699</v>
      </c>
      <c r="AS820" s="9">
        <v>7.6431671330403397</v>
      </c>
      <c r="AT820" s="9">
        <v>4.8824132671568803</v>
      </c>
      <c r="AU820" s="9">
        <v>2.8098813075451101</v>
      </c>
      <c r="AV820" s="9">
        <v>7.2167480565659803</v>
      </c>
      <c r="AW820" s="9">
        <v>4.6376211433102696</v>
      </c>
      <c r="AX820" s="9">
        <v>3.53192748125175</v>
      </c>
    </row>
    <row r="821" spans="1:50" x14ac:dyDescent="0.3">
      <c r="A821" s="10" t="s">
        <v>234</v>
      </c>
      <c r="B821" s="9">
        <v>1.0582500843612801</v>
      </c>
      <c r="C821" s="9">
        <v>1.12725658549422</v>
      </c>
      <c r="D821" s="9">
        <v>1.0916434849366901</v>
      </c>
      <c r="E821" s="9">
        <v>0.62172251346609697</v>
      </c>
      <c r="F821" s="9">
        <v>1.1809805245336999</v>
      </c>
      <c r="G821" s="9">
        <v>0.88540764341422995</v>
      </c>
      <c r="H821" s="9">
        <v>1.0149579797680499</v>
      </c>
      <c r="I821" s="9">
        <v>2.88464474661059</v>
      </c>
      <c r="J821" s="9">
        <v>1.5739316567969299</v>
      </c>
      <c r="K821" s="9">
        <v>0.472889633274447</v>
      </c>
      <c r="L821" s="9">
        <v>2.0918397009934702</v>
      </c>
      <c r="M821" s="9">
        <v>1.12696322381861</v>
      </c>
      <c r="N821" s="9">
        <v>0.88950315129705504</v>
      </c>
      <c r="O821" s="9">
        <v>2.0868293324905101</v>
      </c>
      <c r="P821" s="9">
        <v>1.31356200604694</v>
      </c>
      <c r="Q821" s="9">
        <v>0.405356005535843</v>
      </c>
      <c r="R821" s="9">
        <v>1.25184906459917</v>
      </c>
      <c r="S821" s="9">
        <v>0.75498262251606896</v>
      </c>
      <c r="T821" s="9">
        <v>3.4576466306110598</v>
      </c>
      <c r="U821" s="9">
        <v>3.8963784283060301</v>
      </c>
      <c r="V821" s="9">
        <v>3.6790701206628</v>
      </c>
      <c r="W821" s="9">
        <v>0.69984292655366198</v>
      </c>
      <c r="X821" s="9">
        <v>4.0657568127148798</v>
      </c>
      <c r="Y821" s="9">
        <v>1.9738962297312299</v>
      </c>
      <c r="Z821" s="9">
        <v>0.86805437159750298</v>
      </c>
      <c r="AA821" s="9">
        <v>6.5515614578704602</v>
      </c>
      <c r="AB821" s="9">
        <v>2.2055626897588998</v>
      </c>
      <c r="AC821" s="9">
        <v>1.7122203609962401</v>
      </c>
      <c r="AD821" s="9">
        <v>3.9647952143583098</v>
      </c>
      <c r="AE821" s="9">
        <v>2.4043555815272999</v>
      </c>
      <c r="AF821" s="9">
        <v>1.8976649460686099</v>
      </c>
      <c r="AG821" s="9">
        <v>3.2861293161258498</v>
      </c>
      <c r="AH821" s="9">
        <v>2.4796368459796798</v>
      </c>
      <c r="AI821" s="9">
        <v>1.78514678757636</v>
      </c>
      <c r="AJ821" s="9">
        <v>3.7150012849495</v>
      </c>
      <c r="AK821" s="9">
        <v>2.4252245953708398</v>
      </c>
      <c r="AL821" s="9">
        <v>2.3035425595171302</v>
      </c>
      <c r="AM821" s="9">
        <v>1.6232935834615301</v>
      </c>
      <c r="AN821" s="9">
        <v>1.90500614068874</v>
      </c>
      <c r="AO821" s="9">
        <v>0.233186225927731</v>
      </c>
      <c r="AP821" s="9">
        <v>3.18348828529601</v>
      </c>
      <c r="AQ821" s="9">
        <v>1.3922980299452701</v>
      </c>
      <c r="AR821" s="9">
        <v>1.51625223568123</v>
      </c>
      <c r="AS821" s="9">
        <v>6.6219426615590704</v>
      </c>
      <c r="AT821" s="9">
        <v>3.2830765491450302</v>
      </c>
      <c r="AU821" s="9">
        <v>1.5952547356083</v>
      </c>
      <c r="AV821" s="9">
        <v>6.3232555820313996</v>
      </c>
      <c r="AW821" s="9">
        <v>3.5561843444871899</v>
      </c>
      <c r="AX821" s="9">
        <v>2.06393792991837</v>
      </c>
    </row>
    <row r="822" spans="1:50" x14ac:dyDescent="0.3">
      <c r="A822" s="10" t="s">
        <v>235</v>
      </c>
      <c r="B822" s="9">
        <v>1.0582500843612801</v>
      </c>
      <c r="C822" s="9">
        <v>1.40907056533352</v>
      </c>
      <c r="D822" s="9">
        <v>1.22801798533912</v>
      </c>
      <c r="E822" s="9">
        <v>0.84488728314839601</v>
      </c>
      <c r="F822" s="9">
        <v>0.290610365400707</v>
      </c>
      <c r="G822" s="9">
        <v>0.58354230955675201</v>
      </c>
      <c r="H822" s="9">
        <v>0.52116814481593299</v>
      </c>
      <c r="I822" s="9">
        <v>2.88464474661059</v>
      </c>
      <c r="J822" s="9">
        <v>1.2277684321506701</v>
      </c>
      <c r="K822" s="9">
        <v>0.84360846382303301</v>
      </c>
      <c r="L822" s="9">
        <v>1.2925127622664501</v>
      </c>
      <c r="M822" s="9">
        <v>1.02427882107952</v>
      </c>
      <c r="N822" s="9">
        <v>0.70784617889320001</v>
      </c>
      <c r="O822" s="9">
        <v>1.93954484455812</v>
      </c>
      <c r="P822" s="9">
        <v>1.1428821412054599</v>
      </c>
      <c r="Q822" s="9">
        <v>0.32108701692913799</v>
      </c>
      <c r="R822" s="9">
        <v>1.25184906459917</v>
      </c>
      <c r="S822" s="9">
        <v>0.70551921333787004</v>
      </c>
      <c r="T822" s="9">
        <v>2.3293866736546902</v>
      </c>
      <c r="U822" s="9">
        <v>2.73099191531688</v>
      </c>
      <c r="V822" s="9">
        <v>2.53255478184448</v>
      </c>
      <c r="W822" s="9">
        <v>0.65959040058442597</v>
      </c>
      <c r="X822" s="9">
        <v>2.1108780672665199</v>
      </c>
      <c r="Y822" s="9">
        <v>1.20892645258484</v>
      </c>
      <c r="Z822" s="9">
        <v>0.74820816251423705</v>
      </c>
      <c r="AA822" s="9">
        <v>4.8420369825088097</v>
      </c>
      <c r="AB822" s="9">
        <v>1.71617109305784</v>
      </c>
      <c r="AC822" s="9">
        <v>1.45896949001153</v>
      </c>
      <c r="AD822" s="9">
        <v>2.8808103750127798</v>
      </c>
      <c r="AE822" s="9">
        <v>1.89585004607012</v>
      </c>
      <c r="AF822" s="9">
        <v>0.79575991619644004</v>
      </c>
      <c r="AG822" s="9">
        <v>0.91382108222755098</v>
      </c>
      <c r="AH822" s="9">
        <v>0.84524500388220403</v>
      </c>
      <c r="AI822" s="9">
        <v>0.8989792901168</v>
      </c>
      <c r="AJ822" s="9">
        <v>0.45023371053688599</v>
      </c>
      <c r="AK822" s="9">
        <v>0.75014315390759601</v>
      </c>
      <c r="AL822" s="9">
        <v>0</v>
      </c>
      <c r="AM822" s="9">
        <v>1.1185772400229499</v>
      </c>
      <c r="AN822" s="9">
        <v>0.65772082182729696</v>
      </c>
      <c r="AO822" s="9">
        <v>0.233186225927731</v>
      </c>
      <c r="AP822" s="9">
        <v>2.8460103029682502</v>
      </c>
      <c r="AQ822" s="9">
        <v>1.2555502521848301</v>
      </c>
      <c r="AR822" s="9">
        <v>1.96145868894433</v>
      </c>
      <c r="AS822" s="9">
        <v>6.6219426615590704</v>
      </c>
      <c r="AT822" s="9">
        <v>3.5742192969101598</v>
      </c>
      <c r="AU822" s="9">
        <v>0.84286230513404203</v>
      </c>
      <c r="AV822" s="9">
        <v>3.2201134611791802</v>
      </c>
      <c r="AW822" s="9">
        <v>1.8288228265153299</v>
      </c>
      <c r="AX822" s="9">
        <v>1.36038061528828</v>
      </c>
    </row>
    <row r="823" spans="1:50" x14ac:dyDescent="0.3">
      <c r="A823" s="10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9"/>
      <c r="AP823" s="9"/>
      <c r="AQ823" s="9"/>
      <c r="AR823" s="9"/>
      <c r="AS823" s="9"/>
      <c r="AT823" s="9"/>
      <c r="AU823" s="9"/>
      <c r="AV823" s="9"/>
      <c r="AW823" s="9"/>
      <c r="AX823" s="9"/>
    </row>
    <row r="824" spans="1:50" x14ac:dyDescent="0.3">
      <c r="A824" s="8" t="s">
        <v>250</v>
      </c>
    </row>
    <row r="825" spans="1:50" x14ac:dyDescent="0.3">
      <c r="A825" s="10" t="s">
        <v>232</v>
      </c>
      <c r="B825" s="9">
        <v>7.1354499410616397</v>
      </c>
      <c r="C825" s="9">
        <v>7.0529874667578403</v>
      </c>
      <c r="D825" s="9">
        <v>7.0955655735680496</v>
      </c>
      <c r="E825" s="9">
        <v>6.4051124338567798</v>
      </c>
      <c r="F825" s="9">
        <v>4.5584759623370399</v>
      </c>
      <c r="G825" s="9">
        <v>5.5328189364507798</v>
      </c>
      <c r="H825" s="9">
        <v>3.7880903499475602</v>
      </c>
      <c r="I825" s="9">
        <v>10.7351675677532</v>
      </c>
      <c r="J825" s="9">
        <v>5.8650335930118898</v>
      </c>
      <c r="K825" s="9">
        <v>8.0960233708058809</v>
      </c>
      <c r="L825" s="9">
        <v>5.7423956054270899</v>
      </c>
      <c r="M825" s="9">
        <v>7.1433596102454899</v>
      </c>
      <c r="N825" s="9">
        <v>3.5900538286850199</v>
      </c>
      <c r="O825" s="9">
        <v>5.6135185583427898</v>
      </c>
      <c r="P825" s="9">
        <v>4.3060387161517104</v>
      </c>
      <c r="Q825" s="9">
        <v>5.56055588178232</v>
      </c>
      <c r="R825" s="9">
        <v>1.82752151201242</v>
      </c>
      <c r="S825" s="9">
        <v>4.0237385902309697</v>
      </c>
      <c r="T825" s="9">
        <v>7.7986950280316201</v>
      </c>
      <c r="U825" s="9">
        <v>19.919939114251999</v>
      </c>
      <c r="V825" s="9">
        <v>13.901207270701599</v>
      </c>
      <c r="W825" s="9">
        <v>6.6120603268503899</v>
      </c>
      <c r="X825" s="9">
        <v>6.6692040764723703</v>
      </c>
      <c r="Y825" s="9">
        <v>6.6335692151355596</v>
      </c>
      <c r="Z825" s="9">
        <v>6.5620883314532001</v>
      </c>
      <c r="AA825" s="9">
        <v>9.8639310754216698</v>
      </c>
      <c r="AB825" s="9">
        <v>7.3369682513555601</v>
      </c>
      <c r="AC825" s="9">
        <v>8.7233417819259405</v>
      </c>
      <c r="AD825" s="9">
        <v>21.464827577477401</v>
      </c>
      <c r="AE825" s="9">
        <v>12.660487871991201</v>
      </c>
      <c r="AF825" s="9">
        <v>7.5480537267348904</v>
      </c>
      <c r="AG825" s="9">
        <v>17.791712737693</v>
      </c>
      <c r="AH825" s="9">
        <v>11.8399709599207</v>
      </c>
      <c r="AI825" s="9">
        <v>19.258275030794799</v>
      </c>
      <c r="AJ825" s="9">
        <v>12.2249622659086</v>
      </c>
      <c r="AK825" s="9">
        <v>16.899284813894599</v>
      </c>
      <c r="AL825" s="9">
        <v>5.2666162180507996</v>
      </c>
      <c r="AM825" s="9">
        <v>4.6211374869380997</v>
      </c>
      <c r="AN825" s="9">
        <v>4.8895328923279697</v>
      </c>
      <c r="AO825" s="9">
        <v>2.20537039495182</v>
      </c>
      <c r="AP825" s="9">
        <v>4.8564554361871499</v>
      </c>
      <c r="AQ825" s="9">
        <v>3.2469261078635201</v>
      </c>
      <c r="AR825" s="9">
        <v>7.9496039864119199</v>
      </c>
      <c r="AS825" s="9">
        <v>1.432340158078</v>
      </c>
      <c r="AT825" s="9">
        <v>5.6943046578830598</v>
      </c>
      <c r="AU825" s="9">
        <v>2.61849270617031</v>
      </c>
      <c r="AV825" s="9">
        <v>13.776180771654101</v>
      </c>
      <c r="AW825" s="9">
        <v>7.2461232005249103</v>
      </c>
      <c r="AX825" s="9">
        <v>8.2878905685126796</v>
      </c>
    </row>
    <row r="826" spans="1:50" x14ac:dyDescent="0.3">
      <c r="A826" s="10" t="s">
        <v>233</v>
      </c>
      <c r="B826" s="9">
        <v>5.2941514408365302</v>
      </c>
      <c r="C826" s="9">
        <v>6.0799849709270903</v>
      </c>
      <c r="D826" s="9">
        <v>5.67425795446509</v>
      </c>
      <c r="E826" s="9">
        <v>5.5541062578859703</v>
      </c>
      <c r="F826" s="9">
        <v>3.4096274658676098</v>
      </c>
      <c r="G826" s="9">
        <v>4.5411213339701</v>
      </c>
      <c r="H826" s="9">
        <v>3.7880903499475602</v>
      </c>
      <c r="I826" s="9">
        <v>10.7351675677532</v>
      </c>
      <c r="J826" s="9">
        <v>5.8650335930118898</v>
      </c>
      <c r="K826" s="9">
        <v>7.3791255365888304</v>
      </c>
      <c r="L826" s="9">
        <v>5.4806865525910498</v>
      </c>
      <c r="M826" s="9">
        <v>6.6107058024688596</v>
      </c>
      <c r="N826" s="9">
        <v>3.5900538286850199</v>
      </c>
      <c r="O826" s="9">
        <v>5.5932672193338897</v>
      </c>
      <c r="P826" s="9">
        <v>4.29887296106401</v>
      </c>
      <c r="Q826" s="9">
        <v>5.0053726547294897</v>
      </c>
      <c r="R826" s="9">
        <v>1.82752151201242</v>
      </c>
      <c r="S826" s="9">
        <v>3.6971134472460001</v>
      </c>
      <c r="T826" s="9">
        <v>7.3229782813346702</v>
      </c>
      <c r="U826" s="9">
        <v>19.237503894327801</v>
      </c>
      <c r="V826" s="9">
        <v>13.321416882332</v>
      </c>
      <c r="W826" s="9">
        <v>5.7153404697336496</v>
      </c>
      <c r="X826" s="9">
        <v>6.6692040764723703</v>
      </c>
      <c r="Y826" s="9">
        <v>6.0743744129444401</v>
      </c>
      <c r="Z826" s="9">
        <v>5.2206906529078303</v>
      </c>
      <c r="AA826" s="9">
        <v>9.5184910686824793</v>
      </c>
      <c r="AB826" s="9">
        <v>6.2293029643255302</v>
      </c>
      <c r="AC826" s="9">
        <v>8.3395166138746095</v>
      </c>
      <c r="AD826" s="9">
        <v>19.4367185592771</v>
      </c>
      <c r="AE826" s="9">
        <v>11.7495486762424</v>
      </c>
      <c r="AF826" s="9">
        <v>6.94712350712821</v>
      </c>
      <c r="AG826" s="9">
        <v>17.6636144003513</v>
      </c>
      <c r="AH826" s="9">
        <v>11.4330878089624</v>
      </c>
      <c r="AI826" s="9">
        <v>18.973841364558801</v>
      </c>
      <c r="AJ826" s="9">
        <v>10.8928370612748</v>
      </c>
      <c r="AK826" s="9">
        <v>16.263452856124101</v>
      </c>
      <c r="AL826" s="9">
        <v>5.2666162180507996</v>
      </c>
      <c r="AM826" s="9">
        <v>4.6211374869380997</v>
      </c>
      <c r="AN826" s="9">
        <v>4.8895328923279697</v>
      </c>
      <c r="AO826" s="9">
        <v>2.20537039495182</v>
      </c>
      <c r="AP826" s="9">
        <v>4.8564554361871499</v>
      </c>
      <c r="AQ826" s="9">
        <v>3.2469261078635201</v>
      </c>
      <c r="AR826" s="9">
        <v>7.9496039864119199</v>
      </c>
      <c r="AS826" s="9">
        <v>1.432340158078</v>
      </c>
      <c r="AT826" s="9">
        <v>5.6943046578830598</v>
      </c>
      <c r="AU826" s="9">
        <v>2.61849270617031</v>
      </c>
      <c r="AV826" s="9">
        <v>11.9294786329709</v>
      </c>
      <c r="AW826" s="9">
        <v>6.4802069030979697</v>
      </c>
      <c r="AX826" s="9">
        <v>7.6720418540733597</v>
      </c>
    </row>
    <row r="827" spans="1:50" x14ac:dyDescent="0.3">
      <c r="A827" s="10" t="s">
        <v>234</v>
      </c>
      <c r="B827" s="9">
        <v>2.0370883283531498</v>
      </c>
      <c r="C827" s="9">
        <v>2.6404818150266198</v>
      </c>
      <c r="D827" s="9">
        <v>2.3287720248951</v>
      </c>
      <c r="E827" s="9">
        <v>1.6742244497266801</v>
      </c>
      <c r="F827" s="9">
        <v>1.3665078707289</v>
      </c>
      <c r="G827" s="9">
        <v>1.5294960068891501</v>
      </c>
      <c r="H827" s="9">
        <v>1.93992390876384</v>
      </c>
      <c r="I827" s="9">
        <v>4.18493391466723</v>
      </c>
      <c r="J827" s="9">
        <v>2.61286314033998</v>
      </c>
      <c r="K827" s="9">
        <v>4.9200818455390101</v>
      </c>
      <c r="L827" s="9">
        <v>4.0777265256004398</v>
      </c>
      <c r="M827" s="9">
        <v>4.5785762713620004</v>
      </c>
      <c r="N827" s="9">
        <v>1.6814556509986001</v>
      </c>
      <c r="O827" s="9">
        <v>4.2068367974267504</v>
      </c>
      <c r="P827" s="9">
        <v>2.57503917110358</v>
      </c>
      <c r="Q827" s="9">
        <v>2.6184739613041002</v>
      </c>
      <c r="R827" s="9">
        <v>1.70551758272326</v>
      </c>
      <c r="S827" s="9">
        <v>2.2413960317497401</v>
      </c>
      <c r="T827" s="9">
        <v>5.3833411189481604</v>
      </c>
      <c r="U827" s="9">
        <v>13.689641432522601</v>
      </c>
      <c r="V827" s="9">
        <v>9.5651972876978206</v>
      </c>
      <c r="W827" s="9">
        <v>2.6536264398902998</v>
      </c>
      <c r="X827" s="9">
        <v>4.7454423168311202</v>
      </c>
      <c r="Y827" s="9">
        <v>3.4467545739235601</v>
      </c>
      <c r="Z827" s="9">
        <v>2.5095547736738202</v>
      </c>
      <c r="AA827" s="9">
        <v>7.0743815274025801</v>
      </c>
      <c r="AB827" s="9">
        <v>3.5838023573223299</v>
      </c>
      <c r="AC827" s="9">
        <v>4.2813910000055504</v>
      </c>
      <c r="AD827" s="9">
        <v>10.8867436842561</v>
      </c>
      <c r="AE827" s="9">
        <v>6.31401773902952</v>
      </c>
      <c r="AF827" s="9">
        <v>2.8774746003623202</v>
      </c>
      <c r="AG827" s="9">
        <v>13.8734333404435</v>
      </c>
      <c r="AH827" s="9">
        <v>7.4856875384685297</v>
      </c>
      <c r="AI827" s="9">
        <v>7.1642263317953798</v>
      </c>
      <c r="AJ827" s="9">
        <v>8.7338731822531805</v>
      </c>
      <c r="AK827" s="9">
        <v>7.6897654433157898</v>
      </c>
      <c r="AL827" s="9">
        <v>3.5438493503070601</v>
      </c>
      <c r="AM827" s="9">
        <v>2.2961807132089</v>
      </c>
      <c r="AN827" s="9">
        <v>2.8149716717722102</v>
      </c>
      <c r="AO827" s="9">
        <v>1.5357003888255201</v>
      </c>
      <c r="AP827" s="9">
        <v>2.9313724930352101</v>
      </c>
      <c r="AQ827" s="9">
        <v>2.0840306878843999</v>
      </c>
      <c r="AR827" s="9">
        <v>2.38804819249341</v>
      </c>
      <c r="AS827" s="9">
        <v>0.93711500800007697</v>
      </c>
      <c r="AT827" s="9">
        <v>1.8859527237628499</v>
      </c>
      <c r="AU827" s="9">
        <v>1.22004842663666</v>
      </c>
      <c r="AV827" s="9">
        <v>5.7718842218466202</v>
      </c>
      <c r="AW827" s="9">
        <v>3.10791390625787</v>
      </c>
      <c r="AX827" s="9">
        <v>4.2203206001637197</v>
      </c>
    </row>
    <row r="828" spans="1:50" x14ac:dyDescent="0.3">
      <c r="A828" s="10" t="s">
        <v>235</v>
      </c>
      <c r="B828" s="9">
        <v>3.0227895895000998</v>
      </c>
      <c r="C828" s="9">
        <v>2.7667518226102201</v>
      </c>
      <c r="D828" s="9">
        <v>2.89946482522542</v>
      </c>
      <c r="E828" s="9">
        <v>0.80031174473024402</v>
      </c>
      <c r="F828" s="9">
        <v>0.69376624073455495</v>
      </c>
      <c r="G828" s="9">
        <v>0.75033946334524104</v>
      </c>
      <c r="H828" s="9">
        <v>0.54464455676385903</v>
      </c>
      <c r="I828" s="9">
        <v>5.2227347236294603</v>
      </c>
      <c r="J828" s="9">
        <v>1.9432367211944399</v>
      </c>
      <c r="K828" s="9">
        <v>2.22924921522121</v>
      </c>
      <c r="L828" s="9">
        <v>1.6288079761782801</v>
      </c>
      <c r="M828" s="9">
        <v>1.98581983898855</v>
      </c>
      <c r="N828" s="9">
        <v>0.70224021052747798</v>
      </c>
      <c r="O828" s="9">
        <v>1.5992363257634199</v>
      </c>
      <c r="P828" s="9">
        <v>1.01963425906812</v>
      </c>
      <c r="Q828" s="9">
        <v>1.05223960274784</v>
      </c>
      <c r="R828" s="9">
        <v>0.75159914379356096</v>
      </c>
      <c r="S828" s="9">
        <v>0.92732428233044895</v>
      </c>
      <c r="T828" s="9">
        <v>1.5171000515942701</v>
      </c>
      <c r="U828" s="9">
        <v>5.4595400398068703</v>
      </c>
      <c r="V828" s="9">
        <v>3.49957169772834</v>
      </c>
      <c r="W828" s="9">
        <v>2.32226389617519</v>
      </c>
      <c r="X828" s="9">
        <v>2.2851545873088299</v>
      </c>
      <c r="Y828" s="9">
        <v>2.3081780254559501</v>
      </c>
      <c r="Z828" s="9">
        <v>1.1223582150820901</v>
      </c>
      <c r="AA828" s="9">
        <v>2.7661287373130499</v>
      </c>
      <c r="AB828" s="9">
        <v>1.5110185625955901</v>
      </c>
      <c r="AC828" s="9">
        <v>1.7709684017698299</v>
      </c>
      <c r="AD828" s="9">
        <v>6.4269107772981799</v>
      </c>
      <c r="AE828" s="9">
        <v>3.2037144518662402</v>
      </c>
      <c r="AF828" s="9">
        <v>0.88809582228061101</v>
      </c>
      <c r="AG828" s="9">
        <v>5.7210164939696799</v>
      </c>
      <c r="AH828" s="9">
        <v>2.9134878862703002</v>
      </c>
      <c r="AI828" s="9">
        <v>3.7907552697805</v>
      </c>
      <c r="AJ828" s="9">
        <v>3.4659087056312399</v>
      </c>
      <c r="AK828" s="9">
        <v>3.6822219263378702</v>
      </c>
      <c r="AL828" s="9">
        <v>0.99408952920635496</v>
      </c>
      <c r="AM828" s="9">
        <v>1.3434545329690799</v>
      </c>
      <c r="AN828" s="9">
        <v>1.1977934713401299</v>
      </c>
      <c r="AO828" s="9">
        <v>0.55515940312502798</v>
      </c>
      <c r="AP828" s="9">
        <v>1.13837399549146</v>
      </c>
      <c r="AQ828" s="9">
        <v>0.78429218501786102</v>
      </c>
      <c r="AR828" s="9">
        <v>5.1269041454116104</v>
      </c>
      <c r="AS828" s="9">
        <v>0.436944319484948</v>
      </c>
      <c r="AT828" s="9">
        <v>3.5092084388531202</v>
      </c>
      <c r="AU828" s="9">
        <v>0</v>
      </c>
      <c r="AV828" s="9">
        <v>1.3357608171411399</v>
      </c>
      <c r="AW828" s="9">
        <v>0.55400432905885599</v>
      </c>
      <c r="AX828" s="9">
        <v>2.1442801386849899</v>
      </c>
    </row>
    <row r="829" spans="1:50" x14ac:dyDescent="0.3">
      <c r="A829" s="10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9"/>
      <c r="AP829" s="9"/>
      <c r="AQ829" s="9"/>
      <c r="AR829" s="9"/>
      <c r="AS829" s="9"/>
      <c r="AT829" s="9"/>
      <c r="AU829" s="9"/>
      <c r="AV829" s="9"/>
      <c r="AW829" s="9"/>
      <c r="AX829" s="9"/>
    </row>
    <row r="830" spans="1:50" x14ac:dyDescent="0.3">
      <c r="A830" s="8" t="s">
        <v>251</v>
      </c>
    </row>
    <row r="831" spans="1:50" x14ac:dyDescent="0.3">
      <c r="A831" s="10" t="s">
        <v>232</v>
      </c>
      <c r="B831" s="9">
        <v>13.2167135915254</v>
      </c>
      <c r="C831" s="9">
        <v>18.244318238576302</v>
      </c>
      <c r="D831" s="9">
        <v>15.643561066552801</v>
      </c>
      <c r="E831" s="9">
        <v>12.982716406425901</v>
      </c>
      <c r="F831" s="9">
        <v>12.360007890499601</v>
      </c>
      <c r="G831" s="9">
        <v>12.688496960920199</v>
      </c>
      <c r="H831" s="9">
        <v>10.5909861307596</v>
      </c>
      <c r="I831" s="9">
        <v>24.6946949469698</v>
      </c>
      <c r="J831" s="9">
        <v>14.818485269018501</v>
      </c>
      <c r="K831" s="9">
        <v>15.9670818985028</v>
      </c>
      <c r="L831" s="9">
        <v>17.275315419675199</v>
      </c>
      <c r="M831" s="9">
        <v>16.499190912076401</v>
      </c>
      <c r="N831" s="9">
        <v>11.3218680975836</v>
      </c>
      <c r="O831" s="9">
        <v>18.716512254270299</v>
      </c>
      <c r="P831" s="9">
        <v>13.938642881885601</v>
      </c>
      <c r="Q831" s="9">
        <v>10.716675322153201</v>
      </c>
      <c r="R831" s="9">
        <v>15.250011895179201</v>
      </c>
      <c r="S831" s="9">
        <v>12.5724628200326</v>
      </c>
      <c r="T831" s="9">
        <v>20.664166297531001</v>
      </c>
      <c r="U831" s="9">
        <v>36.424414155287003</v>
      </c>
      <c r="V831" s="9">
        <v>28.598756576824499</v>
      </c>
      <c r="W831" s="9">
        <v>13.9624739978909</v>
      </c>
      <c r="X831" s="9">
        <v>21.727189107512</v>
      </c>
      <c r="Y831" s="9">
        <v>16.882571647064701</v>
      </c>
      <c r="Z831" s="9">
        <v>15.0313088029003</v>
      </c>
      <c r="AA831" s="9">
        <v>23.694661992673801</v>
      </c>
      <c r="AB831" s="9">
        <v>17.0644336202589</v>
      </c>
      <c r="AC831" s="9">
        <v>15.1156839694489</v>
      </c>
      <c r="AD831" s="9">
        <v>32.786457576686402</v>
      </c>
      <c r="AE831" s="9">
        <v>20.571719725350601</v>
      </c>
      <c r="AF831" s="9">
        <v>17.167857648450099</v>
      </c>
      <c r="AG831" s="9">
        <v>37.105735086296498</v>
      </c>
      <c r="AH831" s="9">
        <v>25.5249951863068</v>
      </c>
      <c r="AI831" s="9">
        <v>25.924424127115699</v>
      </c>
      <c r="AJ831" s="9">
        <v>23.294909893152699</v>
      </c>
      <c r="AK831" s="9">
        <v>25.042478654125102</v>
      </c>
      <c r="AL831" s="9">
        <v>12.203919784882199</v>
      </c>
      <c r="AM831" s="9">
        <v>18.234040082292498</v>
      </c>
      <c r="AN831" s="9">
        <v>15.726666091854201</v>
      </c>
      <c r="AO831" s="9">
        <v>5.5116703192999497</v>
      </c>
      <c r="AP831" s="9">
        <v>15.1080577241867</v>
      </c>
      <c r="AQ831" s="9">
        <v>9.2818896707758096</v>
      </c>
      <c r="AR831" s="9">
        <v>13.5654124566826</v>
      </c>
      <c r="AS831" s="9">
        <v>19.568343572767201</v>
      </c>
      <c r="AT831" s="9">
        <v>15.6474589421468</v>
      </c>
      <c r="AU831" s="9">
        <v>10.592453311178399</v>
      </c>
      <c r="AV831" s="9">
        <v>30.744687197928201</v>
      </c>
      <c r="AW831" s="9">
        <v>18.950555053794702</v>
      </c>
      <c r="AX831" s="9">
        <v>18.051193609483999</v>
      </c>
    </row>
    <row r="832" spans="1:50" x14ac:dyDescent="0.3">
      <c r="A832" s="10" t="s">
        <v>233</v>
      </c>
      <c r="B832" s="9">
        <v>11.2562306839203</v>
      </c>
      <c r="C832" s="9">
        <v>17.9333704550486</v>
      </c>
      <c r="D832" s="9">
        <v>14.482486816966</v>
      </c>
      <c r="E832" s="9">
        <v>12.196905366309</v>
      </c>
      <c r="F832" s="9">
        <v>11.522753301258501</v>
      </c>
      <c r="G832" s="9">
        <v>11.8781355435784</v>
      </c>
      <c r="H832" s="9">
        <v>10.5909861307596</v>
      </c>
      <c r="I832" s="9">
        <v>24.415093861646</v>
      </c>
      <c r="J832" s="9">
        <v>14.7239309999296</v>
      </c>
      <c r="K832" s="9">
        <v>15.250184064285699</v>
      </c>
      <c r="L832" s="9">
        <v>17.037702090144499</v>
      </c>
      <c r="M832" s="9">
        <v>15.9759997406087</v>
      </c>
      <c r="N832" s="9">
        <v>11.112036877199101</v>
      </c>
      <c r="O832" s="9">
        <v>18.685792338189</v>
      </c>
      <c r="P832" s="9">
        <v>13.795633970111201</v>
      </c>
      <c r="Q832" s="9">
        <v>10.1667798191269</v>
      </c>
      <c r="R832" s="9">
        <v>13.726994555146399</v>
      </c>
      <c r="S832" s="9">
        <v>11.608898840211101</v>
      </c>
      <c r="T832" s="9">
        <v>20.664166297531001</v>
      </c>
      <c r="U832" s="9">
        <v>35.504873743471201</v>
      </c>
      <c r="V832" s="9">
        <v>28.1221440375596</v>
      </c>
      <c r="W832" s="9">
        <v>13.0657541407741</v>
      </c>
      <c r="X832" s="9">
        <v>21.489315892508099</v>
      </c>
      <c r="Y832" s="9">
        <v>16.227630713243698</v>
      </c>
      <c r="Z832" s="9">
        <v>13.469446936634199</v>
      </c>
      <c r="AA832" s="9">
        <v>23.349221985934602</v>
      </c>
      <c r="AB832" s="9">
        <v>15.801340682163501</v>
      </c>
      <c r="AC832" s="9">
        <v>14.786308000252101</v>
      </c>
      <c r="AD832" s="9">
        <v>31.185346945039701</v>
      </c>
      <c r="AE832" s="9">
        <v>19.8348695037452</v>
      </c>
      <c r="AF832" s="9">
        <v>16.305934465441901</v>
      </c>
      <c r="AG832" s="9">
        <v>36.793829411954597</v>
      </c>
      <c r="AH832" s="9">
        <v>24.920588712473101</v>
      </c>
      <c r="AI832" s="9">
        <v>25.221686452729301</v>
      </c>
      <c r="AJ832" s="9">
        <v>21.9259246292598</v>
      </c>
      <c r="AK832" s="9">
        <v>24.125137043277501</v>
      </c>
      <c r="AL832" s="9">
        <v>11.3722661829167</v>
      </c>
      <c r="AM832" s="9">
        <v>17.657454052800102</v>
      </c>
      <c r="AN832" s="9">
        <v>15.047685917405399</v>
      </c>
      <c r="AO832" s="9">
        <v>5.1165740256170702</v>
      </c>
      <c r="AP832" s="9">
        <v>15.1080577241867</v>
      </c>
      <c r="AQ832" s="9">
        <v>9.0519673456331304</v>
      </c>
      <c r="AR832" s="9">
        <v>13.5654124566826</v>
      </c>
      <c r="AS832" s="9">
        <v>19.568343572767201</v>
      </c>
      <c r="AT832" s="9">
        <v>15.6474589421468</v>
      </c>
      <c r="AU832" s="9">
        <v>10.224873350483101</v>
      </c>
      <c r="AV832" s="9">
        <v>27.714970457008899</v>
      </c>
      <c r="AW832" s="9">
        <v>17.315061714341901</v>
      </c>
      <c r="AX832" s="9">
        <v>17.318968432414</v>
      </c>
    </row>
    <row r="833" spans="1:50" x14ac:dyDescent="0.3">
      <c r="A833" s="10" t="s">
        <v>234</v>
      </c>
      <c r="B833" s="9">
        <v>4.13817937109099</v>
      </c>
      <c r="C833" s="9">
        <v>5.6210066952049198</v>
      </c>
      <c r="D833" s="9">
        <v>4.8380477980227301</v>
      </c>
      <c r="E833" s="9">
        <v>4.5531806961735004</v>
      </c>
      <c r="F833" s="9">
        <v>4.29493137640595</v>
      </c>
      <c r="G833" s="9">
        <v>4.4310360642725799</v>
      </c>
      <c r="H833" s="9">
        <v>5.5476971433800397</v>
      </c>
      <c r="I833" s="9">
        <v>11.8245009247889</v>
      </c>
      <c r="J833" s="9">
        <v>7.3498357062820201</v>
      </c>
      <c r="K833" s="9">
        <v>7.4510039947028899</v>
      </c>
      <c r="L833" s="9">
        <v>11.9376526416246</v>
      </c>
      <c r="M833" s="9">
        <v>9.3137234640213595</v>
      </c>
      <c r="N833" s="9">
        <v>3.95579331588092</v>
      </c>
      <c r="O833" s="9">
        <v>10.519367002612301</v>
      </c>
      <c r="P833" s="9">
        <v>6.2552652199608598</v>
      </c>
      <c r="Q833" s="9">
        <v>4.7934972267416303</v>
      </c>
      <c r="R833" s="9">
        <v>7.9950451391785</v>
      </c>
      <c r="S833" s="9">
        <v>6.0902616923500101</v>
      </c>
      <c r="T833" s="9">
        <v>13.444883217191199</v>
      </c>
      <c r="U833" s="9">
        <v>26.242621962648698</v>
      </c>
      <c r="V833" s="9">
        <v>19.770416623636599</v>
      </c>
      <c r="W833" s="9">
        <v>5.1351094185345803</v>
      </c>
      <c r="X833" s="9">
        <v>11.6204356786085</v>
      </c>
      <c r="Y833" s="9">
        <v>7.5465867945409997</v>
      </c>
      <c r="Z833" s="9">
        <v>6.8245055958684899</v>
      </c>
      <c r="AA833" s="9">
        <v>16.6257985694239</v>
      </c>
      <c r="AB833" s="9">
        <v>9.1357345059150994</v>
      </c>
      <c r="AC833" s="9">
        <v>7.7809904611458096</v>
      </c>
      <c r="AD833" s="9">
        <v>18.106291217858701</v>
      </c>
      <c r="AE833" s="9">
        <v>10.753194121274401</v>
      </c>
      <c r="AF833" s="9">
        <v>7.8218719829057397</v>
      </c>
      <c r="AG833" s="9">
        <v>30.182338933472099</v>
      </c>
      <c r="AH833" s="9">
        <v>17.2381656765107</v>
      </c>
      <c r="AI833" s="9">
        <v>12.6066933063388</v>
      </c>
      <c r="AJ833" s="9">
        <v>15.943434308801899</v>
      </c>
      <c r="AK833" s="9">
        <v>13.7769541427267</v>
      </c>
      <c r="AL833" s="9">
        <v>9.1060283000300295</v>
      </c>
      <c r="AM833" s="9">
        <v>8.9029156598053305</v>
      </c>
      <c r="AN833" s="9">
        <v>8.9906964716122602</v>
      </c>
      <c r="AO833" s="9">
        <v>2.0748932415711998</v>
      </c>
      <c r="AP833" s="9">
        <v>12.3692180261479</v>
      </c>
      <c r="AQ833" s="9">
        <v>6.1290784193254302</v>
      </c>
      <c r="AR833" s="9">
        <v>6.7377792459220096</v>
      </c>
      <c r="AS833" s="9">
        <v>13.669526676861</v>
      </c>
      <c r="AT833" s="9">
        <v>9.1502293950961899</v>
      </c>
      <c r="AU833" s="9">
        <v>7.0926441367548998</v>
      </c>
      <c r="AV833" s="9">
        <v>18.993189429600999</v>
      </c>
      <c r="AW833" s="9">
        <v>11.6903481537445</v>
      </c>
      <c r="AX833" s="9">
        <v>9.6265787514059191</v>
      </c>
    </row>
    <row r="834" spans="1:50" x14ac:dyDescent="0.3">
      <c r="A834" s="10" t="s">
        <v>235</v>
      </c>
      <c r="B834" s="9">
        <v>5.2000905067707599</v>
      </c>
      <c r="C834" s="9">
        <v>6.6305245246945201</v>
      </c>
      <c r="D834" s="9">
        <v>5.8738745823507097</v>
      </c>
      <c r="E834" s="9">
        <v>2.7399235087457301</v>
      </c>
      <c r="F834" s="9">
        <v>2.8751344156662002</v>
      </c>
      <c r="G834" s="9">
        <v>2.80413074357803</v>
      </c>
      <c r="H834" s="9">
        <v>1.60480083468746</v>
      </c>
      <c r="I834" s="9">
        <v>15.1799257378531</v>
      </c>
      <c r="J834" s="9">
        <v>5.7274993172989301</v>
      </c>
      <c r="K834" s="9">
        <v>4.3072709313051103</v>
      </c>
      <c r="L834" s="9">
        <v>8.0828054513181709</v>
      </c>
      <c r="M834" s="9">
        <v>5.8638167198240003</v>
      </c>
      <c r="N834" s="9">
        <v>2.0823772332169801</v>
      </c>
      <c r="O834" s="9">
        <v>7.0506083929545396</v>
      </c>
      <c r="P834" s="9">
        <v>3.8036061243066399</v>
      </c>
      <c r="Q834" s="9">
        <v>3.0605093413579798</v>
      </c>
      <c r="R834" s="9">
        <v>4.1794231929096899</v>
      </c>
      <c r="S834" s="9">
        <v>3.50763798158065</v>
      </c>
      <c r="T834" s="9">
        <v>6.9294816595209898</v>
      </c>
      <c r="U834" s="9">
        <v>16.311151874400299</v>
      </c>
      <c r="V834" s="9">
        <v>11.4822148024335</v>
      </c>
      <c r="W834" s="9">
        <v>4.7523289984001797</v>
      </c>
      <c r="X834" s="9">
        <v>8.2578617602175406</v>
      </c>
      <c r="Y834" s="9">
        <v>6.0339007353877498</v>
      </c>
      <c r="Z834" s="9">
        <v>3.3045489178270899</v>
      </c>
      <c r="AA834" s="9">
        <v>10.715123018918</v>
      </c>
      <c r="AB834" s="9">
        <v>5.0198435040799101</v>
      </c>
      <c r="AC834" s="9">
        <v>4.4763638704941098</v>
      </c>
      <c r="AD834" s="9">
        <v>15.257733842834201</v>
      </c>
      <c r="AE834" s="9">
        <v>7.6293757347045004</v>
      </c>
      <c r="AF834" s="9">
        <v>4.9311172368700404</v>
      </c>
      <c r="AG834" s="9">
        <v>20.208253758297101</v>
      </c>
      <c r="AH834" s="9">
        <v>11.017834645252499</v>
      </c>
      <c r="AI834" s="9">
        <v>6.0257194645056904</v>
      </c>
      <c r="AJ834" s="9">
        <v>7.9596990904758398</v>
      </c>
      <c r="AK834" s="9">
        <v>6.7030151489158998</v>
      </c>
      <c r="AL834" s="9">
        <v>1.4341005744109601</v>
      </c>
      <c r="AM834" s="9">
        <v>7.1102687289528204</v>
      </c>
      <c r="AN834" s="9">
        <v>4.7578574097672304</v>
      </c>
      <c r="AO834" s="9">
        <v>1.0695564191545499</v>
      </c>
      <c r="AP834" s="9">
        <v>7.5012314999595997</v>
      </c>
      <c r="AQ834" s="9">
        <v>3.5355213058118502</v>
      </c>
      <c r="AR834" s="9">
        <v>6.3892594833191696</v>
      </c>
      <c r="AS834" s="9">
        <v>9.7449514810791502</v>
      </c>
      <c r="AT834" s="9">
        <v>7.5263227269808501</v>
      </c>
      <c r="AU834" s="9">
        <v>3.9691656586536799</v>
      </c>
      <c r="AV834" s="9">
        <v>13.4676449142886</v>
      </c>
      <c r="AW834" s="9">
        <v>7.66719947578461</v>
      </c>
      <c r="AX834" s="9">
        <v>6.3094579200104501</v>
      </c>
    </row>
    <row r="835" spans="1:50" x14ac:dyDescent="0.3">
      <c r="A835" s="10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/>
      <c r="AO835" s="9"/>
      <c r="AP835" s="9"/>
      <c r="AQ835" s="9"/>
      <c r="AR835" s="9"/>
      <c r="AS835" s="9"/>
      <c r="AT835" s="9"/>
      <c r="AU835" s="9"/>
      <c r="AV835" s="9"/>
      <c r="AW835" s="9"/>
      <c r="AX835" s="9"/>
    </row>
    <row r="836" spans="1:50" x14ac:dyDescent="0.3">
      <c r="A836" s="8" t="s">
        <v>252</v>
      </c>
    </row>
    <row r="837" spans="1:50" x14ac:dyDescent="0.3">
      <c r="A837" s="10" t="s">
        <v>232</v>
      </c>
      <c r="B837" s="9">
        <v>10.741606809188699</v>
      </c>
      <c r="C837" s="9">
        <v>11.120496769498899</v>
      </c>
      <c r="D837" s="9">
        <v>10.9248325794832</v>
      </c>
      <c r="E837" s="9">
        <v>9.0518458191621605</v>
      </c>
      <c r="F837" s="9">
        <v>7.6725317090895002</v>
      </c>
      <c r="G837" s="9">
        <v>8.39904587109414</v>
      </c>
      <c r="H837" s="9">
        <v>7.25055127129803</v>
      </c>
      <c r="I837" s="9">
        <v>16.864509227909799</v>
      </c>
      <c r="J837" s="9">
        <v>10.1322754692707</v>
      </c>
      <c r="K837" s="9">
        <v>5.24171088694494</v>
      </c>
      <c r="L837" s="9">
        <v>10.5361863581213</v>
      </c>
      <c r="M837" s="9">
        <v>7.3881277758288002</v>
      </c>
      <c r="N837" s="9">
        <v>8.4032975548458602</v>
      </c>
      <c r="O837" s="9">
        <v>14.416364192544799</v>
      </c>
      <c r="P837" s="9">
        <v>10.5349277617001</v>
      </c>
      <c r="Q837" s="9">
        <v>3.3410027033840302</v>
      </c>
      <c r="R837" s="9">
        <v>22.440912118838401</v>
      </c>
      <c r="S837" s="9">
        <v>11.2040621207941</v>
      </c>
      <c r="T837" s="9">
        <v>4.60400165652496</v>
      </c>
      <c r="U837" s="9">
        <v>17.774792007387699</v>
      </c>
      <c r="V837" s="9">
        <v>11.205234342451099</v>
      </c>
      <c r="W837" s="9">
        <v>6.7493444708131003</v>
      </c>
      <c r="X837" s="9">
        <v>15.524455260631401</v>
      </c>
      <c r="Y837" s="9">
        <v>10.0730445409532</v>
      </c>
      <c r="Z837" s="9">
        <v>11.0359647261037</v>
      </c>
      <c r="AA837" s="9">
        <v>17.775640050739799</v>
      </c>
      <c r="AB837" s="9">
        <v>12.6176388034842</v>
      </c>
      <c r="AC837" s="9">
        <v>12.654044993450199</v>
      </c>
      <c r="AD837" s="9">
        <v>14.540777615724201</v>
      </c>
      <c r="AE837" s="9">
        <v>13.237049368762399</v>
      </c>
      <c r="AF837" s="9">
        <v>6.5821342816028103</v>
      </c>
      <c r="AG837" s="9">
        <v>10.917383944974301</v>
      </c>
      <c r="AH837" s="9">
        <v>8.3919862617983991</v>
      </c>
      <c r="AI837" s="9">
        <v>14.073300091438</v>
      </c>
      <c r="AJ837" s="9">
        <v>12.636129045811501</v>
      </c>
      <c r="AK837" s="9">
        <v>13.5947224434478</v>
      </c>
      <c r="AL837" s="9">
        <v>12.1274484773223</v>
      </c>
      <c r="AM837" s="9">
        <v>7.7859627534073601</v>
      </c>
      <c r="AN837" s="9">
        <v>9.5911884947045003</v>
      </c>
      <c r="AO837" s="9">
        <v>3.6484424090462602</v>
      </c>
      <c r="AP837" s="9">
        <v>16.839201385539699</v>
      </c>
      <c r="AQ837" s="9">
        <v>8.8202856568583599</v>
      </c>
      <c r="AR837" s="9">
        <v>10.0052085253276</v>
      </c>
      <c r="AS837" s="9">
        <v>15.7162777544535</v>
      </c>
      <c r="AT837" s="9">
        <v>11.981524190443499</v>
      </c>
      <c r="AU837" s="9">
        <v>10.2466878760325</v>
      </c>
      <c r="AV837" s="9">
        <v>23.033575176249698</v>
      </c>
      <c r="AW837" s="9">
        <v>15.550025740568399</v>
      </c>
      <c r="AX837" s="9">
        <v>10.773061894619801</v>
      </c>
    </row>
    <row r="838" spans="1:50" x14ac:dyDescent="0.3">
      <c r="A838" s="10" t="s">
        <v>233</v>
      </c>
      <c r="B838" s="9">
        <v>6.4410283128073402</v>
      </c>
      <c r="C838" s="9">
        <v>10.3320309892236</v>
      </c>
      <c r="D838" s="9">
        <v>8.3226616029077896</v>
      </c>
      <c r="E838" s="9">
        <v>7.7465373007064198</v>
      </c>
      <c r="F838" s="9">
        <v>6.7914668940605898</v>
      </c>
      <c r="G838" s="9">
        <v>7.2931516889597496</v>
      </c>
      <c r="H838" s="9">
        <v>6.7484399096856604</v>
      </c>
      <c r="I838" s="9">
        <v>15.6650687341272</v>
      </c>
      <c r="J838" s="9">
        <v>9.4038284631314397</v>
      </c>
      <c r="K838" s="9">
        <v>4.3649571955291302</v>
      </c>
      <c r="L838" s="9">
        <v>10.2748573177339</v>
      </c>
      <c r="M838" s="9">
        <v>6.7608714844848796</v>
      </c>
      <c r="N838" s="9">
        <v>8.0338703716224096</v>
      </c>
      <c r="O838" s="9">
        <v>13.901846574792099</v>
      </c>
      <c r="P838" s="9">
        <v>10.114066065672599</v>
      </c>
      <c r="Q838" s="9">
        <v>3.3410027033840302</v>
      </c>
      <c r="R838" s="9">
        <v>20.1614854817186</v>
      </c>
      <c r="S838" s="9">
        <v>10.2656667234422</v>
      </c>
      <c r="T838" s="9">
        <v>4.60400165652496</v>
      </c>
      <c r="U838" s="9">
        <v>16.663253033306098</v>
      </c>
      <c r="V838" s="9">
        <v>10.648128260589599</v>
      </c>
      <c r="W838" s="9">
        <v>5.8506382174198501</v>
      </c>
      <c r="X838" s="9">
        <v>14.2529382628011</v>
      </c>
      <c r="Y838" s="9">
        <v>9.0147817772558199</v>
      </c>
      <c r="Z838" s="9">
        <v>9.8654933421884401</v>
      </c>
      <c r="AA838" s="9">
        <v>17.156918685811</v>
      </c>
      <c r="AB838" s="9">
        <v>11.576652692996801</v>
      </c>
      <c r="AC838" s="9">
        <v>11.648568742570999</v>
      </c>
      <c r="AD838" s="9">
        <v>12.7578502341656</v>
      </c>
      <c r="AE838" s="9">
        <v>11.992250593481799</v>
      </c>
      <c r="AF838" s="9">
        <v>6.1081045973588104</v>
      </c>
      <c r="AG838" s="9">
        <v>10.917383944974301</v>
      </c>
      <c r="AH838" s="9">
        <v>8.1158514231382899</v>
      </c>
      <c r="AI838" s="9">
        <v>13.391299136113799</v>
      </c>
      <c r="AJ838" s="9">
        <v>11.6693889319926</v>
      </c>
      <c r="AK838" s="9">
        <v>12.817903409803799</v>
      </c>
      <c r="AL838" s="9">
        <v>12.1274484773223</v>
      </c>
      <c r="AM838" s="9">
        <v>7.4043248331305396</v>
      </c>
      <c r="AN838" s="9">
        <v>9.3682387842595798</v>
      </c>
      <c r="AO838" s="9">
        <v>3.6484424090462602</v>
      </c>
      <c r="AP838" s="9">
        <v>16.839201385539699</v>
      </c>
      <c r="AQ838" s="9">
        <v>8.8202856568583599</v>
      </c>
      <c r="AR838" s="9">
        <v>7.5267949285315598</v>
      </c>
      <c r="AS838" s="9">
        <v>15.7162777544535</v>
      </c>
      <c r="AT838" s="9">
        <v>10.360765687549</v>
      </c>
      <c r="AU838" s="9">
        <v>8.7955462153886401</v>
      </c>
      <c r="AV838" s="9">
        <v>23.033575176249698</v>
      </c>
      <c r="AW838" s="9">
        <v>14.700742400484501</v>
      </c>
      <c r="AX838" s="9">
        <v>9.8195527454583793</v>
      </c>
    </row>
    <row r="839" spans="1:50" x14ac:dyDescent="0.3">
      <c r="A839" s="10" t="s">
        <v>234</v>
      </c>
      <c r="B839" s="9">
        <v>0.78566851350088596</v>
      </c>
      <c r="C839" s="9">
        <v>2.9994195137538902</v>
      </c>
      <c r="D839" s="9">
        <v>1.8644444607263</v>
      </c>
      <c r="E839" s="9">
        <v>2.1043513099095801</v>
      </c>
      <c r="F839" s="9">
        <v>2.2490618568011</v>
      </c>
      <c r="G839" s="9">
        <v>2.1728501610410098</v>
      </c>
      <c r="H839" s="9">
        <v>4.4795606880024303</v>
      </c>
      <c r="I839" s="9">
        <v>9.2639741212301505</v>
      </c>
      <c r="J839" s="9">
        <v>5.90436785623631</v>
      </c>
      <c r="K839" s="9">
        <v>1.2184062413218599</v>
      </c>
      <c r="L839" s="9">
        <v>4.08812535895387</v>
      </c>
      <c r="M839" s="9">
        <v>2.38369360342972</v>
      </c>
      <c r="N839" s="9">
        <v>3.4559075414682199</v>
      </c>
      <c r="O839" s="9">
        <v>5.9132864963316498</v>
      </c>
      <c r="P839" s="9">
        <v>4.3270475978636798</v>
      </c>
      <c r="Q839" s="9">
        <v>0.77110901494786699</v>
      </c>
      <c r="R839" s="9">
        <v>10.5887193901613</v>
      </c>
      <c r="S839" s="9">
        <v>4.8128273308903804</v>
      </c>
      <c r="T839" s="9">
        <v>3.1652102146948602</v>
      </c>
      <c r="U839" s="9">
        <v>10.438062621970699</v>
      </c>
      <c r="V839" s="9">
        <v>6.8103818218551497</v>
      </c>
      <c r="W839" s="9">
        <v>1.21489980935261</v>
      </c>
      <c r="X839" s="9">
        <v>3.5632242095008899</v>
      </c>
      <c r="Y839" s="9">
        <v>2.1043419387277198</v>
      </c>
      <c r="Z839" s="9">
        <v>5.1314888888390602</v>
      </c>
      <c r="AA839" s="9">
        <v>9.8164742093039106</v>
      </c>
      <c r="AB839" s="9">
        <v>6.2340135697214301</v>
      </c>
      <c r="AC839" s="9">
        <v>4.5636974515815796</v>
      </c>
      <c r="AD839" s="9">
        <v>5.2516609353319597</v>
      </c>
      <c r="AE839" s="9">
        <v>4.77577098833632</v>
      </c>
      <c r="AF839" s="9">
        <v>2.6239276776819902</v>
      </c>
      <c r="AG839" s="9">
        <v>6.6127883335057804</v>
      </c>
      <c r="AH839" s="9">
        <v>4.2925490882998796</v>
      </c>
      <c r="AI839" s="9">
        <v>3.34695346501876</v>
      </c>
      <c r="AJ839" s="9">
        <v>6.72137309591717</v>
      </c>
      <c r="AK839" s="9">
        <v>4.4653130082365502</v>
      </c>
      <c r="AL839" s="9">
        <v>8.0766068296134801</v>
      </c>
      <c r="AM839" s="9">
        <v>4.3707854588658703</v>
      </c>
      <c r="AN839" s="9">
        <v>5.9116966944532301</v>
      </c>
      <c r="AO839" s="9">
        <v>2.0431867543489401</v>
      </c>
      <c r="AP839" s="9">
        <v>8.0083935439718807</v>
      </c>
      <c r="AQ839" s="9">
        <v>4.3820297664676797</v>
      </c>
      <c r="AR839" s="9">
        <v>4.7695264229929499</v>
      </c>
      <c r="AS839" s="9">
        <v>12.273640670987801</v>
      </c>
      <c r="AT839" s="9">
        <v>7.3663253666123802</v>
      </c>
      <c r="AU839" s="9">
        <v>4.7342025228950204</v>
      </c>
      <c r="AV839" s="9">
        <v>18.640084261577801</v>
      </c>
      <c r="AW839" s="9">
        <v>10.501641261739801</v>
      </c>
      <c r="AX839" s="9">
        <v>4.5783847449322304</v>
      </c>
    </row>
    <row r="840" spans="1:50" x14ac:dyDescent="0.3">
      <c r="A840" s="10" t="s">
        <v>235</v>
      </c>
      <c r="B840" s="9">
        <v>3.4314586141086498</v>
      </c>
      <c r="C840" s="9">
        <v>4.1829946447183302</v>
      </c>
      <c r="D840" s="9">
        <v>3.7963910714940798</v>
      </c>
      <c r="E840" s="9">
        <v>4.2354221713916997</v>
      </c>
      <c r="F840" s="9">
        <v>3.05051667912256</v>
      </c>
      <c r="G840" s="9">
        <v>3.6741001822582202</v>
      </c>
      <c r="H840" s="9">
        <v>4.1517914530114499</v>
      </c>
      <c r="I840" s="9">
        <v>11.567893209446</v>
      </c>
      <c r="J840" s="9">
        <v>6.3603202706791402</v>
      </c>
      <c r="K840" s="9">
        <v>1.4087508682443399</v>
      </c>
      <c r="L840" s="9">
        <v>3.99391735462717</v>
      </c>
      <c r="M840" s="9">
        <v>2.4584918749573901</v>
      </c>
      <c r="N840" s="9">
        <v>1.8812503945556001</v>
      </c>
      <c r="O840" s="9">
        <v>4.6333677439841701</v>
      </c>
      <c r="P840" s="9">
        <v>2.8568751178988401</v>
      </c>
      <c r="Q840" s="9">
        <v>2.5793236094171998</v>
      </c>
      <c r="R840" s="9">
        <v>8.5520960963664407</v>
      </c>
      <c r="S840" s="9">
        <v>5.0381973103340103</v>
      </c>
      <c r="T840" s="9">
        <v>0.393140030231243</v>
      </c>
      <c r="U840" s="9">
        <v>8.4443060372929892</v>
      </c>
      <c r="V840" s="9">
        <v>4.4284043378247304</v>
      </c>
      <c r="W840" s="9">
        <v>1.80283985550613</v>
      </c>
      <c r="X840" s="9">
        <v>6.3630370699687298</v>
      </c>
      <c r="Y840" s="9">
        <v>3.5309973164322299</v>
      </c>
      <c r="Z840" s="9">
        <v>2.7622791087026202</v>
      </c>
      <c r="AA840" s="9">
        <v>5.1801600742431297</v>
      </c>
      <c r="AB840" s="9">
        <v>3.3365462953337999</v>
      </c>
      <c r="AC840" s="9">
        <v>2.2332246000040699</v>
      </c>
      <c r="AD840" s="9">
        <v>3.60176475085437</v>
      </c>
      <c r="AE840" s="9">
        <v>2.6550945928698502</v>
      </c>
      <c r="AF840" s="9">
        <v>3.0088091995128199</v>
      </c>
      <c r="AG840" s="9">
        <v>3.6274404666611599</v>
      </c>
      <c r="AH840" s="9">
        <v>3.26849406679362</v>
      </c>
      <c r="AI840" s="9">
        <v>8.6564549441552199</v>
      </c>
      <c r="AJ840" s="9">
        <v>1.68625362144632</v>
      </c>
      <c r="AK840" s="9">
        <v>6.3463714275638496</v>
      </c>
      <c r="AL840" s="9">
        <v>2.0417399213509602</v>
      </c>
      <c r="AM840" s="9">
        <v>2.2249096396168802</v>
      </c>
      <c r="AN840" s="9">
        <v>2.1498623546350499</v>
      </c>
      <c r="AO840" s="9">
        <v>1.30829392643914</v>
      </c>
      <c r="AP840" s="9">
        <v>9.9557007556919501</v>
      </c>
      <c r="AQ840" s="9">
        <v>4.6987760587147598</v>
      </c>
      <c r="AR840" s="9">
        <v>4.3828868088320299</v>
      </c>
      <c r="AS840" s="9">
        <v>7.0826149164083096</v>
      </c>
      <c r="AT840" s="9">
        <v>5.3171277953264804</v>
      </c>
      <c r="AU840" s="9">
        <v>1.7598704148592099</v>
      </c>
      <c r="AV840" s="9">
        <v>5.1847896247901302</v>
      </c>
      <c r="AW840" s="9">
        <v>3.1803493244288998</v>
      </c>
      <c r="AX840" s="9">
        <v>3.8340656457959801</v>
      </c>
    </row>
    <row r="841" spans="1:50" x14ac:dyDescent="0.3">
      <c r="A841" s="10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9"/>
      <c r="AP841" s="9"/>
      <c r="AQ841" s="9"/>
      <c r="AR841" s="9"/>
      <c r="AS841" s="9"/>
      <c r="AT841" s="9"/>
      <c r="AU841" s="9"/>
      <c r="AV841" s="9"/>
      <c r="AW841" s="9"/>
      <c r="AX841" s="9"/>
    </row>
    <row r="842" spans="1:50" x14ac:dyDescent="0.3">
      <c r="A842" s="8" t="s">
        <v>253</v>
      </c>
    </row>
    <row r="843" spans="1:50" x14ac:dyDescent="0.3">
      <c r="A843" s="10" t="s">
        <v>232</v>
      </c>
      <c r="B843" s="9">
        <v>15.207734717659701</v>
      </c>
      <c r="C843" s="9">
        <v>10.011561114204</v>
      </c>
      <c r="D843" s="9">
        <v>12.7030193075603</v>
      </c>
      <c r="E843" s="9">
        <v>9.0063982420664495</v>
      </c>
      <c r="F843" s="9">
        <v>6.2367353633223699</v>
      </c>
      <c r="G843" s="9">
        <v>7.6983004847688203</v>
      </c>
      <c r="H843" s="9">
        <v>11.0430380407862</v>
      </c>
      <c r="I843" s="9">
        <v>15.007711674753301</v>
      </c>
      <c r="J843" s="9">
        <v>12.229888985894799</v>
      </c>
      <c r="K843" s="9">
        <v>14.967159176543399</v>
      </c>
      <c r="L843" s="9">
        <v>13.131337110716499</v>
      </c>
      <c r="M843" s="9">
        <v>14.224084515937999</v>
      </c>
      <c r="N843" s="9">
        <v>8.1901496769202904</v>
      </c>
      <c r="O843" s="9">
        <v>10.7140234685587</v>
      </c>
      <c r="P843" s="9">
        <v>9.0810789289270399</v>
      </c>
      <c r="Q843" s="9">
        <v>4.5205852341037396</v>
      </c>
      <c r="R843" s="9">
        <v>6.2369416721364104</v>
      </c>
      <c r="S843" s="9">
        <v>5.2271756351443397</v>
      </c>
      <c r="T843" s="9">
        <v>15.8897540581371</v>
      </c>
      <c r="U843" s="9">
        <v>16.168267213433701</v>
      </c>
      <c r="V843" s="9">
        <v>16.029836161031</v>
      </c>
      <c r="W843" s="9">
        <v>13.191617849449999</v>
      </c>
      <c r="X843" s="9">
        <v>19.900006671313999</v>
      </c>
      <c r="Y843" s="9">
        <v>15.729025246214199</v>
      </c>
      <c r="Z843" s="9">
        <v>10.4447786175439</v>
      </c>
      <c r="AA843" s="9">
        <v>13.896817718751</v>
      </c>
      <c r="AB843" s="9">
        <v>11.257145509075</v>
      </c>
      <c r="AC843" s="9">
        <v>12.6119910891441</v>
      </c>
      <c r="AD843" s="9">
        <v>12.5743113910783</v>
      </c>
      <c r="AE843" s="9">
        <v>12.6003479826575</v>
      </c>
      <c r="AF843" s="9">
        <v>6.51330816457435</v>
      </c>
      <c r="AG843" s="9">
        <v>9.42295312468781</v>
      </c>
      <c r="AH843" s="9">
        <v>7.7318002454318497</v>
      </c>
      <c r="AI843" s="9">
        <v>7.7040493418960496</v>
      </c>
      <c r="AJ843" s="9">
        <v>6.1303773418305996</v>
      </c>
      <c r="AK843" s="9">
        <v>7.1799003091678397</v>
      </c>
      <c r="AL843" s="9">
        <v>12.5896739288993</v>
      </c>
      <c r="AM843" s="9">
        <v>7.4613145731064101</v>
      </c>
      <c r="AN843" s="9">
        <v>9.5937288912516596</v>
      </c>
      <c r="AO843" s="9">
        <v>5.6539941378197396</v>
      </c>
      <c r="AP843" s="9">
        <v>8.33483232905132</v>
      </c>
      <c r="AQ843" s="9">
        <v>6.7221503554073596</v>
      </c>
      <c r="AR843" s="9">
        <v>6.9139999762843596</v>
      </c>
      <c r="AS843" s="9">
        <v>7.8294377304054104</v>
      </c>
      <c r="AT843" s="9">
        <v>7.2307872364844696</v>
      </c>
      <c r="AU843" s="9">
        <v>6.2926116387624598</v>
      </c>
      <c r="AV843" s="9">
        <v>6.8759855042668896</v>
      </c>
      <c r="AW843" s="9">
        <v>6.5345648708096196</v>
      </c>
      <c r="AX843" s="9">
        <v>11.1352427766095</v>
      </c>
    </row>
    <row r="844" spans="1:50" x14ac:dyDescent="0.3">
      <c r="A844" s="10" t="s">
        <v>233</v>
      </c>
      <c r="B844" s="9">
        <v>13.3258989630908</v>
      </c>
      <c r="C844" s="9">
        <v>8.1478426104156991</v>
      </c>
      <c r="D844" s="9">
        <v>10.8195627552104</v>
      </c>
      <c r="E844" s="9">
        <v>8.66900235200076</v>
      </c>
      <c r="F844" s="9">
        <v>5.3377058829340598</v>
      </c>
      <c r="G844" s="9">
        <v>7.0956478930437603</v>
      </c>
      <c r="H844" s="9">
        <v>11.0430380407862</v>
      </c>
      <c r="I844" s="9">
        <v>15.007711674753301</v>
      </c>
      <c r="J844" s="9">
        <v>12.229888985894799</v>
      </c>
      <c r="K844" s="9">
        <v>14.1289741192204</v>
      </c>
      <c r="L844" s="9">
        <v>12.547662129106801</v>
      </c>
      <c r="M844" s="9">
        <v>13.4889159718445</v>
      </c>
      <c r="N844" s="9">
        <v>7.2297985060160004</v>
      </c>
      <c r="O844" s="9">
        <v>9.9331241774098604</v>
      </c>
      <c r="P844" s="9">
        <v>8.1840743998125909</v>
      </c>
      <c r="Q844" s="9">
        <v>4.4558149381605201</v>
      </c>
      <c r="R844" s="9">
        <v>4.8885843624026402</v>
      </c>
      <c r="S844" s="9">
        <v>4.6339776520685101</v>
      </c>
      <c r="T844" s="9">
        <v>15.157607628811499</v>
      </c>
      <c r="U844" s="9">
        <v>15.4224627577967</v>
      </c>
      <c r="V844" s="9">
        <v>15.290820235558799</v>
      </c>
      <c r="W844" s="9">
        <v>11.7153300978418</v>
      </c>
      <c r="X844" s="9">
        <v>19.704759249559</v>
      </c>
      <c r="Y844" s="9">
        <v>14.7368585282128</v>
      </c>
      <c r="Z844" s="9">
        <v>9.0589370178774793</v>
      </c>
      <c r="AA844" s="9">
        <v>13.551377712011901</v>
      </c>
      <c r="AB844" s="9">
        <v>10.116141173185399</v>
      </c>
      <c r="AC844" s="9">
        <v>12.6119910891441</v>
      </c>
      <c r="AD844" s="9">
        <v>9.2480614815810895</v>
      </c>
      <c r="AE844" s="9">
        <v>11.5725297175122</v>
      </c>
      <c r="AF844" s="9">
        <v>5.14973048343324</v>
      </c>
      <c r="AG844" s="9">
        <v>9.1361554277701593</v>
      </c>
      <c r="AH844" s="9">
        <v>6.8191531422781599</v>
      </c>
      <c r="AI844" s="9">
        <v>6.8126349219611297</v>
      </c>
      <c r="AJ844" s="9">
        <v>5.72672656567625</v>
      </c>
      <c r="AK844" s="9">
        <v>6.4509472166740496</v>
      </c>
      <c r="AL844" s="9">
        <v>12.5896739288993</v>
      </c>
      <c r="AM844" s="9">
        <v>6.4189970823623401</v>
      </c>
      <c r="AN844" s="9">
        <v>8.9848156507002308</v>
      </c>
      <c r="AO844" s="9">
        <v>5.3483701015988796</v>
      </c>
      <c r="AP844" s="9">
        <v>7.9784081195793197</v>
      </c>
      <c r="AQ844" s="9">
        <v>6.3962854403859</v>
      </c>
      <c r="AR844" s="9">
        <v>4.4355863794883001</v>
      </c>
      <c r="AS844" s="9">
        <v>7.8294377304054104</v>
      </c>
      <c r="AT844" s="9">
        <v>5.6100287335899601</v>
      </c>
      <c r="AU844" s="9">
        <v>5.4307239773604499</v>
      </c>
      <c r="AV844" s="9">
        <v>6.8759855042668896</v>
      </c>
      <c r="AW844" s="9">
        <v>6.0313454504392396</v>
      </c>
      <c r="AX844" s="9">
        <v>10.249218508999601</v>
      </c>
    </row>
    <row r="845" spans="1:50" x14ac:dyDescent="0.3">
      <c r="A845" s="10" t="s">
        <v>234</v>
      </c>
      <c r="B845" s="9">
        <v>4.1599653249808997</v>
      </c>
      <c r="C845" s="9">
        <v>3.0567723910388498</v>
      </c>
      <c r="D845" s="9">
        <v>3.62265933014231</v>
      </c>
      <c r="E845" s="9">
        <v>3.8959029343529101</v>
      </c>
      <c r="F845" s="9">
        <v>2.52352115283131</v>
      </c>
      <c r="G845" s="9">
        <v>3.2493481914343101</v>
      </c>
      <c r="H845" s="9">
        <v>6.2100691202222498</v>
      </c>
      <c r="I845" s="9">
        <v>9.7622420781796002</v>
      </c>
      <c r="J845" s="9">
        <v>7.2734352939777596</v>
      </c>
      <c r="K845" s="9">
        <v>5.8012496519624897</v>
      </c>
      <c r="L845" s="9">
        <v>6.47843756027516</v>
      </c>
      <c r="M845" s="9">
        <v>6.0758996751632601</v>
      </c>
      <c r="N845" s="9">
        <v>3.4164272174555999</v>
      </c>
      <c r="O845" s="9">
        <v>5.1184495190620796</v>
      </c>
      <c r="P845" s="9">
        <v>4.0177050719013998</v>
      </c>
      <c r="Q845" s="9">
        <v>1.72095912471313</v>
      </c>
      <c r="R845" s="9">
        <v>1.5028019122312899</v>
      </c>
      <c r="S845" s="9">
        <v>1.6311480640023801</v>
      </c>
      <c r="T845" s="9">
        <v>8.2603138124582394</v>
      </c>
      <c r="U845" s="9">
        <v>8.9552811211755596</v>
      </c>
      <c r="V845" s="9">
        <v>8.6110467041033303</v>
      </c>
      <c r="W845" s="9">
        <v>5.7633437335213298</v>
      </c>
      <c r="X845" s="9">
        <v>9.3888647243842591</v>
      </c>
      <c r="Y845" s="9">
        <v>7.1395385287355797</v>
      </c>
      <c r="Z845" s="9">
        <v>4.3171979958425801</v>
      </c>
      <c r="AA845" s="9">
        <v>6.6542274267429198</v>
      </c>
      <c r="AB845" s="9">
        <v>4.8686987127460499</v>
      </c>
      <c r="AC845" s="9">
        <v>4.7657919850471897</v>
      </c>
      <c r="AD845" s="9">
        <v>6.1091183571048697</v>
      </c>
      <c r="AE845" s="9">
        <v>5.1798895083418302</v>
      </c>
      <c r="AF845" s="9">
        <v>3.31001310583552</v>
      </c>
      <c r="AG845" s="9">
        <v>4.6877464495382304</v>
      </c>
      <c r="AH845" s="9">
        <v>3.8881499322164199</v>
      </c>
      <c r="AI845" s="9">
        <v>4.4429297764024298</v>
      </c>
      <c r="AJ845" s="9">
        <v>5.5560312107437797</v>
      </c>
      <c r="AK845" s="9">
        <v>4.8128835701280996</v>
      </c>
      <c r="AL845" s="9">
        <v>5.8946814352566497</v>
      </c>
      <c r="AM845" s="9">
        <v>3.49732346803503</v>
      </c>
      <c r="AN845" s="9">
        <v>4.4941647773805498</v>
      </c>
      <c r="AO845" s="9">
        <v>2.3913428365684899</v>
      </c>
      <c r="AP845" s="9">
        <v>6.3035813412437101</v>
      </c>
      <c r="AQ845" s="9">
        <v>3.9501395954040999</v>
      </c>
      <c r="AR845" s="9">
        <v>4.07842226900393</v>
      </c>
      <c r="AS845" s="9">
        <v>6.0931273226401199</v>
      </c>
      <c r="AT845" s="9">
        <v>4.77561100868565</v>
      </c>
      <c r="AU845" s="9">
        <v>2.7031448311768802</v>
      </c>
      <c r="AV845" s="9">
        <v>4.7529834290235602</v>
      </c>
      <c r="AW845" s="9">
        <v>3.5550163127680001</v>
      </c>
      <c r="AX845" s="9">
        <v>5.0707163502117698</v>
      </c>
    </row>
    <row r="846" spans="1:50" x14ac:dyDescent="0.3">
      <c r="A846" s="10" t="s">
        <v>235</v>
      </c>
      <c r="B846" s="9">
        <v>3.32613228178595</v>
      </c>
      <c r="C846" s="9">
        <v>2.4433365054495502</v>
      </c>
      <c r="D846" s="9">
        <v>2.89525258316162</v>
      </c>
      <c r="E846" s="9">
        <v>5.4073191836400598</v>
      </c>
      <c r="F846" s="9">
        <v>1.52017836132102</v>
      </c>
      <c r="G846" s="9">
        <v>3.5759555953078301</v>
      </c>
      <c r="H846" s="9">
        <v>2.3154069210899801</v>
      </c>
      <c r="I846" s="9">
        <v>6.8782408868328799</v>
      </c>
      <c r="J846" s="9">
        <v>3.68132106802492</v>
      </c>
      <c r="K846" s="9">
        <v>3.6846740468479302</v>
      </c>
      <c r="L846" s="9">
        <v>6.3574143525331603</v>
      </c>
      <c r="M846" s="9">
        <v>4.77223097201861</v>
      </c>
      <c r="N846" s="9">
        <v>2.9340330233066898</v>
      </c>
      <c r="O846" s="9">
        <v>2.0299229988805001</v>
      </c>
      <c r="P846" s="9">
        <v>2.6151987540144601</v>
      </c>
      <c r="Q846" s="9">
        <v>1.3460761577370399</v>
      </c>
      <c r="R846" s="9">
        <v>1.4993294177043901</v>
      </c>
      <c r="S846" s="9">
        <v>1.4091675296814501</v>
      </c>
      <c r="T846" s="9">
        <v>5.0391362273833096</v>
      </c>
      <c r="U846" s="9">
        <v>5.1657700011350496</v>
      </c>
      <c r="V846" s="9">
        <v>5.10305550609535</v>
      </c>
      <c r="W846" s="9">
        <v>2.6854977870167098</v>
      </c>
      <c r="X846" s="9">
        <v>5.0314459626236703</v>
      </c>
      <c r="Y846" s="9">
        <v>3.57392699595019</v>
      </c>
      <c r="Z846" s="9">
        <v>3.6280361863111898</v>
      </c>
      <c r="AA846" s="9">
        <v>5.6617702724557297</v>
      </c>
      <c r="AB846" s="9">
        <v>4.1084585120298502</v>
      </c>
      <c r="AC846" s="9">
        <v>3.6164070116726301</v>
      </c>
      <c r="AD846" s="9">
        <v>5.7873319956151201</v>
      </c>
      <c r="AE846" s="9">
        <v>4.2911076039194702</v>
      </c>
      <c r="AF846" s="9">
        <v>1.75723636651516</v>
      </c>
      <c r="AG846" s="9">
        <v>4.6215271727106604</v>
      </c>
      <c r="AH846" s="9">
        <v>2.9591757723478098</v>
      </c>
      <c r="AI846" s="9">
        <v>0.79250567603876798</v>
      </c>
      <c r="AJ846" s="9">
        <v>2.17220475824857</v>
      </c>
      <c r="AK846" s="9">
        <v>1.2510666785815201</v>
      </c>
      <c r="AL846" s="9">
        <v>3.0497839042921702</v>
      </c>
      <c r="AM846" s="9">
        <v>2.0157155475464998</v>
      </c>
      <c r="AN846" s="9">
        <v>2.4470031366692901</v>
      </c>
      <c r="AO846" s="9">
        <v>1.4201378453039599</v>
      </c>
      <c r="AP846" s="9">
        <v>4.00897440015979</v>
      </c>
      <c r="AQ846" s="9">
        <v>2.4516368262689299</v>
      </c>
      <c r="AR846" s="9">
        <v>0.94713018121543802</v>
      </c>
      <c r="AS846" s="9">
        <v>4.0058001213992602</v>
      </c>
      <c r="AT846" s="9">
        <v>1.9994236651292701</v>
      </c>
      <c r="AU846" s="9">
        <v>1.3471135456018499</v>
      </c>
      <c r="AV846" s="9">
        <v>3.0725345155837802</v>
      </c>
      <c r="AW846" s="9">
        <v>2.0641636195008002</v>
      </c>
      <c r="AX846" s="9">
        <v>3.2987956356596899</v>
      </c>
    </row>
    <row r="847" spans="1:50" x14ac:dyDescent="0.3">
      <c r="A847" s="10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9"/>
      <c r="AP847" s="9"/>
      <c r="AQ847" s="9"/>
      <c r="AR847" s="9"/>
      <c r="AS847" s="9"/>
      <c r="AT847" s="9"/>
      <c r="AU847" s="9"/>
      <c r="AV847" s="9"/>
      <c r="AW847" s="9"/>
      <c r="AX847" s="9"/>
    </row>
    <row r="848" spans="1:50" x14ac:dyDescent="0.3">
      <c r="A848" s="8" t="s">
        <v>254</v>
      </c>
    </row>
    <row r="849" spans="1:50" x14ac:dyDescent="0.3">
      <c r="A849" s="10" t="s">
        <v>232</v>
      </c>
      <c r="B849" s="9">
        <v>14.6758795529023</v>
      </c>
      <c r="C849" s="9">
        <v>13.249538476306901</v>
      </c>
      <c r="D849" s="9">
        <v>13.9829325467387</v>
      </c>
      <c r="E849" s="9">
        <v>13.386557618819401</v>
      </c>
      <c r="F849" s="9">
        <v>12.259869140753</v>
      </c>
      <c r="G849" s="9">
        <v>12.8544936186236</v>
      </c>
      <c r="H849" s="9">
        <v>18.859681532612498</v>
      </c>
      <c r="I849" s="9">
        <v>22.373313289037899</v>
      </c>
      <c r="J849" s="9">
        <v>19.905755471934299</v>
      </c>
      <c r="K849" s="9">
        <v>16.891545282694199</v>
      </c>
      <c r="L849" s="9">
        <v>16.048801474121699</v>
      </c>
      <c r="M849" s="9">
        <v>16.5528799316712</v>
      </c>
      <c r="N849" s="9">
        <v>13.4323923387745</v>
      </c>
      <c r="O849" s="9">
        <v>19.120361345418701</v>
      </c>
      <c r="P849" s="9">
        <v>15.438692946887</v>
      </c>
      <c r="Q849" s="9">
        <v>11.725631663752999</v>
      </c>
      <c r="R849" s="9">
        <v>16.2867775060021</v>
      </c>
      <c r="S849" s="9">
        <v>13.6130767566749</v>
      </c>
      <c r="T849" s="9">
        <v>24.088606561233799</v>
      </c>
      <c r="U849" s="9">
        <v>28.065592345893702</v>
      </c>
      <c r="V849" s="9">
        <v>26.088887414398599</v>
      </c>
      <c r="W849" s="9">
        <v>13.166502533295599</v>
      </c>
      <c r="X849" s="9">
        <v>19.7701802843014</v>
      </c>
      <c r="Y849" s="9">
        <v>15.6643036024044</v>
      </c>
      <c r="Z849" s="9">
        <v>23.0474116540795</v>
      </c>
      <c r="AA849" s="9">
        <v>26.052686781393401</v>
      </c>
      <c r="AB849" s="9">
        <v>23.753125577452099</v>
      </c>
      <c r="AC849" s="9">
        <v>22.275420660812799</v>
      </c>
      <c r="AD849" s="9">
        <v>28.098406249005599</v>
      </c>
      <c r="AE849" s="9">
        <v>24.074735537344999</v>
      </c>
      <c r="AF849" s="9">
        <v>16.6092623074837</v>
      </c>
      <c r="AG849" s="9">
        <v>17.789403470619401</v>
      </c>
      <c r="AH849" s="9">
        <v>17.101876835594901</v>
      </c>
      <c r="AI849" s="9">
        <v>17.854083979816501</v>
      </c>
      <c r="AJ849" s="9">
        <v>20.279742762068299</v>
      </c>
      <c r="AK849" s="9">
        <v>18.661982203778901</v>
      </c>
      <c r="AL849" s="9">
        <v>17.666373804074698</v>
      </c>
      <c r="AM849" s="9">
        <v>11.0180681490717</v>
      </c>
      <c r="AN849" s="9">
        <v>13.7824887340138</v>
      </c>
      <c r="AO849" s="9">
        <v>13.253761214250501</v>
      </c>
      <c r="AP849" s="9">
        <v>20.9362812656498</v>
      </c>
      <c r="AQ849" s="9">
        <v>16.272062221058199</v>
      </c>
      <c r="AR849" s="9">
        <v>14.479905689844699</v>
      </c>
      <c r="AS849" s="9">
        <v>21.6342470447537</v>
      </c>
      <c r="AT849" s="9">
        <v>16.935338168023801</v>
      </c>
      <c r="AU849" s="9">
        <v>14.3081513792691</v>
      </c>
      <c r="AV849" s="9">
        <v>21.0045993973592</v>
      </c>
      <c r="AW849" s="9">
        <v>17.085490812895799</v>
      </c>
      <c r="AX849" s="9">
        <v>17.800120827467499</v>
      </c>
    </row>
    <row r="850" spans="1:50" x14ac:dyDescent="0.3">
      <c r="A850" s="10" t="s">
        <v>233</v>
      </c>
      <c r="B850" s="9">
        <v>11.4866544995147</v>
      </c>
      <c r="C850" s="9">
        <v>12.4352158537087</v>
      </c>
      <c r="D850" s="9">
        <v>11.947485896251999</v>
      </c>
      <c r="E850" s="9">
        <v>12.3846259817653</v>
      </c>
      <c r="F850" s="9">
        <v>11.042819183292</v>
      </c>
      <c r="G850" s="9">
        <v>11.7509751487411</v>
      </c>
      <c r="H850" s="9">
        <v>18.859681532612498</v>
      </c>
      <c r="I850" s="9">
        <v>22.373313289037899</v>
      </c>
      <c r="J850" s="9">
        <v>19.905755471934299</v>
      </c>
      <c r="K850" s="9">
        <v>14.721444593633599</v>
      </c>
      <c r="L850" s="9">
        <v>11.1989276782414</v>
      </c>
      <c r="M850" s="9">
        <v>13.3058845912926</v>
      </c>
      <c r="N850" s="9">
        <v>12.700487226852999</v>
      </c>
      <c r="O850" s="9">
        <v>18.097619773419002</v>
      </c>
      <c r="P850" s="9">
        <v>14.604201944283901</v>
      </c>
      <c r="Q850" s="9">
        <v>11.725631663752999</v>
      </c>
      <c r="R850" s="9">
        <v>12.9482424135799</v>
      </c>
      <c r="S850" s="9">
        <v>12.231559502968199</v>
      </c>
      <c r="T850" s="9">
        <v>23.182810745671301</v>
      </c>
      <c r="U850" s="9">
        <v>26.942447280890899</v>
      </c>
      <c r="V850" s="9">
        <v>25.073772741378299</v>
      </c>
      <c r="W850" s="9">
        <v>11.316662964402999</v>
      </c>
      <c r="X850" s="9">
        <v>19.219008193193901</v>
      </c>
      <c r="Y850" s="9">
        <v>14.305257058170801</v>
      </c>
      <c r="Z850" s="9">
        <v>20.640403342810298</v>
      </c>
      <c r="AA850" s="9">
        <v>24.601344216180301</v>
      </c>
      <c r="AB850" s="9">
        <v>21.5705315359289</v>
      </c>
      <c r="AC850" s="9">
        <v>21.0888237747678</v>
      </c>
      <c r="AD850" s="9">
        <v>26.715618226972602</v>
      </c>
      <c r="AE850" s="9">
        <v>22.827515174858199</v>
      </c>
      <c r="AF850" s="9">
        <v>14.9021850773235</v>
      </c>
      <c r="AG850" s="9">
        <v>16.963292524379</v>
      </c>
      <c r="AH850" s="9">
        <v>15.762532554501499</v>
      </c>
      <c r="AI850" s="9">
        <v>14.748960924926701</v>
      </c>
      <c r="AJ850" s="9">
        <v>19.219210237808099</v>
      </c>
      <c r="AK850" s="9">
        <v>16.2378374754832</v>
      </c>
      <c r="AL850" s="9">
        <v>17.666373804074698</v>
      </c>
      <c r="AM850" s="9">
        <v>8.5091644416128496</v>
      </c>
      <c r="AN850" s="9">
        <v>12.3168079790553</v>
      </c>
      <c r="AO850" s="9">
        <v>13.253761214250501</v>
      </c>
      <c r="AP850" s="9">
        <v>20.9362812656498</v>
      </c>
      <c r="AQ850" s="9">
        <v>16.272062221058199</v>
      </c>
      <c r="AR850" s="9">
        <v>11.6688275127773</v>
      </c>
      <c r="AS850" s="9">
        <v>21.6342470447537</v>
      </c>
      <c r="AT850" s="9">
        <v>15.0890465886682</v>
      </c>
      <c r="AU850" s="9">
        <v>14.1285063730723</v>
      </c>
      <c r="AV850" s="9">
        <v>20.394359104763499</v>
      </c>
      <c r="AW850" s="9">
        <v>16.727257207845</v>
      </c>
      <c r="AX850" s="9">
        <v>16.299941871346501</v>
      </c>
    </row>
    <row r="851" spans="1:50" x14ac:dyDescent="0.3">
      <c r="A851" s="10" t="s">
        <v>234</v>
      </c>
      <c r="B851" s="9">
        <v>5.9427328433995497</v>
      </c>
      <c r="C851" s="9">
        <v>3.1273109494860001</v>
      </c>
      <c r="D851" s="9">
        <v>4.5696061053708803</v>
      </c>
      <c r="E851" s="9">
        <v>4.6721386510020597</v>
      </c>
      <c r="F851" s="9">
        <v>4.60340623594288</v>
      </c>
      <c r="G851" s="9">
        <v>4.6397519088375097</v>
      </c>
      <c r="H851" s="9">
        <v>10.3166767092764</v>
      </c>
      <c r="I851" s="9">
        <v>7.3939531791290198</v>
      </c>
      <c r="J851" s="9">
        <v>9.4451770839986509</v>
      </c>
      <c r="K851" s="9">
        <v>7.6091487472974002</v>
      </c>
      <c r="L851" s="9">
        <v>6.3624609952403697</v>
      </c>
      <c r="M851" s="9">
        <v>7.1065616377676797</v>
      </c>
      <c r="N851" s="9">
        <v>4.3695342392925101</v>
      </c>
      <c r="O851" s="9">
        <v>7.4031896776002197</v>
      </c>
      <c r="P851" s="9">
        <v>5.4394650490813499</v>
      </c>
      <c r="Q851" s="9">
        <v>5.8995059742748301</v>
      </c>
      <c r="R851" s="9">
        <v>8.5685309238076002</v>
      </c>
      <c r="S851" s="9">
        <v>7.0042352403472004</v>
      </c>
      <c r="T851" s="9">
        <v>13.6675252584663</v>
      </c>
      <c r="U851" s="9">
        <v>18.262890953111398</v>
      </c>
      <c r="V851" s="9">
        <v>15.9788289718828</v>
      </c>
      <c r="W851" s="9">
        <v>5.7117110916564702</v>
      </c>
      <c r="X851" s="9">
        <v>8.8182448932337607</v>
      </c>
      <c r="Y851" s="9">
        <v>6.8937250476176404</v>
      </c>
      <c r="Z851" s="9">
        <v>9.0056382271720103</v>
      </c>
      <c r="AA851" s="9">
        <v>15.036270353870201</v>
      </c>
      <c r="AB851" s="9">
        <v>10.4246060162651</v>
      </c>
      <c r="AC851" s="9">
        <v>13.4668639579642</v>
      </c>
      <c r="AD851" s="9">
        <v>14.741719035293899</v>
      </c>
      <c r="AE851" s="9">
        <v>13.857266277155199</v>
      </c>
      <c r="AF851" s="9">
        <v>8.3851979960236207</v>
      </c>
      <c r="AG851" s="9">
        <v>10.7624727040228</v>
      </c>
      <c r="AH851" s="9">
        <v>9.3783876493319696</v>
      </c>
      <c r="AI851" s="9">
        <v>8.3036229188613397</v>
      </c>
      <c r="AJ851" s="9">
        <v>13.498060478166099</v>
      </c>
      <c r="AK851" s="9">
        <v>10.0134555476053</v>
      </c>
      <c r="AL851" s="9">
        <v>10.148203254360901</v>
      </c>
      <c r="AM851" s="9">
        <v>5.6297711277274702</v>
      </c>
      <c r="AN851" s="9">
        <v>7.5085726496053802</v>
      </c>
      <c r="AO851" s="9">
        <v>9.7956380329080694</v>
      </c>
      <c r="AP851" s="9">
        <v>13.180134755205801</v>
      </c>
      <c r="AQ851" s="9">
        <v>11.125335813857999</v>
      </c>
      <c r="AR851" s="9">
        <v>9.0403973765310006</v>
      </c>
      <c r="AS851" s="9">
        <v>14.4980720948782</v>
      </c>
      <c r="AT851" s="9">
        <v>10.9135190370695</v>
      </c>
      <c r="AU851" s="9">
        <v>7.6439791887495199</v>
      </c>
      <c r="AV851" s="9">
        <v>8.1035585853074501</v>
      </c>
      <c r="AW851" s="9">
        <v>7.8345888936997499</v>
      </c>
      <c r="AX851" s="9">
        <v>8.6778588449495793</v>
      </c>
    </row>
    <row r="852" spans="1:50" x14ac:dyDescent="0.3">
      <c r="A852" s="10" t="s">
        <v>235</v>
      </c>
      <c r="B852" s="9">
        <v>4.18822889379366</v>
      </c>
      <c r="C852" s="9">
        <v>4.7999906631932197</v>
      </c>
      <c r="D852" s="9">
        <v>4.4871213577341198</v>
      </c>
      <c r="E852" s="9">
        <v>5.3087655632774702</v>
      </c>
      <c r="F852" s="9">
        <v>3.2431673860088499</v>
      </c>
      <c r="G852" s="9">
        <v>4.33542353876412</v>
      </c>
      <c r="H852" s="9">
        <v>4.6347562346320998</v>
      </c>
      <c r="I852" s="9">
        <v>9.3778896979039708</v>
      </c>
      <c r="J852" s="9">
        <v>6.0468758449414102</v>
      </c>
      <c r="K852" s="9">
        <v>3.71644823755017</v>
      </c>
      <c r="L852" s="9">
        <v>4.9327136567364498</v>
      </c>
      <c r="M852" s="9">
        <v>4.2067709510292897</v>
      </c>
      <c r="N852" s="9">
        <v>4.0225347681794501</v>
      </c>
      <c r="O852" s="9">
        <v>6.40372070112873</v>
      </c>
      <c r="P852" s="9">
        <v>4.8586998019070204</v>
      </c>
      <c r="Q852" s="9">
        <v>2.3078881019190201</v>
      </c>
      <c r="R852" s="9">
        <v>4.9218222421691298</v>
      </c>
      <c r="S852" s="9">
        <v>3.3898148725269599</v>
      </c>
      <c r="T852" s="9">
        <v>7.5226250393819996</v>
      </c>
      <c r="U852" s="9">
        <v>10.388479989278601</v>
      </c>
      <c r="V852" s="9">
        <v>8.9623151802004006</v>
      </c>
      <c r="W852" s="9">
        <v>2.65783209143722</v>
      </c>
      <c r="X852" s="9">
        <v>7.3207497214864103</v>
      </c>
      <c r="Y852" s="9">
        <v>4.4221689462774396</v>
      </c>
      <c r="Z852" s="9">
        <v>6.0079571051473097</v>
      </c>
      <c r="AA852" s="9">
        <v>5.7052073739084204</v>
      </c>
      <c r="AB852" s="9">
        <v>5.93594635642709</v>
      </c>
      <c r="AC852" s="9">
        <v>5.4181767275306703</v>
      </c>
      <c r="AD852" s="9">
        <v>9.5638757606289406</v>
      </c>
      <c r="AE852" s="9">
        <v>6.7003901688134802</v>
      </c>
      <c r="AF852" s="9">
        <v>4.0596295027499902</v>
      </c>
      <c r="AG852" s="9">
        <v>6.9931380995636498</v>
      </c>
      <c r="AH852" s="9">
        <v>5.2874255440891096</v>
      </c>
      <c r="AI852" s="9">
        <v>3.02866279738338</v>
      </c>
      <c r="AJ852" s="9">
        <v>5.0718602925507197</v>
      </c>
      <c r="AK852" s="9">
        <v>3.70121409948674</v>
      </c>
      <c r="AL852" s="9">
        <v>5.9435417038707499</v>
      </c>
      <c r="AM852" s="9">
        <v>3.41594358529299</v>
      </c>
      <c r="AN852" s="9">
        <v>4.4622527094334803</v>
      </c>
      <c r="AO852" s="9">
        <v>4.3267355631774498</v>
      </c>
      <c r="AP852" s="9">
        <v>9.5805448082723306</v>
      </c>
      <c r="AQ852" s="9">
        <v>6.3908470302418996</v>
      </c>
      <c r="AR852" s="9">
        <v>5.74700190343989</v>
      </c>
      <c r="AS852" s="9">
        <v>11.088414172500601</v>
      </c>
      <c r="AT852" s="9">
        <v>7.5802212753107296</v>
      </c>
      <c r="AU852" s="9">
        <v>2.6505073226512401</v>
      </c>
      <c r="AV852" s="9">
        <v>6.9081144689444001</v>
      </c>
      <c r="AW852" s="9">
        <v>4.41634201416929</v>
      </c>
      <c r="AX852" s="9">
        <v>5.2503160679926104</v>
      </c>
    </row>
    <row r="853" spans="1:50" x14ac:dyDescent="0.3">
      <c r="A853" s="10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9"/>
      <c r="AP853" s="9"/>
      <c r="AQ853" s="9"/>
      <c r="AR853" s="9"/>
      <c r="AS853" s="9"/>
      <c r="AT853" s="9"/>
      <c r="AU853" s="9"/>
      <c r="AV853" s="9"/>
      <c r="AW853" s="9"/>
      <c r="AX853" s="9"/>
    </row>
    <row r="854" spans="1:50" x14ac:dyDescent="0.3">
      <c r="A854" s="8" t="s">
        <v>255</v>
      </c>
    </row>
    <row r="855" spans="1:50" x14ac:dyDescent="0.3">
      <c r="A855" s="10" t="s">
        <v>232</v>
      </c>
      <c r="B855" s="9">
        <v>23.392372392034002</v>
      </c>
      <c r="C855" s="9">
        <v>19.949434919170201</v>
      </c>
      <c r="D855" s="9">
        <v>21.722750044940302</v>
      </c>
      <c r="E855" s="9">
        <v>18.4922568100253</v>
      </c>
      <c r="F855" s="9">
        <v>15.4699106408458</v>
      </c>
      <c r="G855" s="9">
        <v>17.064993086241</v>
      </c>
      <c r="H855" s="9">
        <v>21.2585617909617</v>
      </c>
      <c r="I855" s="9">
        <v>27.7350466776826</v>
      </c>
      <c r="J855" s="9">
        <v>23.1892611482326</v>
      </c>
      <c r="K855" s="9">
        <v>25.668300447967301</v>
      </c>
      <c r="L855" s="9">
        <v>25.788987328721198</v>
      </c>
      <c r="M855" s="9">
        <v>25.716885896668298</v>
      </c>
      <c r="N855" s="9">
        <v>19.8006223213022</v>
      </c>
      <c r="O855" s="9">
        <v>25.683982925714499</v>
      </c>
      <c r="P855" s="9">
        <v>21.873758250598701</v>
      </c>
      <c r="Q855" s="9">
        <v>16.195390293373698</v>
      </c>
      <c r="R855" s="9">
        <v>18.248593732676898</v>
      </c>
      <c r="S855" s="9">
        <v>17.042244863349001</v>
      </c>
      <c r="T855" s="9">
        <v>30.424276862897301</v>
      </c>
      <c r="U855" s="9">
        <v>33.431129226381003</v>
      </c>
      <c r="V855" s="9">
        <v>31.936615487332201</v>
      </c>
      <c r="W855" s="9">
        <v>21.2278283292687</v>
      </c>
      <c r="X855" s="9">
        <v>31.811086590477501</v>
      </c>
      <c r="Y855" s="9">
        <v>25.230881596892999</v>
      </c>
      <c r="Z855" s="9">
        <v>27.159735479232499</v>
      </c>
      <c r="AA855" s="9">
        <v>32.504800301237701</v>
      </c>
      <c r="AB855" s="9">
        <v>28.414890666834101</v>
      </c>
      <c r="AC855" s="9">
        <v>26.003425269356899</v>
      </c>
      <c r="AD855" s="9">
        <v>33.3450015900195</v>
      </c>
      <c r="AE855" s="9">
        <v>28.2719878977361</v>
      </c>
      <c r="AF855" s="9">
        <v>18.995405240115101</v>
      </c>
      <c r="AG855" s="9">
        <v>22.962182240983701</v>
      </c>
      <c r="AH855" s="9">
        <v>20.651217308574001</v>
      </c>
      <c r="AI855" s="9">
        <v>22.064707895916801</v>
      </c>
      <c r="AJ855" s="9">
        <v>21.657533940003699</v>
      </c>
      <c r="AK855" s="9">
        <v>21.929093143243101</v>
      </c>
      <c r="AL855" s="9">
        <v>23.7492310771996</v>
      </c>
      <c r="AM855" s="9">
        <v>15.393179234862799</v>
      </c>
      <c r="AN855" s="9">
        <v>18.867694836355401</v>
      </c>
      <c r="AO855" s="9">
        <v>17.187583066937801</v>
      </c>
      <c r="AP855" s="9">
        <v>22.396209963123901</v>
      </c>
      <c r="AQ855" s="9">
        <v>19.2629142907515</v>
      </c>
      <c r="AR855" s="9">
        <v>17.548227169722399</v>
      </c>
      <c r="AS855" s="9">
        <v>28.211509679926799</v>
      </c>
      <c r="AT855" s="9">
        <v>21.207958918695901</v>
      </c>
      <c r="AU855" s="9">
        <v>16.847457973483401</v>
      </c>
      <c r="AV855" s="9">
        <v>24.192117670916101</v>
      </c>
      <c r="AW855" s="9">
        <v>19.8936420025601</v>
      </c>
      <c r="AX855" s="9">
        <v>23.383813104347201</v>
      </c>
    </row>
    <row r="856" spans="1:50" x14ac:dyDescent="0.3">
      <c r="A856" s="10" t="s">
        <v>233</v>
      </c>
      <c r="B856" s="9">
        <v>20.829523806943701</v>
      </c>
      <c r="C856" s="9">
        <v>17.749898718508501</v>
      </c>
      <c r="D856" s="9">
        <v>19.343581002930598</v>
      </c>
      <c r="E856" s="9">
        <v>17.565045713495799</v>
      </c>
      <c r="F856" s="9">
        <v>14.181048652753701</v>
      </c>
      <c r="G856" s="9">
        <v>15.9657130317745</v>
      </c>
      <c r="H856" s="9">
        <v>21.2585617909617</v>
      </c>
      <c r="I856" s="9">
        <v>27.7350466776826</v>
      </c>
      <c r="J856" s="9">
        <v>23.1892611482326</v>
      </c>
      <c r="K856" s="9">
        <v>24.3302221499311</v>
      </c>
      <c r="L856" s="9">
        <v>21.546318614758</v>
      </c>
      <c r="M856" s="9">
        <v>23.240446568522401</v>
      </c>
      <c r="N856" s="9">
        <v>18.576203651282899</v>
      </c>
      <c r="O856" s="9">
        <v>24.320365381318499</v>
      </c>
      <c r="P856" s="9">
        <v>20.5942356398565</v>
      </c>
      <c r="Q856" s="9">
        <v>16.1409005182167</v>
      </c>
      <c r="R856" s="9">
        <v>14.2285795441085</v>
      </c>
      <c r="S856" s="9">
        <v>15.3740034546527</v>
      </c>
      <c r="T856" s="9">
        <v>29.781813075583901</v>
      </c>
      <c r="U856" s="9">
        <v>32.163295462102198</v>
      </c>
      <c r="V856" s="9">
        <v>30.9701762603978</v>
      </c>
      <c r="W856" s="9">
        <v>19.207764884499401</v>
      </c>
      <c r="X856" s="9">
        <v>31.374296216967799</v>
      </c>
      <c r="Y856" s="9">
        <v>23.8322218767719</v>
      </c>
      <c r="Z856" s="9">
        <v>25.068642783740501</v>
      </c>
      <c r="AA856" s="9">
        <v>32.159360294498498</v>
      </c>
      <c r="AB856" s="9">
        <v>26.749933242597599</v>
      </c>
      <c r="AC856" s="9">
        <v>25.261864511244902</v>
      </c>
      <c r="AD856" s="9">
        <v>30.613717614699901</v>
      </c>
      <c r="AE856" s="9">
        <v>26.904586638078499</v>
      </c>
      <c r="AF856" s="9">
        <v>16.9366879055172</v>
      </c>
      <c r="AG856" s="9">
        <v>22.381921690211598</v>
      </c>
      <c r="AH856" s="9">
        <v>19.221685185073898</v>
      </c>
      <c r="AI856" s="9">
        <v>19.318962874338201</v>
      </c>
      <c r="AJ856" s="9">
        <v>20.733190019534302</v>
      </c>
      <c r="AK856" s="9">
        <v>19.7956851655414</v>
      </c>
      <c r="AL856" s="9">
        <v>23.7492310771996</v>
      </c>
      <c r="AM856" s="9">
        <v>13.480749308218799</v>
      </c>
      <c r="AN856" s="9">
        <v>17.775702561194301</v>
      </c>
      <c r="AO856" s="9">
        <v>17.187583066937801</v>
      </c>
      <c r="AP856" s="9">
        <v>22.118621876822498</v>
      </c>
      <c r="AQ856" s="9">
        <v>19.1480932093875</v>
      </c>
      <c r="AR856" s="9">
        <v>14.7863379015728</v>
      </c>
      <c r="AS856" s="9">
        <v>28.211509679926799</v>
      </c>
      <c r="AT856" s="9">
        <v>19.404063508416002</v>
      </c>
      <c r="AU856" s="9">
        <v>15.9565114166616</v>
      </c>
      <c r="AV856" s="9">
        <v>24.192117670916101</v>
      </c>
      <c r="AW856" s="9">
        <v>19.393538109055399</v>
      </c>
      <c r="AX856" s="9">
        <v>21.950621969733501</v>
      </c>
    </row>
    <row r="857" spans="1:50" x14ac:dyDescent="0.3">
      <c r="A857" s="10" t="s">
        <v>234</v>
      </c>
      <c r="B857" s="9">
        <v>9.1962585070204792</v>
      </c>
      <c r="C857" s="9">
        <v>6.4827051618780098</v>
      </c>
      <c r="D857" s="9">
        <v>7.86599801617366</v>
      </c>
      <c r="E857" s="9">
        <v>7.24400455860766</v>
      </c>
      <c r="F857" s="9">
        <v>6.7004347590394602</v>
      </c>
      <c r="G857" s="9">
        <v>6.9840043087098298</v>
      </c>
      <c r="H857" s="9">
        <v>12.575789954743099</v>
      </c>
      <c r="I857" s="9">
        <v>15.032668186669699</v>
      </c>
      <c r="J857" s="9">
        <v>13.2825670326229</v>
      </c>
      <c r="K857" s="9">
        <v>12.1892146057428</v>
      </c>
      <c r="L857" s="9">
        <v>13.2516296949762</v>
      </c>
      <c r="M857" s="9">
        <v>12.6143005274134</v>
      </c>
      <c r="N857" s="9">
        <v>8.2321500958042702</v>
      </c>
      <c r="O857" s="9">
        <v>12.4567329476191</v>
      </c>
      <c r="P857" s="9">
        <v>9.7007637112816898</v>
      </c>
      <c r="Q857" s="9">
        <v>8.3053995556001592</v>
      </c>
      <c r="R857" s="9">
        <v>9.9026949022159698</v>
      </c>
      <c r="S857" s="9">
        <v>8.9703163444922307</v>
      </c>
      <c r="T857" s="9">
        <v>18.156684610686799</v>
      </c>
      <c r="U857" s="9">
        <v>23.6243743955947</v>
      </c>
      <c r="V857" s="9">
        <v>20.923037871351202</v>
      </c>
      <c r="W857" s="9">
        <v>9.7951646466974207</v>
      </c>
      <c r="X857" s="9">
        <v>18.2107863661676</v>
      </c>
      <c r="Y857" s="9">
        <v>12.9963547174562</v>
      </c>
      <c r="Z857" s="9">
        <v>12.8961828117408</v>
      </c>
      <c r="AA857" s="9">
        <v>20.446663357097201</v>
      </c>
      <c r="AB857" s="9">
        <v>14.6435310389022</v>
      </c>
      <c r="AC857" s="9">
        <v>15.078518445581301</v>
      </c>
      <c r="AD857" s="9">
        <v>19.5858101041221</v>
      </c>
      <c r="AE857" s="9">
        <v>16.426759987226799</v>
      </c>
      <c r="AF857" s="9">
        <v>9.9933427199195908</v>
      </c>
      <c r="AG857" s="9">
        <v>13.4950800303638</v>
      </c>
      <c r="AH857" s="9">
        <v>11.443816033336899</v>
      </c>
      <c r="AI857" s="9">
        <v>12.093148848784001</v>
      </c>
      <c r="AJ857" s="9">
        <v>15.6835595219118</v>
      </c>
      <c r="AK857" s="9">
        <v>13.313246850440899</v>
      </c>
      <c r="AL857" s="9">
        <v>13.563835387905501</v>
      </c>
      <c r="AM857" s="9">
        <v>7.9186212125457196</v>
      </c>
      <c r="AN857" s="9">
        <v>10.208732994904199</v>
      </c>
      <c r="AO857" s="9">
        <v>11.8451777913951</v>
      </c>
      <c r="AP857" s="9">
        <v>15.63463379441</v>
      </c>
      <c r="AQ857" s="9">
        <v>13.348795780787301</v>
      </c>
      <c r="AR857" s="9">
        <v>11.2645232949661</v>
      </c>
      <c r="AS857" s="9">
        <v>21.7019780183035</v>
      </c>
      <c r="AT857" s="9">
        <v>14.7769708366031</v>
      </c>
      <c r="AU857" s="9">
        <v>9.8377719556373506</v>
      </c>
      <c r="AV857" s="9">
        <v>12.9898691833236</v>
      </c>
      <c r="AW857" s="9">
        <v>11.096332744675101</v>
      </c>
      <c r="AX857" s="9">
        <v>12.389096802555899</v>
      </c>
    </row>
    <row r="858" spans="1:50" x14ac:dyDescent="0.3">
      <c r="A858" s="10" t="s">
        <v>235</v>
      </c>
      <c r="B858" s="9">
        <v>7.5432269068833904</v>
      </c>
      <c r="C858" s="9">
        <v>6.82305580414591</v>
      </c>
      <c r="D858" s="9">
        <v>7.1906063272961598</v>
      </c>
      <c r="E858" s="9">
        <v>8.7265410887588093</v>
      </c>
      <c r="F858" s="9">
        <v>4.4276651991072198</v>
      </c>
      <c r="G858" s="9">
        <v>6.6980276756925896</v>
      </c>
      <c r="H858" s="9">
        <v>5.8216489972537504</v>
      </c>
      <c r="I858" s="9">
        <v>14.4499998087632</v>
      </c>
      <c r="J858" s="9">
        <v>8.3973310103707206</v>
      </c>
      <c r="K858" s="9">
        <v>6.78313357111064</v>
      </c>
      <c r="L858" s="9">
        <v>12.038487102831301</v>
      </c>
      <c r="M858" s="9">
        <v>8.9416008764128101</v>
      </c>
      <c r="N858" s="9">
        <v>7.4984385966303897</v>
      </c>
      <c r="O858" s="9">
        <v>8.7572291139614098</v>
      </c>
      <c r="P858" s="9">
        <v>7.9291612625611201</v>
      </c>
      <c r="Q858" s="9">
        <v>4.1675611377481996</v>
      </c>
      <c r="R858" s="9">
        <v>6.0495928699023596</v>
      </c>
      <c r="S858" s="9">
        <v>4.9598188959671603</v>
      </c>
      <c r="T858" s="9">
        <v>11.3360549599071</v>
      </c>
      <c r="U858" s="9">
        <v>14.114165723953599</v>
      </c>
      <c r="V858" s="9">
        <v>12.721541466648601</v>
      </c>
      <c r="W858" s="9">
        <v>5.4495651475454903</v>
      </c>
      <c r="X858" s="9">
        <v>12.856816824408201</v>
      </c>
      <c r="Y858" s="9">
        <v>8.1608185323042495</v>
      </c>
      <c r="Z858" s="9">
        <v>8.5974418242395902</v>
      </c>
      <c r="AA858" s="9">
        <v>12.4440539924147</v>
      </c>
      <c r="AB858" s="9">
        <v>9.4979685856886409</v>
      </c>
      <c r="AC858" s="9">
        <v>8.4688798017708198</v>
      </c>
      <c r="AD858" s="9">
        <v>15.2532335361653</v>
      </c>
      <c r="AE858" s="9">
        <v>10.4954025732518</v>
      </c>
      <c r="AF858" s="9">
        <v>5.2932333654752597</v>
      </c>
      <c r="AG858" s="9">
        <v>10.744462910113301</v>
      </c>
      <c r="AH858" s="9">
        <v>7.5681381194135096</v>
      </c>
      <c r="AI858" s="9">
        <v>4.3028052739100398</v>
      </c>
      <c r="AJ858" s="9">
        <v>6.2113519762128204</v>
      </c>
      <c r="AK858" s="9">
        <v>4.9492370079270902</v>
      </c>
      <c r="AL858" s="9">
        <v>7.8567308510937801</v>
      </c>
      <c r="AM858" s="9">
        <v>5.0401930995101401</v>
      </c>
      <c r="AN858" s="9">
        <v>6.1826814793139198</v>
      </c>
      <c r="AO858" s="9">
        <v>6.4659007317068902</v>
      </c>
      <c r="AP858" s="9">
        <v>11.731161096520299</v>
      </c>
      <c r="AQ858" s="9">
        <v>8.5636408793019605</v>
      </c>
      <c r="AR858" s="9">
        <v>7.1986429729284804</v>
      </c>
      <c r="AS858" s="9">
        <v>17.271680407418302</v>
      </c>
      <c r="AT858" s="9">
        <v>10.518375359324899</v>
      </c>
      <c r="AU858" s="9">
        <v>3.9175638537683901</v>
      </c>
      <c r="AV858" s="9">
        <v>10.0739110605425</v>
      </c>
      <c r="AW858" s="9">
        <v>6.4006725626079204</v>
      </c>
      <c r="AX858" s="9">
        <v>8.1031825975835297</v>
      </c>
    </row>
    <row r="859" spans="1:50" x14ac:dyDescent="0.3">
      <c r="A859" s="10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9"/>
      <c r="AP859" s="9"/>
      <c r="AQ859" s="9"/>
      <c r="AR859" s="9"/>
      <c r="AS859" s="9"/>
      <c r="AT859" s="9"/>
      <c r="AU859" s="9"/>
      <c r="AV859" s="9"/>
      <c r="AW859" s="9"/>
      <c r="AX859" s="9"/>
    </row>
    <row r="862" spans="1:50" ht="18" x14ac:dyDescent="0.3">
      <c r="A862" s="5" t="s">
        <v>360</v>
      </c>
    </row>
    <row r="864" spans="1:50" ht="28.8" x14ac:dyDescent="0.3">
      <c r="B864" s="7" t="s">
        <v>25</v>
      </c>
      <c r="C864" s="7" t="s">
        <v>26</v>
      </c>
    </row>
    <row r="865" spans="1:3" x14ac:dyDescent="0.3">
      <c r="A865" t="s">
        <v>361</v>
      </c>
      <c r="B865" s="11">
        <v>13</v>
      </c>
      <c r="C865" s="9">
        <v>0.120952735392631</v>
      </c>
    </row>
    <row r="866" spans="1:3" x14ac:dyDescent="0.3">
      <c r="A866" t="s">
        <v>362</v>
      </c>
      <c r="B866" s="11">
        <v>47</v>
      </c>
      <c r="C866" s="9">
        <v>0.43729065872720502</v>
      </c>
    </row>
    <row r="867" spans="1:3" x14ac:dyDescent="0.3">
      <c r="A867" t="s">
        <v>363</v>
      </c>
      <c r="B867" s="11">
        <v>73</v>
      </c>
      <c r="C867" s="9">
        <v>0.679196129512467</v>
      </c>
    </row>
    <row r="868" spans="1:3" x14ac:dyDescent="0.3">
      <c r="A868" t="s">
        <v>364</v>
      </c>
      <c r="B868" s="11">
        <v>39</v>
      </c>
      <c r="C868" s="9">
        <v>0.36285820617789399</v>
      </c>
    </row>
    <row r="869" spans="1:3" x14ac:dyDescent="0.3">
      <c r="A869" t="s">
        <v>365</v>
      </c>
      <c r="B869" s="11">
        <v>104</v>
      </c>
      <c r="C869" s="9">
        <v>0.96762188314104902</v>
      </c>
    </row>
    <row r="870" spans="1:3" x14ac:dyDescent="0.3">
      <c r="A870" t="s">
        <v>366</v>
      </c>
      <c r="B870" s="11">
        <v>34</v>
      </c>
      <c r="C870" s="9">
        <v>0.316337923334574</v>
      </c>
    </row>
    <row r="871" spans="1:3" x14ac:dyDescent="0.3">
      <c r="A871" t="s">
        <v>367</v>
      </c>
      <c r="B871" s="11">
        <v>18</v>
      </c>
      <c r="C871" s="9">
        <v>0.16747301823595101</v>
      </c>
    </row>
    <row r="872" spans="1:3" x14ac:dyDescent="0.3">
      <c r="A872" t="s">
        <v>368</v>
      </c>
      <c r="B872" s="11">
        <v>2</v>
      </c>
      <c r="C872" s="9">
        <v>1.8608113137327902E-2</v>
      </c>
    </row>
    <row r="873" spans="1:3" x14ac:dyDescent="0.3">
      <c r="A873" t="s">
        <v>369</v>
      </c>
      <c r="B873" s="11">
        <v>28</v>
      </c>
      <c r="C873" s="9">
        <v>0.26051358392259</v>
      </c>
    </row>
    <row r="874" spans="1:3" x14ac:dyDescent="0.3">
      <c r="A874" t="s">
        <v>370</v>
      </c>
      <c r="B874" s="11">
        <v>66</v>
      </c>
      <c r="C874" s="9">
        <v>0.61406773353181998</v>
      </c>
    </row>
    <row r="875" spans="1:3" x14ac:dyDescent="0.3">
      <c r="A875" t="s">
        <v>371</v>
      </c>
      <c r="B875" s="11">
        <v>31</v>
      </c>
      <c r="C875" s="9">
        <v>0.28842575362858203</v>
      </c>
    </row>
    <row r="876" spans="1:3" x14ac:dyDescent="0.3">
      <c r="A876" t="s">
        <v>372</v>
      </c>
      <c r="B876" s="11">
        <v>34</v>
      </c>
      <c r="C876" s="9">
        <v>0.316337923334574</v>
      </c>
    </row>
    <row r="877" spans="1:3" x14ac:dyDescent="0.3">
      <c r="A877" t="s">
        <v>373</v>
      </c>
      <c r="B877" s="11">
        <v>28</v>
      </c>
      <c r="C877" s="9">
        <v>0.26051358392259</v>
      </c>
    </row>
    <row r="878" spans="1:3" x14ac:dyDescent="0.3">
      <c r="A878" t="s">
        <v>374</v>
      </c>
      <c r="B878" s="11">
        <v>35</v>
      </c>
      <c r="C878" s="9">
        <v>0.32564197990323801</v>
      </c>
    </row>
    <row r="879" spans="1:3" x14ac:dyDescent="0.3">
      <c r="A879" t="s">
        <v>375</v>
      </c>
      <c r="B879" s="11">
        <v>120</v>
      </c>
      <c r="C879" s="9">
        <v>1.1164867882396701</v>
      </c>
    </row>
    <row r="880" spans="1:3" x14ac:dyDescent="0.3">
      <c r="A880" t="s">
        <v>376</v>
      </c>
      <c r="B880" s="11">
        <v>52</v>
      </c>
      <c r="C880" s="9">
        <v>0.48381094157052501</v>
      </c>
    </row>
    <row r="881" spans="1:3" x14ac:dyDescent="0.3">
      <c r="A881" t="s">
        <v>377</v>
      </c>
      <c r="B881" s="11">
        <v>4</v>
      </c>
      <c r="C881" s="9">
        <v>3.7216226274655803E-2</v>
      </c>
    </row>
    <row r="882" spans="1:3" x14ac:dyDescent="0.3">
      <c r="A882" t="s">
        <v>378</v>
      </c>
      <c r="B882" s="11">
        <v>33</v>
      </c>
      <c r="C882" s="9">
        <v>0.30703386676590999</v>
      </c>
    </row>
    <row r="883" spans="1:3" x14ac:dyDescent="0.3">
      <c r="A883" t="s">
        <v>379</v>
      </c>
      <c r="B883" s="11">
        <v>3</v>
      </c>
      <c r="C883" s="9">
        <v>2.79121697059918E-2</v>
      </c>
    </row>
    <row r="884" spans="1:3" x14ac:dyDescent="0.3">
      <c r="A884" t="s">
        <v>380</v>
      </c>
      <c r="B884" s="11">
        <v>5</v>
      </c>
      <c r="C884" s="9">
        <v>4.6520282843319702E-2</v>
      </c>
    </row>
    <row r="885" spans="1:3" x14ac:dyDescent="0.3">
      <c r="A885" t="s">
        <v>381</v>
      </c>
      <c r="B885" s="11">
        <v>2</v>
      </c>
      <c r="C885" s="9">
        <v>1.8608113137327902E-2</v>
      </c>
    </row>
    <row r="886" spans="1:3" x14ac:dyDescent="0.3">
      <c r="A886" t="s">
        <v>382</v>
      </c>
      <c r="B886" s="11">
        <v>3</v>
      </c>
      <c r="C886" s="9">
        <v>2.79121697059918E-2</v>
      </c>
    </row>
    <row r="887" spans="1:3" x14ac:dyDescent="0.3">
      <c r="A887" t="s">
        <v>383</v>
      </c>
      <c r="B887" s="11">
        <v>3</v>
      </c>
      <c r="C887" s="9">
        <v>2.79121697059918E-2</v>
      </c>
    </row>
    <row r="888" spans="1:3" x14ac:dyDescent="0.3">
      <c r="A888" t="s">
        <v>384</v>
      </c>
      <c r="B888" s="11">
        <v>20</v>
      </c>
      <c r="C888" s="9">
        <v>0.186081131373279</v>
      </c>
    </row>
    <row r="889" spans="1:3" x14ac:dyDescent="0.3">
      <c r="A889" t="s">
        <v>385</v>
      </c>
      <c r="B889" s="11">
        <v>7</v>
      </c>
      <c r="C889" s="9">
        <v>6.5128395980647596E-2</v>
      </c>
    </row>
    <row r="891" spans="1:3" x14ac:dyDescent="0.3">
      <c r="A891" t="s">
        <v>386</v>
      </c>
      <c r="B891" s="11">
        <v>65</v>
      </c>
      <c r="C891" s="9">
        <v>0.60476367696315603</v>
      </c>
    </row>
    <row r="892" spans="1:3" x14ac:dyDescent="0.3">
      <c r="A892" t="s">
        <v>387</v>
      </c>
      <c r="B892" s="11">
        <v>34</v>
      </c>
      <c r="C892" s="9">
        <v>0.316337923334574</v>
      </c>
    </row>
    <row r="893" spans="1:3" x14ac:dyDescent="0.3">
      <c r="A893" t="s">
        <v>388</v>
      </c>
      <c r="B893" s="11">
        <v>1</v>
      </c>
      <c r="C893" s="9">
        <v>9.3040565686639404E-3</v>
      </c>
    </row>
    <row r="894" spans="1:3" x14ac:dyDescent="0.3">
      <c r="A894" t="s">
        <v>389</v>
      </c>
      <c r="B894" s="11">
        <v>45</v>
      </c>
      <c r="C894" s="9">
        <v>0.418682545589877</v>
      </c>
    </row>
    <row r="895" spans="1:3" x14ac:dyDescent="0.3">
      <c r="A895" t="s">
        <v>390</v>
      </c>
      <c r="B895" s="11">
        <v>2</v>
      </c>
      <c r="C895" s="9">
        <v>1.8608113137327902E-2</v>
      </c>
    </row>
    <row r="896" spans="1:3" x14ac:dyDescent="0.3">
      <c r="A896" t="s">
        <v>391</v>
      </c>
      <c r="B896" s="11">
        <v>20</v>
      </c>
      <c r="C896" s="9">
        <v>0.186081131373279</v>
      </c>
    </row>
    <row r="897" spans="1:3" x14ac:dyDescent="0.3">
      <c r="A897" t="s">
        <v>392</v>
      </c>
      <c r="B897" s="11">
        <v>16</v>
      </c>
      <c r="C897" s="9">
        <v>0.14886490509862299</v>
      </c>
    </row>
    <row r="898" spans="1:3" x14ac:dyDescent="0.3">
      <c r="A898" t="s">
        <v>393</v>
      </c>
      <c r="B898" s="11">
        <v>105</v>
      </c>
      <c r="C898" s="9">
        <v>0.97692593970971298</v>
      </c>
    </row>
    <row r="899" spans="1:3" x14ac:dyDescent="0.3">
      <c r="A899" t="s">
        <v>394</v>
      </c>
      <c r="B899" s="11">
        <v>13</v>
      </c>
      <c r="C899" s="9">
        <v>0.120952735392631</v>
      </c>
    </row>
    <row r="900" spans="1:3" x14ac:dyDescent="0.3">
      <c r="A900" t="s">
        <v>395</v>
      </c>
      <c r="B900" s="11">
        <v>6</v>
      </c>
      <c r="C900" s="9">
        <v>5.5824339411983601E-2</v>
      </c>
    </row>
    <row r="901" spans="1:3" x14ac:dyDescent="0.3">
      <c r="A901" t="s">
        <v>396</v>
      </c>
      <c r="B901" s="11">
        <v>73</v>
      </c>
      <c r="C901" s="9">
        <v>0.679196129512467</v>
      </c>
    </row>
    <row r="902" spans="1:3" x14ac:dyDescent="0.3">
      <c r="A902" t="s">
        <v>397</v>
      </c>
      <c r="B902" s="11">
        <v>9</v>
      </c>
      <c r="C902" s="9">
        <v>8.3736509117975394E-2</v>
      </c>
    </row>
    <row r="903" spans="1:3" x14ac:dyDescent="0.3">
      <c r="A903" t="s">
        <v>398</v>
      </c>
      <c r="B903" s="11">
        <v>4</v>
      </c>
      <c r="C903" s="9">
        <v>3.7216226274655803E-2</v>
      </c>
    </row>
    <row r="904" spans="1:3" x14ac:dyDescent="0.3">
      <c r="A904" t="s">
        <v>399</v>
      </c>
      <c r="B904" s="11">
        <v>106</v>
      </c>
      <c r="C904" s="9">
        <v>0.98622999627837704</v>
      </c>
    </row>
    <row r="905" spans="1:3" x14ac:dyDescent="0.3">
      <c r="A905" t="s">
        <v>400</v>
      </c>
      <c r="B905" s="11">
        <v>39</v>
      </c>
      <c r="C905" s="9">
        <v>0.36285820617789399</v>
      </c>
    </row>
    <row r="906" spans="1:3" x14ac:dyDescent="0.3">
      <c r="A906" t="s">
        <v>401</v>
      </c>
      <c r="B906" s="11">
        <v>7</v>
      </c>
      <c r="C906" s="9">
        <v>6.5128395980647596E-2</v>
      </c>
    </row>
    <row r="907" spans="1:3" x14ac:dyDescent="0.3">
      <c r="A907" t="s">
        <v>402</v>
      </c>
      <c r="B907" s="11">
        <v>45</v>
      </c>
      <c r="C907" s="9">
        <v>0.418682545589877</v>
      </c>
    </row>
    <row r="908" spans="1:3" x14ac:dyDescent="0.3">
      <c r="A908" t="s">
        <v>403</v>
      </c>
      <c r="B908" s="11">
        <v>4</v>
      </c>
      <c r="C908" s="9">
        <v>3.7216226274655803E-2</v>
      </c>
    </row>
    <row r="909" spans="1:3" x14ac:dyDescent="0.3">
      <c r="A909" t="s">
        <v>404</v>
      </c>
      <c r="B909" s="11">
        <v>293</v>
      </c>
      <c r="C909" s="9">
        <v>2.7260885746185299</v>
      </c>
    </row>
    <row r="910" spans="1:3" x14ac:dyDescent="0.3">
      <c r="A910" t="s">
        <v>405</v>
      </c>
      <c r="B910" s="11">
        <v>2</v>
      </c>
      <c r="C910" s="9">
        <v>1.8608113137327902E-2</v>
      </c>
    </row>
    <row r="911" spans="1:3" x14ac:dyDescent="0.3">
      <c r="A911" t="s">
        <v>406</v>
      </c>
      <c r="B911" s="11">
        <v>31</v>
      </c>
      <c r="C911" s="9">
        <v>0.28842575362858203</v>
      </c>
    </row>
    <row r="912" spans="1:3" x14ac:dyDescent="0.3">
      <c r="A912" t="s">
        <v>407</v>
      </c>
      <c r="B912" s="11">
        <v>44</v>
      </c>
      <c r="C912" s="9">
        <v>0.40937848902121299</v>
      </c>
    </row>
    <row r="913" spans="1:3" x14ac:dyDescent="0.3">
      <c r="A913" t="s">
        <v>408</v>
      </c>
      <c r="B913" s="11">
        <v>59</v>
      </c>
      <c r="C913" s="9">
        <v>0.54893933755117197</v>
      </c>
    </row>
    <row r="914" spans="1:3" x14ac:dyDescent="0.3">
      <c r="A914" t="s">
        <v>409</v>
      </c>
      <c r="B914" s="11">
        <v>105</v>
      </c>
      <c r="C914" s="9">
        <v>0.97692593970971298</v>
      </c>
    </row>
    <row r="915" spans="1:3" x14ac:dyDescent="0.3">
      <c r="A915" t="s">
        <v>410</v>
      </c>
      <c r="B915" s="11">
        <v>144</v>
      </c>
      <c r="C915" s="9">
        <v>1.3397841458876101</v>
      </c>
    </row>
    <row r="916" spans="1:3" x14ac:dyDescent="0.3">
      <c r="A916" t="s">
        <v>411</v>
      </c>
      <c r="B916" s="11">
        <v>14</v>
      </c>
      <c r="C916" s="9">
        <v>0.130256791961295</v>
      </c>
    </row>
    <row r="917" spans="1:3" x14ac:dyDescent="0.3">
      <c r="A917" t="s">
        <v>412</v>
      </c>
      <c r="B917" s="11">
        <v>131</v>
      </c>
      <c r="C917" s="9">
        <v>1.21883141049498</v>
      </c>
    </row>
    <row r="918" spans="1:3" x14ac:dyDescent="0.3">
      <c r="A918" t="s">
        <v>413</v>
      </c>
      <c r="B918" s="11">
        <v>61</v>
      </c>
      <c r="C918" s="9">
        <v>0.56754745068849999</v>
      </c>
    </row>
    <row r="919" spans="1:3" x14ac:dyDescent="0.3">
      <c r="A919" t="s">
        <v>414</v>
      </c>
      <c r="B919" s="11">
        <v>103</v>
      </c>
      <c r="C919" s="9">
        <v>0.95831782657238596</v>
      </c>
    </row>
    <row r="920" spans="1:3" x14ac:dyDescent="0.3">
      <c r="A920" t="s">
        <v>415</v>
      </c>
      <c r="B920" s="11">
        <v>15</v>
      </c>
      <c r="C920" s="9">
        <v>0.13956084852995901</v>
      </c>
    </row>
    <row r="921" spans="1:3" x14ac:dyDescent="0.3">
      <c r="A921" t="s">
        <v>416</v>
      </c>
      <c r="B921" s="11">
        <v>34</v>
      </c>
      <c r="C921" s="9">
        <v>0.316337923334574</v>
      </c>
    </row>
    <row r="922" spans="1:3" x14ac:dyDescent="0.3">
      <c r="A922" t="s">
        <v>417</v>
      </c>
      <c r="B922" s="11">
        <v>12</v>
      </c>
      <c r="C922" s="9">
        <v>0.11164867882396701</v>
      </c>
    </row>
    <row r="923" spans="1:3" x14ac:dyDescent="0.3">
      <c r="A923" t="s">
        <v>418</v>
      </c>
      <c r="B923" s="11">
        <v>1</v>
      </c>
      <c r="C923" s="9">
        <v>9.3040565686639404E-3</v>
      </c>
    </row>
    <row r="925" spans="1:3" x14ac:dyDescent="0.3">
      <c r="A925" t="s">
        <v>419</v>
      </c>
      <c r="B925" s="11">
        <v>14</v>
      </c>
      <c r="C925" s="9">
        <v>0.130256791961295</v>
      </c>
    </row>
    <row r="926" spans="1:3" x14ac:dyDescent="0.3">
      <c r="A926" t="s">
        <v>420</v>
      </c>
      <c r="B926" s="11">
        <v>4</v>
      </c>
      <c r="C926" s="9">
        <v>3.7216226274655803E-2</v>
      </c>
    </row>
    <row r="927" spans="1:3" x14ac:dyDescent="0.3">
      <c r="A927" t="s">
        <v>421</v>
      </c>
      <c r="B927" s="11">
        <v>17</v>
      </c>
      <c r="C927" s="9">
        <v>0.158168961667287</v>
      </c>
    </row>
    <row r="928" spans="1:3" x14ac:dyDescent="0.3">
      <c r="A928" t="s">
        <v>422</v>
      </c>
      <c r="B928" s="11">
        <v>2</v>
      </c>
      <c r="C928" s="9">
        <v>1.8608113137327902E-2</v>
      </c>
    </row>
    <row r="929" spans="1:3" x14ac:dyDescent="0.3">
      <c r="A929" t="s">
        <v>423</v>
      </c>
      <c r="B929" s="11">
        <v>115</v>
      </c>
      <c r="C929" s="9">
        <v>1.0699665053963501</v>
      </c>
    </row>
    <row r="930" spans="1:3" x14ac:dyDescent="0.3">
      <c r="A930" t="s">
        <v>424</v>
      </c>
      <c r="B930" s="11">
        <v>6</v>
      </c>
      <c r="C930" s="9">
        <v>5.5824339411983601E-2</v>
      </c>
    </row>
    <row r="931" spans="1:3" x14ac:dyDescent="0.3">
      <c r="A931" t="s">
        <v>425</v>
      </c>
      <c r="B931" s="11">
        <v>14</v>
      </c>
      <c r="C931" s="9">
        <v>0.130256791961295</v>
      </c>
    </row>
    <row r="932" spans="1:3" x14ac:dyDescent="0.3">
      <c r="A932" t="s">
        <v>426</v>
      </c>
      <c r="B932" s="11">
        <v>38</v>
      </c>
      <c r="C932" s="9">
        <v>0.35355414960922998</v>
      </c>
    </row>
    <row r="933" spans="1:3" x14ac:dyDescent="0.3">
      <c r="A933" t="s">
        <v>427</v>
      </c>
      <c r="B933" s="11">
        <v>19</v>
      </c>
      <c r="C933" s="9">
        <v>0.17677707480461499</v>
      </c>
    </row>
    <row r="934" spans="1:3" x14ac:dyDescent="0.3">
      <c r="A934" t="s">
        <v>428</v>
      </c>
      <c r="B934" s="11">
        <v>8</v>
      </c>
      <c r="C934" s="9">
        <v>7.4432452549311495E-2</v>
      </c>
    </row>
    <row r="935" spans="1:3" x14ac:dyDescent="0.3">
      <c r="A935" t="s">
        <v>429</v>
      </c>
      <c r="B935" s="11">
        <v>27</v>
      </c>
      <c r="C935" s="9">
        <v>0.25120952735392599</v>
      </c>
    </row>
    <row r="936" spans="1:3" x14ac:dyDescent="0.3">
      <c r="A936" t="s">
        <v>430</v>
      </c>
      <c r="B936" s="11">
        <v>12</v>
      </c>
      <c r="C936" s="9">
        <v>0.11164867882396701</v>
      </c>
    </row>
    <row r="937" spans="1:3" x14ac:dyDescent="0.3">
      <c r="A937" t="s">
        <v>431</v>
      </c>
      <c r="B937" s="11">
        <v>13</v>
      </c>
      <c r="C937" s="9">
        <v>0.120952735392631</v>
      </c>
    </row>
    <row r="938" spans="1:3" x14ac:dyDescent="0.3">
      <c r="A938" t="s">
        <v>432</v>
      </c>
      <c r="B938" s="11">
        <v>6</v>
      </c>
      <c r="C938" s="9">
        <v>5.5824339411983601E-2</v>
      </c>
    </row>
    <row r="939" spans="1:3" x14ac:dyDescent="0.3">
      <c r="A939" t="s">
        <v>433</v>
      </c>
      <c r="B939" s="11">
        <v>24</v>
      </c>
      <c r="C939" s="9">
        <v>0.22329735764793401</v>
      </c>
    </row>
    <row r="940" spans="1:3" x14ac:dyDescent="0.3">
      <c r="A940" t="s">
        <v>434</v>
      </c>
      <c r="B940" s="11">
        <v>20</v>
      </c>
      <c r="C940" s="9">
        <v>0.186081131373279</v>
      </c>
    </row>
    <row r="941" spans="1:3" x14ac:dyDescent="0.3">
      <c r="A941" t="s">
        <v>435</v>
      </c>
      <c r="B941" s="11">
        <v>12</v>
      </c>
      <c r="C941" s="9">
        <v>0.11164867882396701</v>
      </c>
    </row>
    <row r="942" spans="1:3" x14ac:dyDescent="0.3">
      <c r="A942" t="s">
        <v>436</v>
      </c>
      <c r="B942" s="11">
        <v>9</v>
      </c>
      <c r="C942" s="9">
        <v>8.3736509117975394E-2</v>
      </c>
    </row>
    <row r="943" spans="1:3" x14ac:dyDescent="0.3">
      <c r="A943" t="s">
        <v>437</v>
      </c>
      <c r="B943" s="11">
        <v>6</v>
      </c>
      <c r="C943" s="9">
        <v>5.5824339411983601E-2</v>
      </c>
    </row>
    <row r="944" spans="1:3" x14ac:dyDescent="0.3">
      <c r="A944" t="s">
        <v>438</v>
      </c>
      <c r="B944" s="11">
        <v>34</v>
      </c>
      <c r="C944" s="9">
        <v>0.316337923334574</v>
      </c>
    </row>
    <row r="946" spans="1:3" x14ac:dyDescent="0.3">
      <c r="A946" t="s">
        <v>439</v>
      </c>
      <c r="B946" s="11">
        <v>5</v>
      </c>
      <c r="C946" s="9">
        <v>4.6520282843319702E-2</v>
      </c>
    </row>
    <row r="947" spans="1:3" x14ac:dyDescent="0.3">
      <c r="A947" t="s">
        <v>440</v>
      </c>
      <c r="B947" s="11">
        <v>51</v>
      </c>
      <c r="C947" s="9">
        <v>0.474506885001861</v>
      </c>
    </row>
    <row r="948" spans="1:3" x14ac:dyDescent="0.3">
      <c r="A948" t="s">
        <v>441</v>
      </c>
      <c r="B948" s="11">
        <v>36</v>
      </c>
      <c r="C948" s="9">
        <v>0.33494603647190202</v>
      </c>
    </row>
    <row r="949" spans="1:3" x14ac:dyDescent="0.3">
      <c r="A949" t="s">
        <v>442</v>
      </c>
      <c r="B949" s="11">
        <v>46</v>
      </c>
      <c r="C949" s="9">
        <v>0.42798660215854101</v>
      </c>
    </row>
    <row r="950" spans="1:3" x14ac:dyDescent="0.3">
      <c r="A950" t="s">
        <v>443</v>
      </c>
      <c r="B950" s="11">
        <v>67</v>
      </c>
      <c r="C950" s="9">
        <v>0.62337179010048405</v>
      </c>
    </row>
    <row r="951" spans="1:3" x14ac:dyDescent="0.3">
      <c r="A951" t="s">
        <v>444</v>
      </c>
      <c r="B951" s="11">
        <v>102</v>
      </c>
      <c r="C951" s="9">
        <v>0.949013770003722</v>
      </c>
    </row>
    <row r="952" spans="1:3" x14ac:dyDescent="0.3">
      <c r="A952" t="s">
        <v>445</v>
      </c>
      <c r="B952" s="11">
        <v>2</v>
      </c>
      <c r="C952" s="9">
        <v>1.8608113137327902E-2</v>
      </c>
    </row>
    <row r="953" spans="1:3" x14ac:dyDescent="0.3">
      <c r="A953" t="s">
        <v>446</v>
      </c>
      <c r="B953" s="11">
        <v>26</v>
      </c>
      <c r="C953" s="9">
        <v>0.24190547078526201</v>
      </c>
    </row>
    <row r="954" spans="1:3" x14ac:dyDescent="0.3">
      <c r="A954" t="s">
        <v>447</v>
      </c>
      <c r="B954" s="11">
        <v>24</v>
      </c>
      <c r="C954" s="9">
        <v>0.22329735764793401</v>
      </c>
    </row>
    <row r="955" spans="1:3" x14ac:dyDescent="0.3">
      <c r="A955" t="s">
        <v>448</v>
      </c>
      <c r="B955" s="11">
        <v>8</v>
      </c>
      <c r="C955" s="9">
        <v>7.4432452549311495E-2</v>
      </c>
    </row>
    <row r="956" spans="1:3" x14ac:dyDescent="0.3">
      <c r="A956" t="s">
        <v>449</v>
      </c>
      <c r="B956" s="11">
        <v>42</v>
      </c>
      <c r="C956" s="9">
        <v>0.39077037588388502</v>
      </c>
    </row>
    <row r="957" spans="1:3" x14ac:dyDescent="0.3">
      <c r="A957" t="s">
        <v>450</v>
      </c>
      <c r="B957" s="11">
        <v>7</v>
      </c>
      <c r="C957" s="9">
        <v>6.5128395980647596E-2</v>
      </c>
    </row>
    <row r="958" spans="1:3" x14ac:dyDescent="0.3">
      <c r="A958" t="s">
        <v>451</v>
      </c>
      <c r="B958" s="11">
        <v>91</v>
      </c>
      <c r="C958" s="9">
        <v>0.84666914774841795</v>
      </c>
    </row>
    <row r="959" spans="1:3" x14ac:dyDescent="0.3">
      <c r="A959" t="s">
        <v>452</v>
      </c>
      <c r="B959" s="11">
        <v>19</v>
      </c>
      <c r="C959" s="9">
        <v>0.17677707480461499</v>
      </c>
    </row>
    <row r="960" spans="1:3" x14ac:dyDescent="0.3">
      <c r="A960" t="s">
        <v>453</v>
      </c>
      <c r="B960" s="11">
        <v>42</v>
      </c>
      <c r="C960" s="9">
        <v>0.39077037588388502</v>
      </c>
    </row>
    <row r="961" spans="1:3" x14ac:dyDescent="0.3">
      <c r="A961" t="s">
        <v>454</v>
      </c>
      <c r="B961" s="11">
        <v>19</v>
      </c>
      <c r="C961" s="9">
        <v>0.17677707480461499</v>
      </c>
    </row>
    <row r="962" spans="1:3" x14ac:dyDescent="0.3">
      <c r="A962" t="s">
        <v>455</v>
      </c>
      <c r="B962" s="11">
        <v>14</v>
      </c>
      <c r="C962" s="9">
        <v>0.130256791961295</v>
      </c>
    </row>
    <row r="963" spans="1:3" x14ac:dyDescent="0.3">
      <c r="A963" t="s">
        <v>456</v>
      </c>
      <c r="B963" s="11">
        <v>7</v>
      </c>
      <c r="C963" s="9">
        <v>6.5128395980647596E-2</v>
      </c>
    </row>
    <row r="964" spans="1:3" x14ac:dyDescent="0.3">
      <c r="A964" t="s">
        <v>457</v>
      </c>
      <c r="B964" s="11">
        <v>4</v>
      </c>
      <c r="C964" s="9">
        <v>3.7216226274655803E-2</v>
      </c>
    </row>
    <row r="965" spans="1:3" x14ac:dyDescent="0.3">
      <c r="A965" t="s">
        <v>458</v>
      </c>
      <c r="B965" s="11">
        <v>2</v>
      </c>
      <c r="C965" s="9">
        <v>1.8608113137327902E-2</v>
      </c>
    </row>
    <row r="966" spans="1:3" x14ac:dyDescent="0.3">
      <c r="A966" t="s">
        <v>459</v>
      </c>
      <c r="B966" s="11">
        <v>8</v>
      </c>
      <c r="C966" s="9">
        <v>7.4432452549311495E-2</v>
      </c>
    </row>
    <row r="967" spans="1:3" x14ac:dyDescent="0.3">
      <c r="A967" t="s">
        <v>460</v>
      </c>
      <c r="B967" s="11">
        <v>1</v>
      </c>
      <c r="C967" s="9">
        <v>9.3040565686639404E-3</v>
      </c>
    </row>
    <row r="968" spans="1:3" x14ac:dyDescent="0.3">
      <c r="A968" t="s">
        <v>461</v>
      </c>
      <c r="B968" s="11">
        <v>11</v>
      </c>
      <c r="C968" s="9">
        <v>0.102344622255303</v>
      </c>
    </row>
    <row r="969" spans="1:3" x14ac:dyDescent="0.3">
      <c r="A969" t="s">
        <v>462</v>
      </c>
      <c r="B969" s="11">
        <v>36</v>
      </c>
      <c r="C969" s="9">
        <v>0.33494603647190202</v>
      </c>
    </row>
    <row r="970" spans="1:3" x14ac:dyDescent="0.3">
      <c r="A970" t="s">
        <v>463</v>
      </c>
      <c r="B970" s="11">
        <v>5</v>
      </c>
      <c r="C970" s="9">
        <v>4.6520282843319702E-2</v>
      </c>
    </row>
    <row r="971" spans="1:3" x14ac:dyDescent="0.3">
      <c r="A971" t="s">
        <v>464</v>
      </c>
      <c r="B971" s="11">
        <v>14</v>
      </c>
      <c r="C971" s="9">
        <v>0.130256791961295</v>
      </c>
    </row>
    <row r="972" spans="1:3" x14ac:dyDescent="0.3">
      <c r="A972" t="s">
        <v>465</v>
      </c>
      <c r="B972" s="11">
        <v>2</v>
      </c>
      <c r="C972" s="9">
        <v>1.8608113137327902E-2</v>
      </c>
    </row>
    <row r="973" spans="1:3" x14ac:dyDescent="0.3">
      <c r="A973" t="s">
        <v>466</v>
      </c>
      <c r="B973" s="11">
        <v>13</v>
      </c>
      <c r="C973" s="9">
        <v>0.120952735392631</v>
      </c>
    </row>
    <row r="974" spans="1:3" x14ac:dyDescent="0.3">
      <c r="A974" t="s">
        <v>467</v>
      </c>
      <c r="B974" s="11">
        <v>2</v>
      </c>
      <c r="C974" s="9">
        <v>1.8608113137327902E-2</v>
      </c>
    </row>
    <row r="976" spans="1:3" x14ac:dyDescent="0.3">
      <c r="A976" t="s">
        <v>468</v>
      </c>
      <c r="B976" s="11">
        <v>23</v>
      </c>
      <c r="C976" s="9">
        <v>0.213993301079271</v>
      </c>
    </row>
    <row r="977" spans="1:3" x14ac:dyDescent="0.3">
      <c r="A977" t="s">
        <v>469</v>
      </c>
      <c r="B977" s="11">
        <v>1</v>
      </c>
      <c r="C977" s="9">
        <v>9.3040565686639404E-3</v>
      </c>
    </row>
    <row r="978" spans="1:3" x14ac:dyDescent="0.3">
      <c r="A978" t="s">
        <v>470</v>
      </c>
      <c r="B978" s="11">
        <v>2</v>
      </c>
      <c r="C978" s="9">
        <v>1.8608113137327902E-2</v>
      </c>
    </row>
    <row r="979" spans="1:3" x14ac:dyDescent="0.3">
      <c r="A979" t="s">
        <v>471</v>
      </c>
      <c r="B979" s="11">
        <v>16</v>
      </c>
      <c r="C979" s="9">
        <v>0.14886490509862299</v>
      </c>
    </row>
    <row r="980" spans="1:3" x14ac:dyDescent="0.3">
      <c r="A980" t="s">
        <v>472</v>
      </c>
      <c r="B980" s="11">
        <v>4</v>
      </c>
      <c r="C980" s="9">
        <v>3.7216226274655803E-2</v>
      </c>
    </row>
    <row r="981" spans="1:3" x14ac:dyDescent="0.3">
      <c r="A981" t="s">
        <v>473</v>
      </c>
      <c r="B981" s="11">
        <v>28</v>
      </c>
      <c r="C981" s="9">
        <v>0.26051358392259</v>
      </c>
    </row>
    <row r="982" spans="1:3" x14ac:dyDescent="0.3">
      <c r="A982" t="s">
        <v>474</v>
      </c>
      <c r="B982" s="11">
        <v>2</v>
      </c>
      <c r="C982" s="9">
        <v>1.8608113137327902E-2</v>
      </c>
    </row>
    <row r="983" spans="1:3" x14ac:dyDescent="0.3">
      <c r="A983" t="s">
        <v>475</v>
      </c>
      <c r="B983" s="11">
        <v>2</v>
      </c>
      <c r="C983" s="9">
        <v>1.8608113137327902E-2</v>
      </c>
    </row>
    <row r="984" spans="1:3" x14ac:dyDescent="0.3">
      <c r="A984" t="s">
        <v>476</v>
      </c>
      <c r="B984" s="11">
        <v>42</v>
      </c>
      <c r="C984" s="9">
        <v>0.39077037588388502</v>
      </c>
    </row>
    <row r="985" spans="1:3" x14ac:dyDescent="0.3">
      <c r="A985" t="s">
        <v>477</v>
      </c>
      <c r="B985" s="11">
        <v>111</v>
      </c>
      <c r="C985" s="9">
        <v>1.0327502791217</v>
      </c>
    </row>
    <row r="986" spans="1:3" x14ac:dyDescent="0.3">
      <c r="A986" t="s">
        <v>478</v>
      </c>
      <c r="B986" s="11">
        <v>16</v>
      </c>
      <c r="C986" s="9">
        <v>0.14886490509862299</v>
      </c>
    </row>
    <row r="987" spans="1:3" x14ac:dyDescent="0.3">
      <c r="A987" t="s">
        <v>479</v>
      </c>
      <c r="B987" s="11">
        <v>39</v>
      </c>
      <c r="C987" s="9">
        <v>0.36285820617789399</v>
      </c>
    </row>
    <row r="988" spans="1:3" x14ac:dyDescent="0.3">
      <c r="A988" t="s">
        <v>480</v>
      </c>
      <c r="B988" s="11">
        <v>35</v>
      </c>
      <c r="C988" s="9">
        <v>0.32564197990323801</v>
      </c>
    </row>
    <row r="989" spans="1:3" x14ac:dyDescent="0.3">
      <c r="A989" t="s">
        <v>481</v>
      </c>
      <c r="B989" s="11">
        <v>26</v>
      </c>
      <c r="C989" s="9">
        <v>0.24190547078526201</v>
      </c>
    </row>
    <row r="990" spans="1:3" x14ac:dyDescent="0.3">
      <c r="A990" t="s">
        <v>482</v>
      </c>
      <c r="B990" s="11">
        <v>76</v>
      </c>
      <c r="C990" s="9">
        <v>0.70710829921845897</v>
      </c>
    </row>
    <row r="991" spans="1:3" x14ac:dyDescent="0.3">
      <c r="A991" t="s">
        <v>483</v>
      </c>
      <c r="B991" s="11">
        <v>3</v>
      </c>
      <c r="C991" s="9">
        <v>2.79121697059918E-2</v>
      </c>
    </row>
    <row r="992" spans="1:3" x14ac:dyDescent="0.3">
      <c r="A992" t="s">
        <v>484</v>
      </c>
      <c r="B992" s="11">
        <v>118</v>
      </c>
      <c r="C992" s="9">
        <v>1.0978786751023399</v>
      </c>
    </row>
    <row r="993" spans="1:3" x14ac:dyDescent="0.3">
      <c r="A993" t="s">
        <v>485</v>
      </c>
      <c r="B993" s="11">
        <v>730</v>
      </c>
      <c r="C993" s="9">
        <v>6.7919612951246702</v>
      </c>
    </row>
    <row r="994" spans="1:3" x14ac:dyDescent="0.3">
      <c r="A994" t="s">
        <v>486</v>
      </c>
      <c r="B994" s="11">
        <v>24</v>
      </c>
      <c r="C994" s="9">
        <v>0.22329735764793401</v>
      </c>
    </row>
    <row r="995" spans="1:3" x14ac:dyDescent="0.3">
      <c r="A995" t="s">
        <v>487</v>
      </c>
      <c r="B995" s="11">
        <v>33</v>
      </c>
      <c r="C995" s="9">
        <v>0.30703386676590999</v>
      </c>
    </row>
    <row r="996" spans="1:3" x14ac:dyDescent="0.3">
      <c r="A996" t="s">
        <v>488</v>
      </c>
      <c r="B996" s="11">
        <v>27</v>
      </c>
      <c r="C996" s="9">
        <v>0.25120952735392599</v>
      </c>
    </row>
    <row r="997" spans="1:3" x14ac:dyDescent="0.3">
      <c r="A997" t="s">
        <v>489</v>
      </c>
      <c r="B997" s="11">
        <v>43</v>
      </c>
      <c r="C997" s="9">
        <v>0.40007443245254898</v>
      </c>
    </row>
    <row r="998" spans="1:3" x14ac:dyDescent="0.3">
      <c r="A998" t="s">
        <v>490</v>
      </c>
      <c r="B998" s="11">
        <v>35</v>
      </c>
      <c r="C998" s="9">
        <v>0.32564197990323801</v>
      </c>
    </row>
    <row r="999" spans="1:3" x14ac:dyDescent="0.3">
      <c r="A999" t="s">
        <v>491</v>
      </c>
      <c r="B999" s="11">
        <v>131</v>
      </c>
      <c r="C999" s="9">
        <v>1.21883141049498</v>
      </c>
    </row>
    <row r="1000" spans="1:3" x14ac:dyDescent="0.3">
      <c r="A1000" t="s">
        <v>492</v>
      </c>
      <c r="B1000" s="11">
        <v>7</v>
      </c>
      <c r="C1000" s="9">
        <v>6.5128395980647596E-2</v>
      </c>
    </row>
    <row r="1001" spans="1:3" x14ac:dyDescent="0.3">
      <c r="A1001" t="s">
        <v>493</v>
      </c>
      <c r="B1001" s="11">
        <v>93</v>
      </c>
      <c r="C1001" s="9">
        <v>0.86527726088574597</v>
      </c>
    </row>
    <row r="1003" spans="1:3" x14ac:dyDescent="0.3">
      <c r="A1003" t="s">
        <v>494</v>
      </c>
      <c r="B1003" s="11">
        <v>1</v>
      </c>
      <c r="C1003" s="9">
        <v>9.3040565686639404E-3</v>
      </c>
    </row>
    <row r="1004" spans="1:3" x14ac:dyDescent="0.3">
      <c r="A1004" t="s">
        <v>495</v>
      </c>
      <c r="B1004" s="11">
        <v>22</v>
      </c>
      <c r="C1004" s="9">
        <v>0.20468924451060699</v>
      </c>
    </row>
    <row r="1005" spans="1:3" x14ac:dyDescent="0.3">
      <c r="A1005" t="s">
        <v>496</v>
      </c>
      <c r="B1005" s="11">
        <v>34</v>
      </c>
      <c r="C1005" s="9">
        <v>0.316337923334574</v>
      </c>
    </row>
    <row r="1006" spans="1:3" x14ac:dyDescent="0.3">
      <c r="A1006" t="s">
        <v>497</v>
      </c>
      <c r="B1006" s="11">
        <v>5</v>
      </c>
      <c r="C1006" s="9">
        <v>4.6520282843319702E-2</v>
      </c>
    </row>
    <row r="1007" spans="1:3" x14ac:dyDescent="0.3">
      <c r="A1007" t="s">
        <v>498</v>
      </c>
      <c r="B1007" s="11">
        <v>18</v>
      </c>
      <c r="C1007" s="9">
        <v>0.16747301823595101</v>
      </c>
    </row>
    <row r="1008" spans="1:3" x14ac:dyDescent="0.3">
      <c r="A1008" t="s">
        <v>499</v>
      </c>
      <c r="B1008" s="11">
        <v>10</v>
      </c>
      <c r="C1008" s="9">
        <v>9.3040565686639404E-2</v>
      </c>
    </row>
    <row r="1009" spans="1:3" x14ac:dyDescent="0.3">
      <c r="A1009" t="s">
        <v>500</v>
      </c>
      <c r="B1009" s="11">
        <v>19</v>
      </c>
      <c r="C1009" s="9">
        <v>0.17677707480461499</v>
      </c>
    </row>
    <row r="1010" spans="1:3" x14ac:dyDescent="0.3">
      <c r="A1010" t="s">
        <v>501</v>
      </c>
      <c r="B1010" s="11">
        <v>150</v>
      </c>
      <c r="C1010" s="9">
        <v>1.39560848529959</v>
      </c>
    </row>
    <row r="1011" spans="1:3" x14ac:dyDescent="0.3">
      <c r="A1011" t="s">
        <v>502</v>
      </c>
      <c r="B1011" s="11">
        <v>1</v>
      </c>
      <c r="C1011" s="9">
        <v>9.3040565686639404E-3</v>
      </c>
    </row>
    <row r="1012" spans="1:3" x14ac:dyDescent="0.3">
      <c r="A1012" t="s">
        <v>503</v>
      </c>
      <c r="B1012" s="11">
        <v>129</v>
      </c>
      <c r="C1012" s="9">
        <v>1.2002232973576501</v>
      </c>
    </row>
    <row r="1013" spans="1:3" x14ac:dyDescent="0.3">
      <c r="A1013" t="s">
        <v>504</v>
      </c>
      <c r="B1013" s="11">
        <v>1</v>
      </c>
      <c r="C1013" s="9">
        <v>9.3040565686639404E-3</v>
      </c>
    </row>
    <row r="1014" spans="1:3" x14ac:dyDescent="0.3">
      <c r="A1014" t="s">
        <v>505</v>
      </c>
      <c r="B1014" s="11">
        <v>21</v>
      </c>
      <c r="C1014" s="9">
        <v>0.19538518794194301</v>
      </c>
    </row>
    <row r="1015" spans="1:3" x14ac:dyDescent="0.3">
      <c r="A1015" t="s">
        <v>506</v>
      </c>
      <c r="B1015" s="11">
        <v>7</v>
      </c>
      <c r="C1015" s="9">
        <v>6.5128395980647596E-2</v>
      </c>
    </row>
    <row r="1016" spans="1:3" x14ac:dyDescent="0.3">
      <c r="A1016" t="s">
        <v>507</v>
      </c>
      <c r="B1016" s="11">
        <v>8</v>
      </c>
      <c r="C1016" s="9">
        <v>7.4432452549311495E-2</v>
      </c>
    </row>
    <row r="1017" spans="1:3" x14ac:dyDescent="0.3">
      <c r="A1017" t="s">
        <v>508</v>
      </c>
      <c r="B1017" s="11">
        <v>14</v>
      </c>
      <c r="C1017" s="9">
        <v>0.130256791961295</v>
      </c>
    </row>
    <row r="1018" spans="1:3" x14ac:dyDescent="0.3">
      <c r="A1018" t="s">
        <v>509</v>
      </c>
      <c r="B1018" s="11">
        <v>6</v>
      </c>
      <c r="C1018" s="9">
        <v>5.5824339411983601E-2</v>
      </c>
    </row>
    <row r="1019" spans="1:3" x14ac:dyDescent="0.3">
      <c r="A1019" t="s">
        <v>510</v>
      </c>
      <c r="B1019" s="11">
        <v>4</v>
      </c>
      <c r="C1019" s="9">
        <v>3.7216226274655803E-2</v>
      </c>
    </row>
    <row r="1021" spans="1:3" x14ac:dyDescent="0.3">
      <c r="A1021" t="s">
        <v>511</v>
      </c>
      <c r="B1021" s="11">
        <v>2</v>
      </c>
      <c r="C1021" s="9">
        <v>1.8608113137327902E-2</v>
      </c>
    </row>
    <row r="1022" spans="1:3" x14ac:dyDescent="0.3">
      <c r="A1022" t="s">
        <v>512</v>
      </c>
      <c r="B1022" s="11">
        <v>2</v>
      </c>
      <c r="C1022" s="9">
        <v>1.8608113137327902E-2</v>
      </c>
    </row>
    <row r="1023" spans="1:3" x14ac:dyDescent="0.3">
      <c r="A1023" t="s">
        <v>513</v>
      </c>
      <c r="B1023" s="11">
        <v>1</v>
      </c>
      <c r="C1023" s="9">
        <v>9.3040565686639404E-3</v>
      </c>
    </row>
    <row r="1024" spans="1:3" x14ac:dyDescent="0.3">
      <c r="A1024" t="s">
        <v>514</v>
      </c>
      <c r="B1024" s="11">
        <v>17</v>
      </c>
      <c r="C1024" s="9">
        <v>0.158168961667287</v>
      </c>
    </row>
    <row r="1025" spans="1:3" x14ac:dyDescent="0.3">
      <c r="A1025" t="s">
        <v>515</v>
      </c>
      <c r="B1025" s="11">
        <v>4</v>
      </c>
      <c r="C1025" s="9">
        <v>3.7216226274655803E-2</v>
      </c>
    </row>
    <row r="1026" spans="1:3" x14ac:dyDescent="0.3">
      <c r="A1026" t="s">
        <v>516</v>
      </c>
      <c r="B1026" s="11">
        <v>4</v>
      </c>
      <c r="C1026" s="9">
        <v>3.7216226274655803E-2</v>
      </c>
    </row>
    <row r="1027" spans="1:3" x14ac:dyDescent="0.3">
      <c r="A1027" t="s">
        <v>517</v>
      </c>
      <c r="B1027" s="11">
        <v>5</v>
      </c>
      <c r="C1027" s="9">
        <v>4.6520282843319702E-2</v>
      </c>
    </row>
    <row r="1028" spans="1:3" x14ac:dyDescent="0.3">
      <c r="A1028" t="s">
        <v>518</v>
      </c>
      <c r="B1028" s="11">
        <v>4</v>
      </c>
      <c r="C1028" s="9">
        <v>3.7216226274655803E-2</v>
      </c>
    </row>
    <row r="1029" spans="1:3" x14ac:dyDescent="0.3">
      <c r="A1029" t="s">
        <v>519</v>
      </c>
      <c r="B1029" s="11">
        <v>6</v>
      </c>
      <c r="C1029" s="9">
        <v>5.5824339411983601E-2</v>
      </c>
    </row>
    <row r="1030" spans="1:3" x14ac:dyDescent="0.3">
      <c r="A1030" t="s">
        <v>520</v>
      </c>
      <c r="B1030" s="11">
        <v>3</v>
      </c>
      <c r="C1030" s="9">
        <v>2.79121697059918E-2</v>
      </c>
    </row>
    <row r="1031" spans="1:3" x14ac:dyDescent="0.3">
      <c r="A1031" t="s">
        <v>521</v>
      </c>
      <c r="B1031" s="11">
        <v>3</v>
      </c>
      <c r="C1031" s="9">
        <v>2.79121697059918E-2</v>
      </c>
    </row>
    <row r="1032" spans="1:3" x14ac:dyDescent="0.3">
      <c r="A1032" t="s">
        <v>522</v>
      </c>
      <c r="B1032" s="11">
        <v>13</v>
      </c>
      <c r="C1032" s="9">
        <v>0.120952735392631</v>
      </c>
    </row>
    <row r="1033" spans="1:3" x14ac:dyDescent="0.3">
      <c r="A1033" t="s">
        <v>523</v>
      </c>
      <c r="B1033" s="11">
        <v>11</v>
      </c>
      <c r="C1033" s="9">
        <v>0.102344622255303</v>
      </c>
    </row>
    <row r="1034" spans="1:3" x14ac:dyDescent="0.3">
      <c r="A1034" t="s">
        <v>524</v>
      </c>
      <c r="B1034" s="11">
        <v>14</v>
      </c>
      <c r="C1034" s="9">
        <v>0.130256791961295</v>
      </c>
    </row>
    <row r="1035" spans="1:3" x14ac:dyDescent="0.3">
      <c r="A1035" t="s">
        <v>525</v>
      </c>
      <c r="B1035" s="11">
        <v>85</v>
      </c>
      <c r="C1035" s="9">
        <v>0.790844808336435</v>
      </c>
    </row>
    <row r="1036" spans="1:3" x14ac:dyDescent="0.3">
      <c r="A1036" t="s">
        <v>526</v>
      </c>
      <c r="B1036" s="11">
        <v>128</v>
      </c>
      <c r="C1036" s="9">
        <v>1.1909192407889799</v>
      </c>
    </row>
    <row r="1037" spans="1:3" x14ac:dyDescent="0.3">
      <c r="A1037" t="s">
        <v>527</v>
      </c>
      <c r="B1037" s="11">
        <v>31</v>
      </c>
      <c r="C1037" s="9">
        <v>0.28842575362858203</v>
      </c>
    </row>
    <row r="1038" spans="1:3" x14ac:dyDescent="0.3">
      <c r="A1038" t="s">
        <v>528</v>
      </c>
      <c r="B1038" s="11">
        <v>20</v>
      </c>
      <c r="C1038" s="9">
        <v>0.186081131373279</v>
      </c>
    </row>
    <row r="1039" spans="1:3" x14ac:dyDescent="0.3">
      <c r="A1039" t="s">
        <v>529</v>
      </c>
      <c r="B1039" s="11">
        <v>33</v>
      </c>
      <c r="C1039" s="9">
        <v>0.30703386676590999</v>
      </c>
    </row>
    <row r="1040" spans="1:3" x14ac:dyDescent="0.3">
      <c r="A1040" t="s">
        <v>530</v>
      </c>
      <c r="B1040" s="11">
        <v>19</v>
      </c>
      <c r="C1040" s="9">
        <v>0.17677707480461499</v>
      </c>
    </row>
    <row r="1042" spans="1:3" x14ac:dyDescent="0.3">
      <c r="A1042" t="s">
        <v>531</v>
      </c>
      <c r="B1042" s="11">
        <v>15</v>
      </c>
      <c r="C1042" s="9">
        <v>0.13956084852995901</v>
      </c>
    </row>
    <row r="1043" spans="1:3" x14ac:dyDescent="0.3">
      <c r="A1043" t="s">
        <v>532</v>
      </c>
      <c r="B1043" s="11">
        <v>18</v>
      </c>
      <c r="C1043" s="9">
        <v>0.16747301823595101</v>
      </c>
    </row>
    <row r="1044" spans="1:3" x14ac:dyDescent="0.3">
      <c r="A1044" t="s">
        <v>533</v>
      </c>
      <c r="B1044" s="11">
        <v>7</v>
      </c>
      <c r="C1044" s="9">
        <v>6.5128395980647596E-2</v>
      </c>
    </row>
    <row r="1045" spans="1:3" x14ac:dyDescent="0.3">
      <c r="A1045" t="s">
        <v>534</v>
      </c>
      <c r="B1045" s="11">
        <v>24</v>
      </c>
      <c r="C1045" s="9">
        <v>0.22329735764793401</v>
      </c>
    </row>
    <row r="1046" spans="1:3" x14ac:dyDescent="0.3">
      <c r="A1046" t="s">
        <v>535</v>
      </c>
      <c r="B1046" s="11">
        <v>187</v>
      </c>
      <c r="C1046" s="9">
        <v>1.7398585783401599</v>
      </c>
    </row>
    <row r="1047" spans="1:3" x14ac:dyDescent="0.3">
      <c r="A1047" t="s">
        <v>536</v>
      </c>
      <c r="B1047" s="11">
        <v>3</v>
      </c>
      <c r="C1047" s="9">
        <v>2.79121697059918E-2</v>
      </c>
    </row>
    <row r="1048" spans="1:3" x14ac:dyDescent="0.3">
      <c r="A1048" t="s">
        <v>537</v>
      </c>
      <c r="B1048" s="11">
        <v>72</v>
      </c>
      <c r="C1048" s="9">
        <v>0.66989207294380304</v>
      </c>
    </row>
    <row r="1049" spans="1:3" x14ac:dyDescent="0.3">
      <c r="A1049" t="s">
        <v>538</v>
      </c>
      <c r="B1049" s="11">
        <v>5</v>
      </c>
      <c r="C1049" s="9">
        <v>4.6520282843319702E-2</v>
      </c>
    </row>
    <row r="1050" spans="1:3" x14ac:dyDescent="0.3">
      <c r="A1050" t="s">
        <v>539</v>
      </c>
      <c r="B1050" s="11">
        <v>17</v>
      </c>
      <c r="C1050" s="9">
        <v>0.158168961667287</v>
      </c>
    </row>
    <row r="1051" spans="1:3" x14ac:dyDescent="0.3">
      <c r="A1051" t="s">
        <v>540</v>
      </c>
      <c r="B1051" s="11">
        <v>111</v>
      </c>
      <c r="C1051" s="9">
        <v>1.0327502791217</v>
      </c>
    </row>
    <row r="1052" spans="1:3" x14ac:dyDescent="0.3">
      <c r="A1052" t="s">
        <v>541</v>
      </c>
      <c r="B1052" s="11">
        <v>98</v>
      </c>
      <c r="C1052" s="9">
        <v>0.91179754372906596</v>
      </c>
    </row>
    <row r="1053" spans="1:3" x14ac:dyDescent="0.3">
      <c r="A1053" t="s">
        <v>542</v>
      </c>
      <c r="B1053" s="11">
        <v>36</v>
      </c>
      <c r="C1053" s="9">
        <v>0.33494603647190202</v>
      </c>
    </row>
    <row r="1054" spans="1:3" x14ac:dyDescent="0.3">
      <c r="A1054" t="s">
        <v>543</v>
      </c>
      <c r="B1054" s="11">
        <v>15</v>
      </c>
      <c r="C1054" s="9">
        <v>0.13956084852995901</v>
      </c>
    </row>
    <row r="1055" spans="1:3" x14ac:dyDescent="0.3">
      <c r="A1055" t="s">
        <v>544</v>
      </c>
      <c r="B1055" s="11">
        <v>1</v>
      </c>
      <c r="C1055" s="9">
        <v>9.3040565686639404E-3</v>
      </c>
    </row>
    <row r="1056" spans="1:3" x14ac:dyDescent="0.3">
      <c r="A1056" t="s">
        <v>545</v>
      </c>
      <c r="B1056" s="11">
        <v>14</v>
      </c>
      <c r="C1056" s="9">
        <v>0.130256791961295</v>
      </c>
    </row>
    <row r="1057" spans="1:3" x14ac:dyDescent="0.3">
      <c r="A1057" t="s">
        <v>546</v>
      </c>
      <c r="B1057" s="11">
        <v>10</v>
      </c>
      <c r="C1057" s="9">
        <v>9.3040565686639404E-2</v>
      </c>
    </row>
    <row r="1058" spans="1:3" x14ac:dyDescent="0.3">
      <c r="A1058" t="s">
        <v>547</v>
      </c>
      <c r="B1058" s="11">
        <v>9</v>
      </c>
      <c r="C1058" s="9">
        <v>8.3736509117975394E-2</v>
      </c>
    </row>
    <row r="1059" spans="1:3" x14ac:dyDescent="0.3">
      <c r="A1059" t="s">
        <v>548</v>
      </c>
      <c r="B1059" s="11">
        <v>1</v>
      </c>
      <c r="C1059" s="9">
        <v>9.3040565686639404E-3</v>
      </c>
    </row>
    <row r="1060" spans="1:3" x14ac:dyDescent="0.3">
      <c r="A1060" t="s">
        <v>549</v>
      </c>
      <c r="B1060" s="11">
        <v>9</v>
      </c>
      <c r="C1060" s="9">
        <v>8.3736509117975394E-2</v>
      </c>
    </row>
    <row r="1061" spans="1:3" x14ac:dyDescent="0.3">
      <c r="A1061" t="s">
        <v>550</v>
      </c>
      <c r="B1061" s="11">
        <v>13</v>
      </c>
      <c r="C1061" s="9">
        <v>0.120952735392631</v>
      </c>
    </row>
    <row r="1062" spans="1:3" x14ac:dyDescent="0.3">
      <c r="A1062" t="s">
        <v>551</v>
      </c>
      <c r="B1062" s="11">
        <v>1</v>
      </c>
      <c r="C1062" s="9">
        <v>9.3040565686639404E-3</v>
      </c>
    </row>
    <row r="1064" spans="1:3" x14ac:dyDescent="0.3">
      <c r="A1064" t="s">
        <v>552</v>
      </c>
      <c r="B1064" s="11">
        <v>8</v>
      </c>
      <c r="C1064" s="9">
        <v>7.4432452549311495E-2</v>
      </c>
    </row>
    <row r="1065" spans="1:3" x14ac:dyDescent="0.3">
      <c r="A1065" t="s">
        <v>553</v>
      </c>
      <c r="B1065" s="11">
        <v>150</v>
      </c>
      <c r="C1065" s="9">
        <v>1.39560848529959</v>
      </c>
    </row>
    <row r="1066" spans="1:3" x14ac:dyDescent="0.3">
      <c r="A1066" t="s">
        <v>554</v>
      </c>
      <c r="B1066" s="11">
        <v>51</v>
      </c>
      <c r="C1066" s="9">
        <v>0.474506885001861</v>
      </c>
    </row>
    <row r="1067" spans="1:3" x14ac:dyDescent="0.3">
      <c r="A1067" t="s">
        <v>555</v>
      </c>
      <c r="B1067" s="11">
        <v>20</v>
      </c>
      <c r="C1067" s="9">
        <v>0.186081131373279</v>
      </c>
    </row>
    <row r="1068" spans="1:3" x14ac:dyDescent="0.3">
      <c r="A1068" t="s">
        <v>556</v>
      </c>
      <c r="B1068" s="11">
        <v>23</v>
      </c>
      <c r="C1068" s="9">
        <v>0.213993301079271</v>
      </c>
    </row>
    <row r="1069" spans="1:3" x14ac:dyDescent="0.3">
      <c r="A1069" t="s">
        <v>557</v>
      </c>
      <c r="B1069" s="11">
        <v>52</v>
      </c>
      <c r="C1069" s="9">
        <v>0.48381094157052501</v>
      </c>
    </row>
    <row r="1070" spans="1:3" x14ac:dyDescent="0.3">
      <c r="A1070" t="s">
        <v>558</v>
      </c>
      <c r="B1070" s="11">
        <v>25</v>
      </c>
      <c r="C1070" s="9">
        <v>0.232601414216598</v>
      </c>
    </row>
    <row r="1071" spans="1:3" x14ac:dyDescent="0.3">
      <c r="A1071" t="s">
        <v>559</v>
      </c>
      <c r="B1071" s="11">
        <v>16</v>
      </c>
      <c r="C1071" s="9">
        <v>0.14886490509862299</v>
      </c>
    </row>
    <row r="1072" spans="1:3" x14ac:dyDescent="0.3">
      <c r="A1072" t="s">
        <v>560</v>
      </c>
      <c r="B1072" s="11">
        <v>6</v>
      </c>
      <c r="C1072" s="9">
        <v>5.5824339411983601E-2</v>
      </c>
    </row>
    <row r="1073" spans="1:3" x14ac:dyDescent="0.3">
      <c r="A1073" t="s">
        <v>561</v>
      </c>
      <c r="B1073" s="11">
        <v>51</v>
      </c>
      <c r="C1073" s="9">
        <v>0.474506885001861</v>
      </c>
    </row>
    <row r="1074" spans="1:3" x14ac:dyDescent="0.3">
      <c r="A1074" t="s">
        <v>562</v>
      </c>
      <c r="B1074" s="11">
        <v>20</v>
      </c>
      <c r="C1074" s="9">
        <v>0.186081131373279</v>
      </c>
    </row>
    <row r="1075" spans="1:3" x14ac:dyDescent="0.3">
      <c r="A1075" t="s">
        <v>563</v>
      </c>
      <c r="B1075" s="11">
        <v>48</v>
      </c>
      <c r="C1075" s="9">
        <v>0.44659471529586903</v>
      </c>
    </row>
    <row r="1076" spans="1:3" x14ac:dyDescent="0.3">
      <c r="A1076" t="s">
        <v>564</v>
      </c>
      <c r="B1076" s="11">
        <v>4</v>
      </c>
      <c r="C1076" s="9">
        <v>3.7216226274655803E-2</v>
      </c>
    </row>
    <row r="1077" spans="1:3" x14ac:dyDescent="0.3">
      <c r="A1077" t="s">
        <v>565</v>
      </c>
      <c r="B1077" s="11">
        <v>1</v>
      </c>
      <c r="C1077" s="9">
        <v>9.3040565686639404E-3</v>
      </c>
    </row>
    <row r="1078" spans="1:3" x14ac:dyDescent="0.3">
      <c r="A1078" t="s">
        <v>566</v>
      </c>
      <c r="B1078" s="11">
        <v>30</v>
      </c>
      <c r="C1078" s="9">
        <v>0.27912169705991802</v>
      </c>
    </row>
    <row r="1079" spans="1:3" x14ac:dyDescent="0.3">
      <c r="A1079" t="s">
        <v>567</v>
      </c>
      <c r="B1079" s="11">
        <v>8</v>
      </c>
      <c r="C1079" s="9">
        <v>7.4432452549311495E-2</v>
      </c>
    </row>
    <row r="1081" spans="1:3" x14ac:dyDescent="0.3">
      <c r="A1081" t="s">
        <v>568</v>
      </c>
      <c r="B1081" s="11">
        <v>1</v>
      </c>
      <c r="C1081" s="9">
        <v>9.3040565686639404E-3</v>
      </c>
    </row>
    <row r="1082" spans="1:3" x14ac:dyDescent="0.3">
      <c r="A1082" t="s">
        <v>569</v>
      </c>
      <c r="B1082" s="11">
        <v>34</v>
      </c>
      <c r="C1082" s="9">
        <v>0.316337923334574</v>
      </c>
    </row>
    <row r="1083" spans="1:3" x14ac:dyDescent="0.3">
      <c r="A1083" t="s">
        <v>570</v>
      </c>
      <c r="B1083" s="11">
        <v>22</v>
      </c>
      <c r="C1083" s="9">
        <v>0.20468924451060699</v>
      </c>
    </row>
    <row r="1084" spans="1:3" x14ac:dyDescent="0.3">
      <c r="A1084" t="s">
        <v>571</v>
      </c>
      <c r="B1084" s="11">
        <v>86</v>
      </c>
      <c r="C1084" s="9">
        <v>0.80014886490509896</v>
      </c>
    </row>
    <row r="1085" spans="1:3" x14ac:dyDescent="0.3">
      <c r="A1085" t="s">
        <v>572</v>
      </c>
      <c r="B1085" s="11">
        <v>9</v>
      </c>
      <c r="C1085" s="9">
        <v>8.3736509117975394E-2</v>
      </c>
    </row>
    <row r="1086" spans="1:3" x14ac:dyDescent="0.3">
      <c r="A1086" t="s">
        <v>573</v>
      </c>
      <c r="B1086" s="11">
        <v>17</v>
      </c>
      <c r="C1086" s="9">
        <v>0.158168961667287</v>
      </c>
    </row>
    <row r="1087" spans="1:3" x14ac:dyDescent="0.3">
      <c r="A1087" t="s">
        <v>574</v>
      </c>
      <c r="B1087" s="11">
        <v>14</v>
      </c>
      <c r="C1087" s="9">
        <v>0.130256791961295</v>
      </c>
    </row>
    <row r="1088" spans="1:3" x14ac:dyDescent="0.3">
      <c r="A1088" t="s">
        <v>575</v>
      </c>
      <c r="B1088" s="11">
        <v>15</v>
      </c>
      <c r="C1088" s="9">
        <v>0.13956084852995901</v>
      </c>
    </row>
    <row r="1089" spans="1:3" x14ac:dyDescent="0.3">
      <c r="A1089" t="s">
        <v>576</v>
      </c>
      <c r="B1089" s="11">
        <v>16</v>
      </c>
      <c r="C1089" s="9">
        <v>0.14886490509862299</v>
      </c>
    </row>
    <row r="1090" spans="1:3" x14ac:dyDescent="0.3">
      <c r="A1090" t="s">
        <v>577</v>
      </c>
      <c r="B1090" s="11">
        <v>99</v>
      </c>
      <c r="C1090" s="9">
        <v>0.92110160029773003</v>
      </c>
    </row>
    <row r="1091" spans="1:3" x14ac:dyDescent="0.3">
      <c r="A1091" t="s">
        <v>578</v>
      </c>
      <c r="B1091" s="11">
        <v>6</v>
      </c>
      <c r="C1091" s="9">
        <v>5.5824339411983601E-2</v>
      </c>
    </row>
    <row r="1092" spans="1:3" x14ac:dyDescent="0.3">
      <c r="A1092" t="s">
        <v>579</v>
      </c>
      <c r="B1092" s="11">
        <v>10</v>
      </c>
      <c r="C1092" s="9">
        <v>9.3040565686639404E-2</v>
      </c>
    </row>
    <row r="1093" spans="1:3" x14ac:dyDescent="0.3">
      <c r="A1093" t="s">
        <v>580</v>
      </c>
      <c r="B1093" s="11">
        <v>43</v>
      </c>
      <c r="C1093" s="9">
        <v>0.40007443245254898</v>
      </c>
    </row>
    <row r="1095" spans="1:3" x14ac:dyDescent="0.3">
      <c r="A1095" t="s">
        <v>581</v>
      </c>
      <c r="B1095" s="11">
        <v>5</v>
      </c>
      <c r="C1095" s="9">
        <v>4.6520282843319702E-2</v>
      </c>
    </row>
    <row r="1096" spans="1:3" x14ac:dyDescent="0.3">
      <c r="A1096" t="s">
        <v>582</v>
      </c>
      <c r="B1096" s="11">
        <v>18</v>
      </c>
      <c r="C1096" s="9">
        <v>0.16747301823595101</v>
      </c>
    </row>
    <row r="1097" spans="1:3" x14ac:dyDescent="0.3">
      <c r="A1097" t="s">
        <v>583</v>
      </c>
      <c r="B1097" s="11">
        <v>11</v>
      </c>
      <c r="C1097" s="9">
        <v>0.102344622255303</v>
      </c>
    </row>
    <row r="1098" spans="1:3" x14ac:dyDescent="0.3">
      <c r="A1098" t="s">
        <v>584</v>
      </c>
      <c r="B1098" s="11">
        <v>50</v>
      </c>
      <c r="C1098" s="9">
        <v>0.46520282843319699</v>
      </c>
    </row>
    <row r="1099" spans="1:3" x14ac:dyDescent="0.3">
      <c r="A1099" t="s">
        <v>585</v>
      </c>
      <c r="B1099" s="11">
        <v>1</v>
      </c>
      <c r="C1099" s="9">
        <v>9.3040565686639404E-3</v>
      </c>
    </row>
    <row r="1100" spans="1:3" x14ac:dyDescent="0.3">
      <c r="A1100" t="s">
        <v>586</v>
      </c>
      <c r="B1100" s="11">
        <v>22</v>
      </c>
      <c r="C1100" s="9">
        <v>0.20468924451060699</v>
      </c>
    </row>
    <row r="1101" spans="1:3" x14ac:dyDescent="0.3">
      <c r="A1101" t="s">
        <v>587</v>
      </c>
      <c r="B1101" s="11">
        <v>2</v>
      </c>
      <c r="C1101" s="9">
        <v>1.8608113137327902E-2</v>
      </c>
    </row>
    <row r="1102" spans="1:3" x14ac:dyDescent="0.3">
      <c r="A1102" t="s">
        <v>588</v>
      </c>
      <c r="B1102" s="11">
        <v>3</v>
      </c>
      <c r="C1102" s="9">
        <v>2.79121697059918E-2</v>
      </c>
    </row>
    <row r="1103" spans="1:3" x14ac:dyDescent="0.3">
      <c r="A1103" t="s">
        <v>589</v>
      </c>
      <c r="B1103" s="11">
        <v>27</v>
      </c>
      <c r="C1103" s="9">
        <v>0.25120952735392599</v>
      </c>
    </row>
    <row r="1104" spans="1:3" x14ac:dyDescent="0.3">
      <c r="A1104" t="s">
        <v>590</v>
      </c>
      <c r="B1104" s="11">
        <v>176</v>
      </c>
      <c r="C1104" s="9">
        <v>1.63751395608485</v>
      </c>
    </row>
    <row r="1105" spans="1:3" x14ac:dyDescent="0.3">
      <c r="A1105" t="s">
        <v>591</v>
      </c>
      <c r="B1105" s="11">
        <v>3</v>
      </c>
      <c r="C1105" s="9">
        <v>2.79121697059918E-2</v>
      </c>
    </row>
    <row r="1106" spans="1:3" x14ac:dyDescent="0.3">
      <c r="A1106" t="s">
        <v>592</v>
      </c>
      <c r="B1106" s="11">
        <v>3</v>
      </c>
      <c r="C1106" s="9">
        <v>2.79121697059918E-2</v>
      </c>
    </row>
    <row r="1107" spans="1:3" x14ac:dyDescent="0.3">
      <c r="A1107" t="s">
        <v>593</v>
      </c>
      <c r="B1107" s="11">
        <v>1</v>
      </c>
      <c r="C1107" s="9">
        <v>9.3040565686639404E-3</v>
      </c>
    </row>
    <row r="1108" spans="1:3" x14ac:dyDescent="0.3">
      <c r="A1108" t="s">
        <v>594</v>
      </c>
      <c r="B1108" s="11">
        <v>19</v>
      </c>
      <c r="C1108" s="9">
        <v>0.17677707480461499</v>
      </c>
    </row>
    <row r="1109" spans="1:3" x14ac:dyDescent="0.3">
      <c r="A1109" t="s">
        <v>595</v>
      </c>
      <c r="B1109" s="11">
        <v>13</v>
      </c>
      <c r="C1109" s="9">
        <v>0.120952735392631</v>
      </c>
    </row>
    <row r="1110" spans="1:3" x14ac:dyDescent="0.3">
      <c r="A1110" t="s">
        <v>596</v>
      </c>
      <c r="B1110" s="11">
        <v>6</v>
      </c>
      <c r="C1110" s="9">
        <v>5.5824339411983601E-2</v>
      </c>
    </row>
    <row r="1111" spans="1:3" x14ac:dyDescent="0.3">
      <c r="A1111" t="s">
        <v>597</v>
      </c>
      <c r="B1111" s="11">
        <v>30</v>
      </c>
      <c r="C1111" s="9">
        <v>0.27912169705991802</v>
      </c>
    </row>
    <row r="1112" spans="1:3" x14ac:dyDescent="0.3">
      <c r="A1112" t="s">
        <v>598</v>
      </c>
      <c r="B1112" s="11">
        <v>22</v>
      </c>
      <c r="C1112" s="9">
        <v>0.20468924451060699</v>
      </c>
    </row>
    <row r="1113" spans="1:3" x14ac:dyDescent="0.3">
      <c r="A1113" t="s">
        <v>599</v>
      </c>
      <c r="B1113" s="11">
        <v>34</v>
      </c>
      <c r="C1113" s="9">
        <v>0.316337923334574</v>
      </c>
    </row>
    <row r="1114" spans="1:3" x14ac:dyDescent="0.3">
      <c r="A1114" t="s">
        <v>600</v>
      </c>
      <c r="B1114" s="11">
        <v>5</v>
      </c>
      <c r="C1114" s="9">
        <v>4.6520282843319702E-2</v>
      </c>
    </row>
    <row r="1115" spans="1:3" x14ac:dyDescent="0.3">
      <c r="A1115" t="s">
        <v>601</v>
      </c>
      <c r="B1115" s="11">
        <v>23</v>
      </c>
      <c r="C1115" s="9">
        <v>0.213993301079271</v>
      </c>
    </row>
    <row r="1116" spans="1:3" x14ac:dyDescent="0.3">
      <c r="A1116" t="s">
        <v>602</v>
      </c>
      <c r="B1116" s="11">
        <v>26</v>
      </c>
      <c r="C1116" s="9">
        <v>0.24190547078526201</v>
      </c>
    </row>
    <row r="1117" spans="1:3" x14ac:dyDescent="0.3">
      <c r="A1117" t="s">
        <v>603</v>
      </c>
      <c r="B1117" s="11">
        <v>10</v>
      </c>
      <c r="C1117" s="9">
        <v>9.3040565686639404E-2</v>
      </c>
    </row>
    <row r="1118" spans="1:3" x14ac:dyDescent="0.3">
      <c r="A1118" t="s">
        <v>604</v>
      </c>
      <c r="B1118" s="11">
        <v>20</v>
      </c>
      <c r="C1118" s="9">
        <v>0.186081131373279</v>
      </c>
    </row>
    <row r="1119" spans="1:3" x14ac:dyDescent="0.3">
      <c r="A1119" t="s">
        <v>605</v>
      </c>
      <c r="B1119" s="11">
        <v>31</v>
      </c>
      <c r="C1119" s="9">
        <v>0.28842575362858203</v>
      </c>
    </row>
    <row r="1120" spans="1:3" x14ac:dyDescent="0.3">
      <c r="A1120" t="s">
        <v>606</v>
      </c>
      <c r="B1120" s="11">
        <v>5</v>
      </c>
      <c r="C1120" s="9">
        <v>4.6520282843319702E-2</v>
      </c>
    </row>
    <row r="1121" spans="1:3" x14ac:dyDescent="0.3">
      <c r="A1121" t="s">
        <v>607</v>
      </c>
      <c r="B1121" s="11">
        <v>18</v>
      </c>
      <c r="C1121" s="9">
        <v>0.16747301823595101</v>
      </c>
    </row>
    <row r="1122" spans="1:3" x14ac:dyDescent="0.3">
      <c r="A1122" t="s">
        <v>608</v>
      </c>
      <c r="B1122" s="11">
        <v>43</v>
      </c>
      <c r="C1122" s="9">
        <v>0.40007443245254898</v>
      </c>
    </row>
    <row r="1123" spans="1:3" x14ac:dyDescent="0.3">
      <c r="A1123" t="s">
        <v>609</v>
      </c>
      <c r="B1123" s="11">
        <v>4</v>
      </c>
      <c r="C1123" s="9">
        <v>3.7216226274655803E-2</v>
      </c>
    </row>
    <row r="1124" spans="1:3" x14ac:dyDescent="0.3">
      <c r="A1124" t="s">
        <v>610</v>
      </c>
      <c r="B1124" s="11">
        <v>17</v>
      </c>
      <c r="C1124" s="9">
        <v>0.158168961667287</v>
      </c>
    </row>
    <row r="1125" spans="1:3" x14ac:dyDescent="0.3">
      <c r="A1125" t="s">
        <v>611</v>
      </c>
      <c r="B1125" s="11">
        <v>4</v>
      </c>
      <c r="C1125" s="9">
        <v>3.7216226274655803E-2</v>
      </c>
    </row>
    <row r="1126" spans="1:3" x14ac:dyDescent="0.3">
      <c r="A1126" t="s">
        <v>612</v>
      </c>
      <c r="B1126" s="11">
        <v>73</v>
      </c>
      <c r="C1126" s="9">
        <v>0.679196129512467</v>
      </c>
    </row>
    <row r="1127" spans="1:3" x14ac:dyDescent="0.3">
      <c r="A1127" t="s">
        <v>613</v>
      </c>
      <c r="B1127" s="11">
        <v>44</v>
      </c>
      <c r="C1127" s="9">
        <v>0.40937848902121299</v>
      </c>
    </row>
    <row r="1128" spans="1:3" x14ac:dyDescent="0.3">
      <c r="A1128" t="s">
        <v>614</v>
      </c>
      <c r="B1128" s="11">
        <v>43</v>
      </c>
      <c r="C1128" s="9">
        <v>0.40007443245254898</v>
      </c>
    </row>
    <row r="1129" spans="1:3" x14ac:dyDescent="0.3">
      <c r="A1129" t="s">
        <v>615</v>
      </c>
      <c r="B1129" s="11">
        <v>32</v>
      </c>
      <c r="C1129" s="9">
        <v>0.29772981019724598</v>
      </c>
    </row>
    <row r="1130" spans="1:3" x14ac:dyDescent="0.3">
      <c r="A1130" t="s">
        <v>616</v>
      </c>
      <c r="B1130" s="11">
        <v>3</v>
      </c>
      <c r="C1130" s="9">
        <v>2.79121697059918E-2</v>
      </c>
    </row>
    <row r="1131" spans="1:3" x14ac:dyDescent="0.3">
      <c r="A1131" t="s">
        <v>617</v>
      </c>
      <c r="B1131" s="11">
        <v>3</v>
      </c>
      <c r="C1131" s="9">
        <v>2.79121697059918E-2</v>
      </c>
    </row>
    <row r="1132" spans="1:3" x14ac:dyDescent="0.3">
      <c r="A1132" t="s">
        <v>618</v>
      </c>
      <c r="B1132" s="11">
        <v>3</v>
      </c>
      <c r="C1132" s="9">
        <v>2.79121697059918E-2</v>
      </c>
    </row>
    <row r="1133" spans="1:3" x14ac:dyDescent="0.3">
      <c r="A1133" t="s">
        <v>619</v>
      </c>
      <c r="B1133" s="11">
        <v>11</v>
      </c>
      <c r="C1133" s="9">
        <v>0.102344622255303</v>
      </c>
    </row>
    <row r="1134" spans="1:3" x14ac:dyDescent="0.3">
      <c r="A1134" t="s">
        <v>620</v>
      </c>
      <c r="B1134" s="11">
        <v>1</v>
      </c>
      <c r="C1134" s="9">
        <v>9.3040565686639404E-3</v>
      </c>
    </row>
    <row r="1135" spans="1:3" x14ac:dyDescent="0.3">
      <c r="A1135" t="s">
        <v>621</v>
      </c>
      <c r="B1135" s="11">
        <v>6</v>
      </c>
      <c r="C1135" s="9">
        <v>5.5824339411983601E-2</v>
      </c>
    </row>
    <row r="1136" spans="1:3" x14ac:dyDescent="0.3">
      <c r="A1136" t="s">
        <v>622</v>
      </c>
      <c r="B1136" s="11">
        <v>35</v>
      </c>
      <c r="C1136" s="9">
        <v>0.32564197990323801</v>
      </c>
    </row>
    <row r="1137" spans="1:3" x14ac:dyDescent="0.3">
      <c r="A1137" t="s">
        <v>623</v>
      </c>
      <c r="B1137" s="11">
        <v>65</v>
      </c>
      <c r="C1137" s="9">
        <v>0.60476367696315603</v>
      </c>
    </row>
    <row r="1138" spans="1:3" x14ac:dyDescent="0.3">
      <c r="A1138" t="s">
        <v>624</v>
      </c>
      <c r="B1138" s="11">
        <v>7</v>
      </c>
      <c r="C1138" s="9">
        <v>6.5128395980647596E-2</v>
      </c>
    </row>
    <row r="1139" spans="1:3" x14ac:dyDescent="0.3">
      <c r="A1139" t="s">
        <v>625</v>
      </c>
      <c r="B1139" s="11">
        <v>3</v>
      </c>
      <c r="C1139" s="9">
        <v>2.79121697059918E-2</v>
      </c>
    </row>
    <row r="1140" spans="1:3" x14ac:dyDescent="0.3">
      <c r="A1140" t="s">
        <v>626</v>
      </c>
      <c r="B1140" s="11">
        <v>19</v>
      </c>
      <c r="C1140" s="9">
        <v>0.17677707480461499</v>
      </c>
    </row>
    <row r="1141" spans="1:3" x14ac:dyDescent="0.3">
      <c r="A1141" t="s">
        <v>627</v>
      </c>
      <c r="B1141" s="11">
        <v>10</v>
      </c>
      <c r="C1141" s="9">
        <v>9.3040565686639404E-2</v>
      </c>
    </row>
    <row r="1142" spans="1:3" x14ac:dyDescent="0.3">
      <c r="A1142" t="s">
        <v>628</v>
      </c>
      <c r="B1142" s="11">
        <v>85</v>
      </c>
      <c r="C1142" s="9">
        <v>0.790844808336435</v>
      </c>
    </row>
    <row r="1144" spans="1:3" x14ac:dyDescent="0.3">
      <c r="A1144" t="s">
        <v>629</v>
      </c>
      <c r="B1144" s="11">
        <v>4</v>
      </c>
      <c r="C1144" s="9">
        <v>3.7216226274655803E-2</v>
      </c>
    </row>
    <row r="1145" spans="1:3" x14ac:dyDescent="0.3">
      <c r="A1145" t="s">
        <v>630</v>
      </c>
      <c r="B1145" s="11">
        <v>14</v>
      </c>
      <c r="C1145" s="9">
        <v>0.130256791961295</v>
      </c>
    </row>
    <row r="1146" spans="1:3" x14ac:dyDescent="0.3">
      <c r="A1146" t="s">
        <v>631</v>
      </c>
      <c r="B1146" s="11">
        <v>72</v>
      </c>
      <c r="C1146" s="9">
        <v>0.66989207294380304</v>
      </c>
    </row>
    <row r="1147" spans="1:3" x14ac:dyDescent="0.3">
      <c r="A1147" t="s">
        <v>632</v>
      </c>
      <c r="B1147" s="11">
        <v>3</v>
      </c>
      <c r="C1147" s="9">
        <v>2.79121697059918E-2</v>
      </c>
    </row>
    <row r="1148" spans="1:3" x14ac:dyDescent="0.3">
      <c r="A1148" t="s">
        <v>633</v>
      </c>
      <c r="B1148" s="11">
        <v>43</v>
      </c>
      <c r="C1148" s="9">
        <v>0.40007443245254898</v>
      </c>
    </row>
    <row r="1149" spans="1:3" x14ac:dyDescent="0.3">
      <c r="A1149" t="s">
        <v>634</v>
      </c>
      <c r="B1149" s="11">
        <v>40</v>
      </c>
      <c r="C1149" s="9">
        <v>0.372162262746558</v>
      </c>
    </row>
    <row r="1150" spans="1:3" x14ac:dyDescent="0.3">
      <c r="A1150" t="s">
        <v>635</v>
      </c>
      <c r="B1150" s="11">
        <v>33</v>
      </c>
      <c r="C1150" s="9">
        <v>0.30703386676590999</v>
      </c>
    </row>
    <row r="1151" spans="1:3" x14ac:dyDescent="0.3">
      <c r="A1151" t="s">
        <v>636</v>
      </c>
      <c r="B1151" s="11">
        <v>35</v>
      </c>
      <c r="C1151" s="9">
        <v>0.32564197990323801</v>
      </c>
    </row>
    <row r="1152" spans="1:3" x14ac:dyDescent="0.3">
      <c r="A1152" t="s">
        <v>637</v>
      </c>
      <c r="B1152" s="11">
        <v>35</v>
      </c>
      <c r="C1152" s="9">
        <v>0.32564197990323801</v>
      </c>
    </row>
    <row r="1153" spans="1:3" x14ac:dyDescent="0.3">
      <c r="A1153" t="s">
        <v>638</v>
      </c>
      <c r="B1153" s="11">
        <v>4</v>
      </c>
      <c r="C1153" s="9">
        <v>3.7216226274655803E-2</v>
      </c>
    </row>
    <row r="1154" spans="1:3" x14ac:dyDescent="0.3">
      <c r="A1154" t="s">
        <v>639</v>
      </c>
      <c r="B1154" s="11">
        <v>17</v>
      </c>
      <c r="C1154" s="9">
        <v>0.158168961667287</v>
      </c>
    </row>
    <row r="1155" spans="1:3" x14ac:dyDescent="0.3">
      <c r="A1155" t="s">
        <v>640</v>
      </c>
      <c r="B1155" s="11">
        <v>21</v>
      </c>
      <c r="C1155" s="9">
        <v>0.19538518794194301</v>
      </c>
    </row>
    <row r="1156" spans="1:3" x14ac:dyDescent="0.3">
      <c r="A1156" t="s">
        <v>641</v>
      </c>
      <c r="B1156" s="11">
        <v>27</v>
      </c>
      <c r="C1156" s="9">
        <v>0.25120952735392599</v>
      </c>
    </row>
    <row r="1157" spans="1:3" x14ac:dyDescent="0.3">
      <c r="A1157" t="s">
        <v>642</v>
      </c>
      <c r="B1157" s="11">
        <v>1</v>
      </c>
      <c r="C1157" s="9">
        <v>9.3040565686639404E-3</v>
      </c>
    </row>
    <row r="1158" spans="1:3" x14ac:dyDescent="0.3">
      <c r="A1158" t="s">
        <v>643</v>
      </c>
      <c r="B1158" s="11">
        <v>1</v>
      </c>
      <c r="C1158" s="9">
        <v>9.3040565686639404E-3</v>
      </c>
    </row>
    <row r="1159" spans="1:3" x14ac:dyDescent="0.3">
      <c r="A1159" t="s">
        <v>644</v>
      </c>
      <c r="B1159" s="11">
        <v>18</v>
      </c>
      <c r="C1159" s="9">
        <v>0.16747301823595101</v>
      </c>
    </row>
    <row r="1160" spans="1:3" x14ac:dyDescent="0.3">
      <c r="A1160" t="s">
        <v>645</v>
      </c>
      <c r="B1160" s="11">
        <v>23</v>
      </c>
      <c r="C1160" s="9">
        <v>0.213993301079271</v>
      </c>
    </row>
    <row r="1161" spans="1:3" x14ac:dyDescent="0.3">
      <c r="A1161" t="s">
        <v>646</v>
      </c>
      <c r="B1161" s="11">
        <v>11</v>
      </c>
      <c r="C1161" s="9">
        <v>0.102344622255303</v>
      </c>
    </row>
    <row r="1162" spans="1:3" x14ac:dyDescent="0.3">
      <c r="A1162" t="s">
        <v>647</v>
      </c>
      <c r="B1162" s="11">
        <v>53</v>
      </c>
      <c r="C1162" s="9">
        <v>0.49311499813918902</v>
      </c>
    </row>
    <row r="1163" spans="1:3" x14ac:dyDescent="0.3">
      <c r="A1163" t="s">
        <v>648</v>
      </c>
      <c r="B1163" s="11">
        <v>10</v>
      </c>
      <c r="C1163" s="9">
        <v>9.3040565686639404E-2</v>
      </c>
    </row>
    <row r="1164" spans="1:3" x14ac:dyDescent="0.3">
      <c r="A1164" t="s">
        <v>649</v>
      </c>
      <c r="B1164" s="11">
        <v>3</v>
      </c>
      <c r="C1164" s="9">
        <v>2.79121697059918E-2</v>
      </c>
    </row>
    <row r="1165" spans="1:3" x14ac:dyDescent="0.3">
      <c r="A1165" t="s">
        <v>650</v>
      </c>
      <c r="B1165" s="11">
        <v>18</v>
      </c>
      <c r="C1165" s="9">
        <v>0.16747301823595101</v>
      </c>
    </row>
    <row r="1166" spans="1:3" x14ac:dyDescent="0.3">
      <c r="A1166" t="s">
        <v>651</v>
      </c>
      <c r="B1166" s="11">
        <v>26</v>
      </c>
      <c r="C1166" s="9">
        <v>0.24190547078526201</v>
      </c>
    </row>
    <row r="1167" spans="1:3" x14ac:dyDescent="0.3">
      <c r="A1167" t="s">
        <v>652</v>
      </c>
      <c r="B1167" s="11">
        <v>40</v>
      </c>
      <c r="C1167" s="9">
        <v>0.372162262746558</v>
      </c>
    </row>
    <row r="1168" spans="1:3" x14ac:dyDescent="0.3">
      <c r="A1168" t="s">
        <v>653</v>
      </c>
      <c r="B1168" s="11">
        <v>3</v>
      </c>
      <c r="C1168" s="9">
        <v>2.79121697059918E-2</v>
      </c>
    </row>
    <row r="1169" spans="1:3" x14ac:dyDescent="0.3">
      <c r="A1169" t="s">
        <v>654</v>
      </c>
      <c r="B1169" s="11">
        <v>14</v>
      </c>
      <c r="C1169" s="9">
        <v>0.130256791961295</v>
      </c>
    </row>
    <row r="1171" spans="1:3" x14ac:dyDescent="0.3">
      <c r="A1171" t="s">
        <v>655</v>
      </c>
      <c r="B1171" s="11">
        <v>11</v>
      </c>
      <c r="C1171" s="9">
        <v>0.102344622255303</v>
      </c>
    </row>
    <row r="1172" spans="1:3" x14ac:dyDescent="0.3">
      <c r="A1172" t="s">
        <v>656</v>
      </c>
      <c r="B1172" s="11">
        <v>126</v>
      </c>
      <c r="C1172" s="9">
        <v>1.17231112765166</v>
      </c>
    </row>
    <row r="1173" spans="1:3" x14ac:dyDescent="0.3">
      <c r="A1173" t="s">
        <v>657</v>
      </c>
      <c r="B1173" s="11">
        <v>132</v>
      </c>
      <c r="C1173" s="9">
        <v>1.22813546706364</v>
      </c>
    </row>
    <row r="1174" spans="1:3" x14ac:dyDescent="0.3">
      <c r="A1174" t="s">
        <v>658</v>
      </c>
      <c r="B1174" s="11">
        <v>6</v>
      </c>
      <c r="C1174" s="9">
        <v>5.5824339411983601E-2</v>
      </c>
    </row>
    <row r="1175" spans="1:3" x14ac:dyDescent="0.3">
      <c r="A1175" t="s">
        <v>659</v>
      </c>
      <c r="B1175" s="11">
        <v>14</v>
      </c>
      <c r="C1175" s="9">
        <v>0.130256791961295</v>
      </c>
    </row>
    <row r="1176" spans="1:3" x14ac:dyDescent="0.3">
      <c r="A1176" t="s">
        <v>660</v>
      </c>
      <c r="B1176" s="11">
        <v>54</v>
      </c>
      <c r="C1176" s="9">
        <v>0.50241905470785297</v>
      </c>
    </row>
    <row r="1177" spans="1:3" x14ac:dyDescent="0.3">
      <c r="A1177" t="s">
        <v>661</v>
      </c>
      <c r="B1177" s="11">
        <v>4</v>
      </c>
      <c r="C1177" s="9">
        <v>3.7216226274655803E-2</v>
      </c>
    </row>
    <row r="1179" spans="1:3" x14ac:dyDescent="0.3">
      <c r="A1179" t="s">
        <v>662</v>
      </c>
      <c r="B1179" s="11">
        <v>5</v>
      </c>
      <c r="C1179" s="9">
        <v>4.6520282843319702E-2</v>
      </c>
    </row>
    <row r="1180" spans="1:3" x14ac:dyDescent="0.3">
      <c r="A1180" t="s">
        <v>663</v>
      </c>
      <c r="B1180" s="11">
        <v>32</v>
      </c>
      <c r="C1180" s="9">
        <v>0.29772981019724598</v>
      </c>
    </row>
    <row r="1181" spans="1:3" x14ac:dyDescent="0.3">
      <c r="A1181" t="s">
        <v>664</v>
      </c>
      <c r="B1181" s="11">
        <v>22</v>
      </c>
      <c r="C1181" s="9">
        <v>0.20468924451060699</v>
      </c>
    </row>
    <row r="1182" spans="1:3" x14ac:dyDescent="0.3">
      <c r="A1182" t="s">
        <v>665</v>
      </c>
      <c r="B1182" s="11">
        <v>118</v>
      </c>
      <c r="C1182" s="9">
        <v>1.0978786751023399</v>
      </c>
    </row>
    <row r="1183" spans="1:3" x14ac:dyDescent="0.3">
      <c r="A1183" t="s">
        <v>666</v>
      </c>
      <c r="B1183" s="11">
        <v>78</v>
      </c>
      <c r="C1183" s="9">
        <v>0.72571641235578699</v>
      </c>
    </row>
    <row r="1184" spans="1:3" x14ac:dyDescent="0.3">
      <c r="A1184" t="s">
        <v>667</v>
      </c>
      <c r="B1184" s="11">
        <v>2</v>
      </c>
      <c r="C1184" s="9">
        <v>1.8608113137327902E-2</v>
      </c>
    </row>
    <row r="1185" spans="1:3" x14ac:dyDescent="0.3">
      <c r="A1185" t="s">
        <v>668</v>
      </c>
      <c r="B1185" s="11">
        <v>5</v>
      </c>
      <c r="C1185" s="9">
        <v>4.6520282843319702E-2</v>
      </c>
    </row>
    <row r="1186" spans="1:3" x14ac:dyDescent="0.3">
      <c r="A1186" t="s">
        <v>669</v>
      </c>
      <c r="B1186" s="11">
        <v>8</v>
      </c>
      <c r="C1186" s="9">
        <v>7.4432452549311495E-2</v>
      </c>
    </row>
    <row r="1188" spans="1:3" x14ac:dyDescent="0.3">
      <c r="A1188" t="s">
        <v>670</v>
      </c>
      <c r="B1188" s="11">
        <v>13</v>
      </c>
      <c r="C1188" s="9">
        <v>0.120952735392631</v>
      </c>
    </row>
    <row r="1189" spans="1:3" x14ac:dyDescent="0.3">
      <c r="A1189" t="s">
        <v>671</v>
      </c>
      <c r="B1189" s="11">
        <v>1</v>
      </c>
      <c r="C1189" s="9">
        <v>9.3040565686639404E-3</v>
      </c>
    </row>
    <row r="1190" spans="1:3" x14ac:dyDescent="0.3">
      <c r="A1190" t="s">
        <v>672</v>
      </c>
      <c r="B1190" s="11">
        <v>13</v>
      </c>
      <c r="C1190" s="9">
        <v>0.120952735392631</v>
      </c>
    </row>
    <row r="1191" spans="1:3" x14ac:dyDescent="0.3">
      <c r="A1191" t="s">
        <v>673</v>
      </c>
      <c r="B1191" s="11">
        <v>2</v>
      </c>
      <c r="C1191" s="9">
        <v>1.8608113137327902E-2</v>
      </c>
    </row>
    <row r="1192" spans="1:3" x14ac:dyDescent="0.3">
      <c r="A1192" t="s">
        <v>674</v>
      </c>
      <c r="B1192" s="11">
        <v>4</v>
      </c>
      <c r="C1192" s="9">
        <v>3.7216226274655803E-2</v>
      </c>
    </row>
    <row r="1193" spans="1:3" x14ac:dyDescent="0.3">
      <c r="A1193" t="s">
        <v>675</v>
      </c>
      <c r="B1193" s="11">
        <v>21</v>
      </c>
      <c r="C1193" s="9">
        <v>0.19538518794194301</v>
      </c>
    </row>
    <row r="1194" spans="1:3" x14ac:dyDescent="0.3">
      <c r="A1194" t="s">
        <v>676</v>
      </c>
      <c r="B1194" s="11">
        <v>13</v>
      </c>
      <c r="C1194" s="9">
        <v>0.120952735392631</v>
      </c>
    </row>
    <row r="1195" spans="1:3" x14ac:dyDescent="0.3">
      <c r="A1195" t="s">
        <v>677</v>
      </c>
      <c r="B1195" s="11">
        <v>3</v>
      </c>
      <c r="C1195" s="9">
        <v>2.79121697059918E-2</v>
      </c>
    </row>
    <row r="1196" spans="1:3" x14ac:dyDescent="0.3">
      <c r="A1196" t="s">
        <v>678</v>
      </c>
      <c r="B1196" s="11">
        <v>20</v>
      </c>
      <c r="C1196" s="9">
        <v>0.186081131373279</v>
      </c>
    </row>
    <row r="1197" spans="1:3" x14ac:dyDescent="0.3">
      <c r="A1197" t="s">
        <v>679</v>
      </c>
      <c r="B1197" s="11">
        <v>27</v>
      </c>
      <c r="C1197" s="9">
        <v>0.25120952735392599</v>
      </c>
    </row>
    <row r="1198" spans="1:3" x14ac:dyDescent="0.3">
      <c r="A1198" t="s">
        <v>680</v>
      </c>
      <c r="B1198" s="11">
        <v>2</v>
      </c>
      <c r="C1198" s="9">
        <v>1.8608113137327902E-2</v>
      </c>
    </row>
    <row r="1199" spans="1:3" x14ac:dyDescent="0.3">
      <c r="A1199" t="s">
        <v>681</v>
      </c>
      <c r="B1199" s="11">
        <v>2</v>
      </c>
      <c r="C1199" s="9">
        <v>1.8608113137327902E-2</v>
      </c>
    </row>
    <row r="1200" spans="1:3" x14ac:dyDescent="0.3">
      <c r="A1200" t="s">
        <v>682</v>
      </c>
      <c r="B1200" s="11">
        <v>4</v>
      </c>
      <c r="C1200" s="9">
        <v>3.7216226274655803E-2</v>
      </c>
    </row>
    <row r="1201" spans="1:3" x14ac:dyDescent="0.3">
      <c r="A1201" t="s">
        <v>683</v>
      </c>
      <c r="B1201" s="11">
        <v>4</v>
      </c>
      <c r="C1201" s="9">
        <v>3.7216226274655803E-2</v>
      </c>
    </row>
    <row r="1202" spans="1:3" x14ac:dyDescent="0.3">
      <c r="A1202" t="s">
        <v>684</v>
      </c>
      <c r="B1202" s="11">
        <v>52</v>
      </c>
      <c r="C1202" s="9">
        <v>0.48381094157052501</v>
      </c>
    </row>
    <row r="1203" spans="1:3" x14ac:dyDescent="0.3">
      <c r="A1203" t="s">
        <v>685</v>
      </c>
      <c r="B1203" s="11">
        <v>65</v>
      </c>
      <c r="C1203" s="9">
        <v>0.60476367696315603</v>
      </c>
    </row>
    <row r="1204" spans="1:3" x14ac:dyDescent="0.3">
      <c r="A1204" t="s">
        <v>686</v>
      </c>
      <c r="B1204" s="11">
        <v>2</v>
      </c>
      <c r="C1204" s="9">
        <v>1.8608113137327902E-2</v>
      </c>
    </row>
    <row r="1205" spans="1:3" x14ac:dyDescent="0.3">
      <c r="A1205" t="s">
        <v>687</v>
      </c>
      <c r="B1205" s="11">
        <v>14</v>
      </c>
      <c r="C1205" s="9">
        <v>0.130256791961295</v>
      </c>
    </row>
    <row r="1207" spans="1:3" x14ac:dyDescent="0.3">
      <c r="A1207" t="s">
        <v>688</v>
      </c>
      <c r="B1207" s="11">
        <v>27</v>
      </c>
      <c r="C1207" s="9">
        <v>0.25120952735392599</v>
      </c>
    </row>
    <row r="1208" spans="1:3" x14ac:dyDescent="0.3">
      <c r="A1208" t="s">
        <v>689</v>
      </c>
      <c r="B1208" s="11">
        <v>35</v>
      </c>
      <c r="C1208" s="9">
        <v>0.32564197990323801</v>
      </c>
    </row>
    <row r="1209" spans="1:3" x14ac:dyDescent="0.3">
      <c r="A1209" t="s">
        <v>690</v>
      </c>
      <c r="B1209" s="11">
        <v>9</v>
      </c>
      <c r="C1209" s="9">
        <v>8.3736509117975394E-2</v>
      </c>
    </row>
    <row r="1210" spans="1:3" x14ac:dyDescent="0.3">
      <c r="A1210" t="s">
        <v>691</v>
      </c>
      <c r="B1210" s="11">
        <v>2</v>
      </c>
      <c r="C1210" s="9">
        <v>1.8608113137327902E-2</v>
      </c>
    </row>
    <row r="1211" spans="1:3" x14ac:dyDescent="0.3">
      <c r="A1211" t="s">
        <v>692</v>
      </c>
      <c r="B1211" s="11">
        <v>109</v>
      </c>
      <c r="C1211" s="9">
        <v>1.0141421659843699</v>
      </c>
    </row>
    <row r="1212" spans="1:3" x14ac:dyDescent="0.3">
      <c r="A1212" t="s">
        <v>693</v>
      </c>
      <c r="B1212" s="11">
        <v>15</v>
      </c>
      <c r="C1212" s="9">
        <v>0.13956084852995901</v>
      </c>
    </row>
    <row r="1213" spans="1:3" x14ac:dyDescent="0.3">
      <c r="A1213" t="s">
        <v>694</v>
      </c>
      <c r="B1213" s="11">
        <v>9</v>
      </c>
      <c r="C1213" s="9">
        <v>8.3736509117975394E-2</v>
      </c>
    </row>
    <row r="1217" spans="1:6" ht="18" x14ac:dyDescent="0.3">
      <c r="A1217" s="5" t="s">
        <v>695</v>
      </c>
    </row>
    <row r="1219" spans="1:6" ht="100.8" x14ac:dyDescent="0.3">
      <c r="B1219" s="7" t="s">
        <v>698</v>
      </c>
      <c r="C1219" s="7" t="s">
        <v>699</v>
      </c>
      <c r="D1219" s="7" t="s">
        <v>87</v>
      </c>
      <c r="E1219" s="7"/>
      <c r="F1219" s="7"/>
    </row>
    <row r="1220" spans="1:6" x14ac:dyDescent="0.3">
      <c r="A1220" s="8" t="s">
        <v>4</v>
      </c>
    </row>
    <row r="1221" spans="1:6" x14ac:dyDescent="0.3">
      <c r="A1221" s="10" t="s">
        <v>5</v>
      </c>
      <c r="B1221" s="9">
        <v>82.481776137527106</v>
      </c>
      <c r="C1221" s="9">
        <v>96.897601814847505</v>
      </c>
      <c r="D1221" s="9">
        <v>51.535717739599903</v>
      </c>
    </row>
    <row r="1222" spans="1:6" x14ac:dyDescent="0.3">
      <c r="A1222" s="10" t="s">
        <v>6</v>
      </c>
      <c r="B1222" s="9">
        <v>17.518223862472901</v>
      </c>
      <c r="C1222" s="9">
        <v>3.10239818515252</v>
      </c>
      <c r="D1222" s="9">
        <v>48.464282260400097</v>
      </c>
    </row>
    <row r="1223" spans="1:6" x14ac:dyDescent="0.3">
      <c r="A1223" s="10"/>
      <c r="B1223" s="9"/>
      <c r="C1223" s="9"/>
      <c r="D1223" s="9"/>
    </row>
    <row r="1224" spans="1:6" x14ac:dyDescent="0.3">
      <c r="A1224" s="8" t="s">
        <v>7</v>
      </c>
    </row>
    <row r="1225" spans="1:6" x14ac:dyDescent="0.3">
      <c r="A1225" s="10" t="s">
        <v>8</v>
      </c>
      <c r="B1225" s="9">
        <v>0.482780359365727</v>
      </c>
      <c r="C1225" s="9">
        <v>9.7147987471409802</v>
      </c>
      <c r="D1225" s="9">
        <v>13.5262837899978</v>
      </c>
    </row>
    <row r="1226" spans="1:6" x14ac:dyDescent="0.3">
      <c r="A1226" s="10" t="s">
        <v>9</v>
      </c>
      <c r="B1226" s="9">
        <v>14.7310181217814</v>
      </c>
      <c r="C1226" s="9">
        <v>31.524614869119901</v>
      </c>
      <c r="D1226" s="9">
        <v>23.454037082475999</v>
      </c>
    </row>
    <row r="1227" spans="1:6" x14ac:dyDescent="0.3">
      <c r="A1227" s="10" t="s">
        <v>10</v>
      </c>
      <c r="B1227" s="9">
        <v>44.192868599283997</v>
      </c>
      <c r="C1227" s="9">
        <v>26.614671312934199</v>
      </c>
      <c r="D1227" s="9">
        <v>23.2718028860725</v>
      </c>
    </row>
    <row r="1228" spans="1:6" x14ac:dyDescent="0.3">
      <c r="A1228" s="10" t="s">
        <v>11</v>
      </c>
      <c r="B1228" s="9">
        <v>29.844204917908101</v>
      </c>
      <c r="C1228" s="9">
        <v>15.833477387435501</v>
      </c>
      <c r="D1228" s="9">
        <v>22.7503174475533</v>
      </c>
    </row>
    <row r="1229" spans="1:6" x14ac:dyDescent="0.3">
      <c r="A1229" s="10" t="s">
        <v>12</v>
      </c>
      <c r="B1229" s="9">
        <v>10.7491280016608</v>
      </c>
      <c r="C1229" s="9">
        <v>16.312437683369499</v>
      </c>
      <c r="D1229" s="9">
        <v>16.997558793900399</v>
      </c>
    </row>
    <row r="1230" spans="1:6" x14ac:dyDescent="0.3">
      <c r="A1230" s="10"/>
      <c r="B1230" s="9"/>
      <c r="C1230" s="9"/>
      <c r="D1230" s="9"/>
    </row>
    <row r="1231" spans="1:6" x14ac:dyDescent="0.3">
      <c r="A1231" s="8" t="s">
        <v>88</v>
      </c>
    </row>
    <row r="1232" spans="1:6" x14ac:dyDescent="0.3">
      <c r="A1232" s="10" t="s">
        <v>52</v>
      </c>
      <c r="B1232" s="9">
        <v>0</v>
      </c>
      <c r="C1232" s="9">
        <v>0</v>
      </c>
      <c r="D1232" s="9">
        <v>4.4270860528383499E-2</v>
      </c>
    </row>
    <row r="1233" spans="1:4" x14ac:dyDescent="0.3">
      <c r="A1233" s="10" t="s">
        <v>53</v>
      </c>
      <c r="B1233" s="9">
        <v>5.6479476148920398</v>
      </c>
      <c r="C1233" s="9">
        <v>49.212827704188904</v>
      </c>
      <c r="D1233" s="9">
        <v>11.5812018683602</v>
      </c>
    </row>
    <row r="1234" spans="1:4" x14ac:dyDescent="0.3">
      <c r="A1234" s="10" t="s">
        <v>54</v>
      </c>
      <c r="B1234" s="9">
        <v>71.881401419476902</v>
      </c>
      <c r="C1234" s="9">
        <v>17.357561962964599</v>
      </c>
      <c r="D1234" s="9">
        <v>1.36686771454545</v>
      </c>
    </row>
    <row r="1235" spans="1:4" x14ac:dyDescent="0.3">
      <c r="A1235" s="10" t="s">
        <v>55</v>
      </c>
      <c r="B1235" s="9">
        <v>0</v>
      </c>
      <c r="C1235" s="9">
        <v>0</v>
      </c>
      <c r="D1235" s="9">
        <v>0.16242502241760001</v>
      </c>
    </row>
    <row r="1236" spans="1:4" x14ac:dyDescent="0.3">
      <c r="A1236" s="10" t="s">
        <v>56</v>
      </c>
      <c r="B1236" s="9">
        <v>0</v>
      </c>
      <c r="C1236" s="9">
        <v>9.6004231211668305</v>
      </c>
      <c r="D1236" s="9">
        <v>6.5571231933978096</v>
      </c>
    </row>
    <row r="1237" spans="1:4" x14ac:dyDescent="0.3">
      <c r="A1237" s="10" t="s">
        <v>57</v>
      </c>
      <c r="B1237" s="9">
        <v>0</v>
      </c>
      <c r="C1237" s="9">
        <v>9.2364486476672596</v>
      </c>
      <c r="D1237" s="9">
        <v>16.222344082366501</v>
      </c>
    </row>
    <row r="1238" spans="1:4" x14ac:dyDescent="0.3">
      <c r="A1238" s="10" t="s">
        <v>58</v>
      </c>
      <c r="B1238" s="9">
        <v>0</v>
      </c>
      <c r="C1238" s="9">
        <v>2.6848929894054998</v>
      </c>
      <c r="D1238" s="9">
        <v>5.2371776559210099</v>
      </c>
    </row>
    <row r="1239" spans="1:4" x14ac:dyDescent="0.3">
      <c r="A1239" s="10" t="s">
        <v>59</v>
      </c>
      <c r="B1239" s="9">
        <v>0</v>
      </c>
      <c r="C1239" s="9">
        <v>0.50448527925822495</v>
      </c>
      <c r="D1239" s="9">
        <v>3.82994691285647</v>
      </c>
    </row>
    <row r="1240" spans="1:4" x14ac:dyDescent="0.3">
      <c r="A1240" s="10" t="s">
        <v>60</v>
      </c>
      <c r="B1240" s="9">
        <v>0</v>
      </c>
      <c r="C1240" s="9">
        <v>0.465697843995307</v>
      </c>
      <c r="D1240" s="9">
        <v>4.4168950791261397</v>
      </c>
    </row>
    <row r="1241" spans="1:4" x14ac:dyDescent="0.3">
      <c r="A1241" s="10" t="s">
        <v>61</v>
      </c>
      <c r="B1241" s="9">
        <v>0</v>
      </c>
      <c r="C1241" s="9">
        <v>1.3050205572514699</v>
      </c>
      <c r="D1241" s="9">
        <v>2.59627499798265</v>
      </c>
    </row>
    <row r="1242" spans="1:4" x14ac:dyDescent="0.3">
      <c r="A1242" s="10" t="s">
        <v>62</v>
      </c>
      <c r="B1242" s="9">
        <v>0</v>
      </c>
      <c r="C1242" s="9">
        <v>0</v>
      </c>
      <c r="D1242" s="9">
        <v>1.35530848581084</v>
      </c>
    </row>
    <row r="1243" spans="1:4" x14ac:dyDescent="0.3">
      <c r="A1243" s="10" t="s">
        <v>63</v>
      </c>
      <c r="B1243" s="9">
        <v>22.470650965631101</v>
      </c>
      <c r="C1243" s="9">
        <v>6.0775654413073799</v>
      </c>
      <c r="D1243" s="9">
        <v>7.8253013124352604</v>
      </c>
    </row>
    <row r="1244" spans="1:4" x14ac:dyDescent="0.3">
      <c r="A1244" s="10" t="s">
        <v>64</v>
      </c>
      <c r="B1244" s="9">
        <v>0</v>
      </c>
      <c r="C1244" s="9">
        <v>2.1825267692564498</v>
      </c>
      <c r="D1244" s="9">
        <v>8.4516969338077192</v>
      </c>
    </row>
    <row r="1245" spans="1:4" x14ac:dyDescent="0.3">
      <c r="A1245" s="10" t="s">
        <v>65</v>
      </c>
      <c r="B1245" s="9">
        <v>0</v>
      </c>
      <c r="C1245" s="9">
        <v>0</v>
      </c>
      <c r="D1245" s="9">
        <v>7.5811667231577902</v>
      </c>
    </row>
    <row r="1246" spans="1:4" x14ac:dyDescent="0.3">
      <c r="A1246" s="10" t="s">
        <v>66</v>
      </c>
      <c r="B1246" s="9">
        <v>0</v>
      </c>
      <c r="C1246" s="9">
        <v>0</v>
      </c>
      <c r="D1246" s="9">
        <v>3.9398580099629101</v>
      </c>
    </row>
    <row r="1247" spans="1:4" x14ac:dyDescent="0.3">
      <c r="A1247" s="10" t="s">
        <v>67</v>
      </c>
      <c r="B1247" s="9">
        <v>0</v>
      </c>
      <c r="C1247" s="9">
        <v>0</v>
      </c>
      <c r="D1247" s="9">
        <v>14.890603596486599</v>
      </c>
    </row>
    <row r="1248" spans="1:4" x14ac:dyDescent="0.3">
      <c r="A1248" s="10" t="s">
        <v>68</v>
      </c>
      <c r="B1248" s="9">
        <v>0</v>
      </c>
      <c r="C1248" s="9">
        <v>0</v>
      </c>
      <c r="D1248" s="9">
        <v>1.02639868423124</v>
      </c>
    </row>
    <row r="1249" spans="1:4" x14ac:dyDescent="0.3">
      <c r="A1249" s="10" t="s">
        <v>69</v>
      </c>
      <c r="B1249" s="9">
        <v>0</v>
      </c>
      <c r="C1249" s="9">
        <v>1.3725496835381099</v>
      </c>
      <c r="D1249" s="9">
        <v>2.8803911352301901</v>
      </c>
    </row>
    <row r="1250" spans="1:4" ht="28.8" x14ac:dyDescent="0.3">
      <c r="A1250" s="10" t="s">
        <v>70</v>
      </c>
      <c r="B1250" s="9">
        <v>0</v>
      </c>
      <c r="C1250" s="9">
        <v>0</v>
      </c>
      <c r="D1250" s="9">
        <v>3.4747731375303702E-2</v>
      </c>
    </row>
    <row r="1251" spans="1:4" x14ac:dyDescent="0.3">
      <c r="A1251" s="10"/>
      <c r="B1251" s="9"/>
      <c r="C1251" s="9"/>
      <c r="D1251" s="9"/>
    </row>
    <row r="1252" spans="1:4" x14ac:dyDescent="0.3">
      <c r="A1252" s="8" t="s">
        <v>89</v>
      </c>
    </row>
    <row r="1253" spans="1:4" x14ac:dyDescent="0.3">
      <c r="A1253" s="10" t="s">
        <v>90</v>
      </c>
      <c r="B1253" s="9" t="e">
        <v>#NUM!</v>
      </c>
      <c r="C1253" s="9">
        <v>100</v>
      </c>
      <c r="D1253" s="9">
        <v>99.863443904148795</v>
      </c>
    </row>
    <row r="1254" spans="1:4" x14ac:dyDescent="0.3">
      <c r="A1254" s="10" t="s">
        <v>91</v>
      </c>
      <c r="B1254" s="9" t="e">
        <v>#NUM!</v>
      </c>
      <c r="C1254" s="9">
        <v>0</v>
      </c>
      <c r="D1254" s="9">
        <v>0</v>
      </c>
    </row>
    <row r="1255" spans="1:4" x14ac:dyDescent="0.3">
      <c r="A1255" s="10" t="s">
        <v>92</v>
      </c>
      <c r="B1255" s="9" t="e">
        <v>#NUM!</v>
      </c>
      <c r="C1255" s="9">
        <v>0</v>
      </c>
      <c r="D1255" s="9">
        <v>0.136556095851259</v>
      </c>
    </row>
    <row r="1256" spans="1:4" x14ac:dyDescent="0.3">
      <c r="A1256" s="10" t="s">
        <v>93</v>
      </c>
      <c r="B1256" s="9" t="e">
        <v>#NUM!</v>
      </c>
      <c r="C1256" s="9">
        <v>0</v>
      </c>
      <c r="D1256" s="9">
        <v>0</v>
      </c>
    </row>
    <row r="1257" spans="1:4" x14ac:dyDescent="0.3">
      <c r="A1257" s="10"/>
      <c r="B1257" s="9"/>
      <c r="C1257" s="9"/>
      <c r="D1257" s="9"/>
    </row>
    <row r="1258" spans="1:4" x14ac:dyDescent="0.3">
      <c r="A1258" s="12" t="s">
        <v>94</v>
      </c>
      <c r="B1258" s="9">
        <v>98.852679230519698</v>
      </c>
      <c r="C1258" s="9">
        <v>95.948368577245702</v>
      </c>
      <c r="D1258" s="9">
        <v>82.665948691689906</v>
      </c>
    </row>
    <row r="1259" spans="1:4" x14ac:dyDescent="0.3">
      <c r="A1259" s="10"/>
      <c r="B1259" s="9"/>
      <c r="C1259" s="9"/>
      <c r="D1259" s="9"/>
    </row>
    <row r="1260" spans="1:4" x14ac:dyDescent="0.3">
      <c r="A1260" s="12" t="s">
        <v>95</v>
      </c>
      <c r="B1260" s="9">
        <v>89.8765446636679</v>
      </c>
      <c r="C1260" s="9">
        <v>75.221911937433006</v>
      </c>
      <c r="D1260" s="9">
        <v>80.906377492999795</v>
      </c>
    </row>
    <row r="1261" spans="1:4" x14ac:dyDescent="0.3">
      <c r="A1261" s="10"/>
      <c r="B1261" s="9"/>
      <c r="C1261" s="9"/>
      <c r="D1261" s="9"/>
    </row>
    <row r="1262" spans="1:4" x14ac:dyDescent="0.3">
      <c r="A1262" s="12" t="s">
        <v>96</v>
      </c>
      <c r="B1262" s="9">
        <v>6.4232476290599996</v>
      </c>
      <c r="C1262" s="9">
        <v>10.7443333935894</v>
      </c>
      <c r="D1262" s="9">
        <v>15.3885363490029</v>
      </c>
    </row>
    <row r="1263" spans="1:4" x14ac:dyDescent="0.3">
      <c r="A1263" s="10"/>
      <c r="B1263" s="9"/>
      <c r="C1263" s="9"/>
      <c r="D1263" s="9"/>
    </row>
    <row r="1264" spans="1:4" x14ac:dyDescent="0.3">
      <c r="A1264" s="12" t="s">
        <v>97</v>
      </c>
      <c r="B1264" s="9">
        <v>17.479157144431198</v>
      </c>
      <c r="C1264" s="9">
        <v>38.565337871221097</v>
      </c>
      <c r="D1264" s="9">
        <v>26.2725148844792</v>
      </c>
    </row>
    <row r="1265" spans="1:4" x14ac:dyDescent="0.3">
      <c r="A1265" s="10"/>
      <c r="B1265" s="9"/>
      <c r="C1265" s="9"/>
      <c r="D1265" s="9"/>
    </row>
    <row r="1266" spans="1:4" x14ac:dyDescent="0.3">
      <c r="A1266" s="12" t="s">
        <v>98</v>
      </c>
      <c r="B1266" s="9">
        <v>10.815707972517901</v>
      </c>
      <c r="C1266" s="9">
        <v>41.591610079332597</v>
      </c>
      <c r="D1266" s="9">
        <v>25.0960162099027</v>
      </c>
    </row>
    <row r="1267" spans="1:4" x14ac:dyDescent="0.3">
      <c r="A1267" s="10"/>
      <c r="B1267" s="9"/>
      <c r="C1267" s="9"/>
      <c r="D1267" s="9"/>
    </row>
    <row r="1268" spans="1:4" x14ac:dyDescent="0.3">
      <c r="A1268" s="12" t="s">
        <v>99</v>
      </c>
      <c r="B1268" s="9">
        <v>9.5018184233379692</v>
      </c>
      <c r="C1268" s="9">
        <v>25.1599378531008</v>
      </c>
      <c r="D1268" s="9">
        <v>9.8426068710431593</v>
      </c>
    </row>
    <row r="1269" spans="1:4" x14ac:dyDescent="0.3">
      <c r="A1269" s="10"/>
      <c r="B1269" s="9"/>
      <c r="C1269" s="9"/>
      <c r="D1269" s="9"/>
    </row>
    <row r="1270" spans="1:4" x14ac:dyDescent="0.3">
      <c r="A1270" s="12" t="s">
        <v>100</v>
      </c>
      <c r="B1270" s="9">
        <v>14.6184466402336</v>
      </c>
      <c r="C1270" s="9">
        <v>22.275431645586899</v>
      </c>
      <c r="D1270" s="9">
        <v>7.14211315870027</v>
      </c>
    </row>
    <row r="1271" spans="1:4" x14ac:dyDescent="0.3">
      <c r="A1271" s="10"/>
      <c r="B1271" s="9"/>
      <c r="C1271" s="9"/>
      <c r="D1271" s="9"/>
    </row>
    <row r="1272" spans="1:4" x14ac:dyDescent="0.3">
      <c r="A1272" s="8" t="s">
        <v>71</v>
      </c>
    </row>
    <row r="1273" spans="1:4" x14ac:dyDescent="0.3">
      <c r="A1273" s="10" t="s">
        <v>72</v>
      </c>
      <c r="B1273" s="9">
        <v>42.162990665823699</v>
      </c>
      <c r="C1273" s="9">
        <v>87.5412879826454</v>
      </c>
      <c r="D1273" s="9">
        <v>79.754194770317199</v>
      </c>
    </row>
    <row r="1274" spans="1:4" x14ac:dyDescent="0.3">
      <c r="A1274" s="10" t="s">
        <v>73</v>
      </c>
      <c r="B1274" s="9">
        <v>57.601792343477896</v>
      </c>
      <c r="C1274" s="9">
        <v>11.962102213220801</v>
      </c>
      <c r="D1274" s="9">
        <v>19.404086154294301</v>
      </c>
    </row>
    <row r="1275" spans="1:4" x14ac:dyDescent="0.3">
      <c r="A1275" s="10" t="s">
        <v>74</v>
      </c>
      <c r="B1275" s="9">
        <v>0.23521699069837801</v>
      </c>
      <c r="C1275" s="9">
        <v>0.49660980413386102</v>
      </c>
      <c r="D1275" s="9">
        <v>0.84171907538850499</v>
      </c>
    </row>
    <row r="1276" spans="1:4" x14ac:dyDescent="0.3">
      <c r="A1276" s="10"/>
      <c r="B1276" s="9"/>
      <c r="C1276" s="9"/>
      <c r="D1276" s="9"/>
    </row>
    <row r="1277" spans="1:4" x14ac:dyDescent="0.3">
      <c r="A1277" s="8" t="s">
        <v>101</v>
      </c>
    </row>
    <row r="1278" spans="1:4" x14ac:dyDescent="0.3">
      <c r="A1278" s="10" t="s">
        <v>79</v>
      </c>
      <c r="B1278" s="9">
        <v>9.8826839579771306</v>
      </c>
      <c r="C1278" s="9">
        <v>56.850570599774002</v>
      </c>
      <c r="D1278" s="9">
        <v>67.276736625899204</v>
      </c>
    </row>
    <row r="1279" spans="1:4" x14ac:dyDescent="0.3">
      <c r="A1279" s="10" t="s">
        <v>80</v>
      </c>
      <c r="B1279" s="9">
        <v>60.182417038855299</v>
      </c>
      <c r="C1279" s="9">
        <v>29.986400441668</v>
      </c>
      <c r="D1279" s="9">
        <v>22.0360285792847</v>
      </c>
    </row>
    <row r="1280" spans="1:4" x14ac:dyDescent="0.3">
      <c r="A1280" s="10" t="s">
        <v>81</v>
      </c>
      <c r="B1280" s="9">
        <v>21.117297291269001</v>
      </c>
      <c r="C1280" s="9">
        <v>11.298468145413</v>
      </c>
      <c r="D1280" s="9">
        <v>7.9483112438610597</v>
      </c>
    </row>
    <row r="1281" spans="1:4" x14ac:dyDescent="0.3">
      <c r="A1281" s="10" t="s">
        <v>82</v>
      </c>
      <c r="B1281" s="9">
        <v>8.8176017118985097</v>
      </c>
      <c r="C1281" s="9">
        <v>1.86456081314502</v>
      </c>
      <c r="D1281" s="9">
        <v>2.73892355095502</v>
      </c>
    </row>
    <row r="1282" spans="1:4" x14ac:dyDescent="0.3">
      <c r="A1282" s="10"/>
      <c r="B1282" s="9"/>
      <c r="C1282" s="9"/>
      <c r="D1282" s="9"/>
    </row>
    <row r="1283" spans="1:4" x14ac:dyDescent="0.3">
      <c r="A1283" s="8" t="s">
        <v>102</v>
      </c>
    </row>
    <row r="1284" spans="1:4" x14ac:dyDescent="0.3">
      <c r="A1284" s="10" t="s">
        <v>79</v>
      </c>
      <c r="B1284" s="9">
        <v>0.40930482677789998</v>
      </c>
      <c r="C1284" s="9">
        <v>8.4868775928082805</v>
      </c>
      <c r="D1284" s="9">
        <v>18.937235107320401</v>
      </c>
    </row>
    <row r="1285" spans="1:4" x14ac:dyDescent="0.3">
      <c r="A1285" s="10" t="s">
        <v>80</v>
      </c>
      <c r="B1285" s="9">
        <v>35.6871840684381</v>
      </c>
      <c r="C1285" s="9">
        <v>44.830233392856499</v>
      </c>
      <c r="D1285" s="9">
        <v>47.503882497493997</v>
      </c>
    </row>
    <row r="1286" spans="1:4" x14ac:dyDescent="0.3">
      <c r="A1286" s="10" t="s">
        <v>81</v>
      </c>
      <c r="B1286" s="9">
        <v>36.720774290621598</v>
      </c>
      <c r="C1286" s="9">
        <v>37.184378054381199</v>
      </c>
      <c r="D1286" s="9">
        <v>24.460575588656699</v>
      </c>
    </row>
    <row r="1287" spans="1:4" x14ac:dyDescent="0.3">
      <c r="A1287" s="10" t="s">
        <v>82</v>
      </c>
      <c r="B1287" s="9">
        <v>27.1827368141624</v>
      </c>
      <c r="C1287" s="9">
        <v>9.4985109599540092</v>
      </c>
      <c r="D1287" s="9">
        <v>9.0983068065288997</v>
      </c>
    </row>
    <row r="1288" spans="1:4" x14ac:dyDescent="0.3">
      <c r="A1288" s="10"/>
      <c r="B1288" s="9"/>
      <c r="C1288" s="9"/>
      <c r="D1288" s="9"/>
    </row>
    <row r="1289" spans="1:4" x14ac:dyDescent="0.3">
      <c r="A1289" s="8" t="s">
        <v>103</v>
      </c>
    </row>
    <row r="1290" spans="1:4" x14ac:dyDescent="0.3">
      <c r="A1290" s="10" t="s">
        <v>79</v>
      </c>
      <c r="B1290" s="9">
        <v>10.712756922437499</v>
      </c>
      <c r="C1290" s="9">
        <v>18.207090033007901</v>
      </c>
      <c r="D1290" s="9">
        <v>44.618600985162502</v>
      </c>
    </row>
    <row r="1291" spans="1:4" x14ac:dyDescent="0.3">
      <c r="A1291" s="10" t="s">
        <v>80</v>
      </c>
      <c r="B1291" s="9">
        <v>59.025818965021799</v>
      </c>
      <c r="C1291" s="9">
        <v>50.169978134762196</v>
      </c>
      <c r="D1291" s="9">
        <v>37.084855845966302</v>
      </c>
    </row>
    <row r="1292" spans="1:4" x14ac:dyDescent="0.3">
      <c r="A1292" s="10" t="s">
        <v>81</v>
      </c>
      <c r="B1292" s="9">
        <v>23.455028939956598</v>
      </c>
      <c r="C1292" s="9">
        <v>25.487942818311701</v>
      </c>
      <c r="D1292" s="9">
        <v>13.2102558369715</v>
      </c>
    </row>
    <row r="1293" spans="1:4" x14ac:dyDescent="0.3">
      <c r="A1293" s="10" t="s">
        <v>82</v>
      </c>
      <c r="B1293" s="9">
        <v>6.8063951725841898</v>
      </c>
      <c r="C1293" s="9">
        <v>6.1349890139181804</v>
      </c>
      <c r="D1293" s="9">
        <v>5.0862873318996904</v>
      </c>
    </row>
    <row r="1294" spans="1:4" x14ac:dyDescent="0.3">
      <c r="A1294" s="10"/>
      <c r="B1294" s="9"/>
      <c r="C1294" s="9"/>
      <c r="D1294" s="9"/>
    </row>
    <row r="1295" spans="1:4" x14ac:dyDescent="0.3">
      <c r="A1295" s="8" t="s">
        <v>104</v>
      </c>
    </row>
    <row r="1296" spans="1:4" x14ac:dyDescent="0.3">
      <c r="A1296" s="10" t="s">
        <v>79</v>
      </c>
      <c r="B1296" s="9">
        <v>6.92403778552708</v>
      </c>
      <c r="C1296" s="9">
        <v>29.432441085181001</v>
      </c>
      <c r="D1296" s="9">
        <v>40.579324432212097</v>
      </c>
    </row>
    <row r="1297" spans="1:4" x14ac:dyDescent="0.3">
      <c r="A1297" s="10" t="s">
        <v>80</v>
      </c>
      <c r="B1297" s="9">
        <v>40.546432309433001</v>
      </c>
      <c r="C1297" s="9">
        <v>46.264779704156901</v>
      </c>
      <c r="D1297" s="9">
        <v>39.036347759470701</v>
      </c>
    </row>
    <row r="1298" spans="1:4" x14ac:dyDescent="0.3">
      <c r="A1298" s="10" t="s">
        <v>81</v>
      </c>
      <c r="B1298" s="9">
        <v>45.480583954275801</v>
      </c>
      <c r="C1298" s="9">
        <v>20.059916858182198</v>
      </c>
      <c r="D1298" s="9">
        <v>15.644262989354999</v>
      </c>
    </row>
    <row r="1299" spans="1:4" x14ac:dyDescent="0.3">
      <c r="A1299" s="10" t="s">
        <v>82</v>
      </c>
      <c r="B1299" s="9">
        <v>7.0489459507640699</v>
      </c>
      <c r="C1299" s="9">
        <v>4.2428623524798601</v>
      </c>
      <c r="D1299" s="9">
        <v>4.7400648189621304</v>
      </c>
    </row>
    <row r="1300" spans="1:4" x14ac:dyDescent="0.3">
      <c r="A1300" s="10"/>
      <c r="B1300" s="9"/>
      <c r="C1300" s="9"/>
      <c r="D1300" s="9"/>
    </row>
    <row r="1301" spans="1:4" x14ac:dyDescent="0.3">
      <c r="A1301" s="8" t="s">
        <v>105</v>
      </c>
    </row>
    <row r="1302" spans="1:4" x14ac:dyDescent="0.3">
      <c r="A1302" s="10" t="s">
        <v>106</v>
      </c>
      <c r="B1302" s="9">
        <v>0.58983568486228499</v>
      </c>
      <c r="C1302" s="9">
        <v>4.8703623497980297</v>
      </c>
      <c r="D1302" s="9">
        <v>9.2705921987987701</v>
      </c>
    </row>
    <row r="1303" spans="1:4" x14ac:dyDescent="0.3">
      <c r="A1303" s="10" t="s">
        <v>107</v>
      </c>
      <c r="B1303" s="9">
        <v>1.47726890006879</v>
      </c>
      <c r="C1303" s="9">
        <v>7.0453921726638304</v>
      </c>
      <c r="D1303" s="9">
        <v>6.6486011207494897</v>
      </c>
    </row>
    <row r="1304" spans="1:4" x14ac:dyDescent="0.3">
      <c r="A1304" s="10" t="s">
        <v>108</v>
      </c>
      <c r="B1304" s="9">
        <v>9.9744597284083003</v>
      </c>
      <c r="C1304" s="9">
        <v>9.8399001162740003</v>
      </c>
      <c r="D1304" s="9">
        <v>10.2772824735375</v>
      </c>
    </row>
    <row r="1305" spans="1:4" x14ac:dyDescent="0.3">
      <c r="A1305" s="10" t="s">
        <v>109</v>
      </c>
      <c r="B1305" s="9">
        <v>6.4138381936306104</v>
      </c>
      <c r="C1305" s="9">
        <v>16.5924153318538</v>
      </c>
      <c r="D1305" s="9">
        <v>12.989055228809701</v>
      </c>
    </row>
    <row r="1306" spans="1:4" x14ac:dyDescent="0.3">
      <c r="A1306" s="10" t="s">
        <v>110</v>
      </c>
      <c r="B1306" s="9">
        <v>12.805959107198801</v>
      </c>
      <c r="C1306" s="9">
        <v>5.6705334142655497</v>
      </c>
      <c r="D1306" s="9">
        <v>10.4457360448892</v>
      </c>
    </row>
    <row r="1307" spans="1:4" x14ac:dyDescent="0.3">
      <c r="A1307" s="10" t="s">
        <v>111</v>
      </c>
      <c r="B1307" s="9">
        <v>8.3036119631308196</v>
      </c>
      <c r="C1307" s="9">
        <v>19.5882622873077</v>
      </c>
      <c r="D1307" s="9">
        <v>18.2220730335452</v>
      </c>
    </row>
    <row r="1308" spans="1:4" x14ac:dyDescent="0.3">
      <c r="A1308" s="10" t="s">
        <v>112</v>
      </c>
      <c r="B1308" s="9">
        <v>17.028411866651702</v>
      </c>
      <c r="C1308" s="9">
        <v>10.9689327345174</v>
      </c>
      <c r="D1308" s="9">
        <v>9.9338674977359709</v>
      </c>
    </row>
    <row r="1309" spans="1:4" x14ac:dyDescent="0.3">
      <c r="A1309" s="10" t="s">
        <v>113</v>
      </c>
      <c r="B1309" s="9">
        <v>31.209391927058601</v>
      </c>
      <c r="C1309" s="9">
        <v>14.733612848026601</v>
      </c>
      <c r="D1309" s="9">
        <v>11.155073202734</v>
      </c>
    </row>
    <row r="1310" spans="1:4" x14ac:dyDescent="0.3">
      <c r="A1310" s="10" t="s">
        <v>114</v>
      </c>
      <c r="B1310" s="9">
        <v>9.2827720740352309</v>
      </c>
      <c r="C1310" s="9">
        <v>7.9910257935195803</v>
      </c>
      <c r="D1310" s="9">
        <v>8.0665344165751307</v>
      </c>
    </row>
    <row r="1311" spans="1:4" x14ac:dyDescent="0.3">
      <c r="A1311" s="10" t="s">
        <v>115</v>
      </c>
      <c r="B1311" s="9">
        <v>1.2186496962651401</v>
      </c>
      <c r="C1311" s="9">
        <v>2.0560742917355599</v>
      </c>
      <c r="D1311" s="9">
        <v>2.0355514761475999</v>
      </c>
    </row>
    <row r="1312" spans="1:4" x14ac:dyDescent="0.3">
      <c r="A1312" s="10" t="s">
        <v>116</v>
      </c>
      <c r="B1312" s="9">
        <v>1.69580085868972</v>
      </c>
      <c r="C1312" s="9">
        <v>0.64348866003792904</v>
      </c>
      <c r="D1312" s="9">
        <v>0.95563330647743505</v>
      </c>
    </row>
    <row r="1313" spans="1:4" x14ac:dyDescent="0.3">
      <c r="A1313" s="10"/>
      <c r="B1313" s="9"/>
      <c r="C1313" s="9"/>
      <c r="D1313" s="9"/>
    </row>
    <row r="1314" spans="1:4" x14ac:dyDescent="0.3">
      <c r="A1314" s="12" t="s">
        <v>117</v>
      </c>
      <c r="B1314" s="9">
        <v>60.435026422700403</v>
      </c>
      <c r="C1314" s="9">
        <v>36.393134327837103</v>
      </c>
      <c r="D1314" s="9">
        <v>32.146659899670198</v>
      </c>
    </row>
    <row r="1315" spans="1:4" x14ac:dyDescent="0.3">
      <c r="A1315" s="10"/>
      <c r="B1315" s="9"/>
      <c r="C1315" s="9"/>
      <c r="D1315" s="9"/>
    </row>
    <row r="1316" spans="1:4" x14ac:dyDescent="0.3">
      <c r="A1316" s="8" t="s">
        <v>118</v>
      </c>
    </row>
    <row r="1317" spans="1:4" x14ac:dyDescent="0.3">
      <c r="A1317" s="10" t="s">
        <v>119</v>
      </c>
      <c r="B1317" s="9">
        <v>83.319643388923893</v>
      </c>
      <c r="C1317" s="9">
        <v>44.813039614323898</v>
      </c>
      <c r="D1317" s="9">
        <v>45.065086584502602</v>
      </c>
    </row>
    <row r="1318" spans="1:4" x14ac:dyDescent="0.3">
      <c r="A1318" s="10" t="s">
        <v>120</v>
      </c>
      <c r="B1318" s="9">
        <v>71.023578735353993</v>
      </c>
      <c r="C1318" s="9">
        <v>67.269843055581802</v>
      </c>
      <c r="D1318" s="9">
        <v>59.331747163722397</v>
      </c>
    </row>
    <row r="1319" spans="1:4" x14ac:dyDescent="0.3">
      <c r="A1319" s="10" t="s">
        <v>121</v>
      </c>
      <c r="B1319" s="9">
        <v>37.371641135726399</v>
      </c>
      <c r="C1319" s="9">
        <v>37.3265986502294</v>
      </c>
      <c r="D1319" s="9">
        <v>41.282966308292202</v>
      </c>
    </row>
    <row r="1320" spans="1:4" x14ac:dyDescent="0.3">
      <c r="A1320" s="10"/>
      <c r="B1320" s="9"/>
      <c r="C1320" s="9"/>
      <c r="D1320" s="9"/>
    </row>
    <row r="1321" spans="1:4" x14ac:dyDescent="0.3">
      <c r="A1321" s="8" t="s">
        <v>122</v>
      </c>
    </row>
    <row r="1322" spans="1:4" x14ac:dyDescent="0.3">
      <c r="A1322" s="10" t="s">
        <v>75</v>
      </c>
      <c r="B1322" s="9">
        <v>0</v>
      </c>
      <c r="C1322" s="9">
        <v>2.1554097399104899</v>
      </c>
      <c r="D1322" s="9">
        <v>4.56869823795593</v>
      </c>
    </row>
    <row r="1323" spans="1:4" x14ac:dyDescent="0.3">
      <c r="A1323" s="10" t="s">
        <v>76</v>
      </c>
      <c r="B1323" s="9">
        <v>2.6415969002890698</v>
      </c>
      <c r="C1323" s="9">
        <v>5.07983769075092</v>
      </c>
      <c r="D1323" s="9">
        <v>8.9811428436927603</v>
      </c>
    </row>
    <row r="1324" spans="1:4" x14ac:dyDescent="0.3">
      <c r="A1324" s="10" t="s">
        <v>77</v>
      </c>
      <c r="B1324" s="9">
        <v>40.104300282407102</v>
      </c>
      <c r="C1324" s="9">
        <v>41.4442599640997</v>
      </c>
      <c r="D1324" s="9">
        <v>41.351477996510603</v>
      </c>
    </row>
    <row r="1325" spans="1:4" x14ac:dyDescent="0.3">
      <c r="A1325" s="10" t="s">
        <v>78</v>
      </c>
      <c r="B1325" s="9">
        <v>57.254102817303803</v>
      </c>
      <c r="C1325" s="9">
        <v>51.320492605238897</v>
      </c>
      <c r="D1325" s="9">
        <v>45.098680921840803</v>
      </c>
    </row>
    <row r="1326" spans="1:4" x14ac:dyDescent="0.3">
      <c r="A1326" s="10"/>
      <c r="B1326" s="9"/>
      <c r="C1326" s="9"/>
      <c r="D1326" s="9"/>
    </row>
    <row r="1327" spans="1:4" x14ac:dyDescent="0.3">
      <c r="A1327" s="8" t="s">
        <v>123</v>
      </c>
    </row>
    <row r="1328" spans="1:4" x14ac:dyDescent="0.3">
      <c r="A1328" s="10" t="s">
        <v>75</v>
      </c>
      <c r="B1328" s="9">
        <v>0</v>
      </c>
      <c r="C1328" s="9">
        <v>0.43325132662377902</v>
      </c>
      <c r="D1328" s="9">
        <v>4.1736518379317804</v>
      </c>
    </row>
    <row r="1329" spans="1:4" x14ac:dyDescent="0.3">
      <c r="A1329" s="10" t="s">
        <v>76</v>
      </c>
      <c r="B1329" s="9">
        <v>2.2304820869492898</v>
      </c>
      <c r="C1329" s="9">
        <v>6.1637207484394203</v>
      </c>
      <c r="D1329" s="9">
        <v>11.8407063169994</v>
      </c>
    </row>
    <row r="1330" spans="1:4" x14ac:dyDescent="0.3">
      <c r="A1330" s="10" t="s">
        <v>77</v>
      </c>
      <c r="B1330" s="9">
        <v>44.928409746815902</v>
      </c>
      <c r="C1330" s="9">
        <v>44.530385847910701</v>
      </c>
      <c r="D1330" s="9">
        <v>41.361635278222501</v>
      </c>
    </row>
    <row r="1331" spans="1:4" x14ac:dyDescent="0.3">
      <c r="A1331" s="10" t="s">
        <v>78</v>
      </c>
      <c r="B1331" s="9">
        <v>52.841108166234903</v>
      </c>
      <c r="C1331" s="9">
        <v>48.8726420770261</v>
      </c>
      <c r="D1331" s="9">
        <v>42.624006566846298</v>
      </c>
    </row>
    <row r="1332" spans="1:4" x14ac:dyDescent="0.3">
      <c r="A1332" s="10"/>
      <c r="B1332" s="9"/>
      <c r="C1332" s="9"/>
      <c r="D1332" s="9"/>
    </row>
    <row r="1333" spans="1:4" x14ac:dyDescent="0.3">
      <c r="A1333" s="8" t="s">
        <v>124</v>
      </c>
    </row>
    <row r="1334" spans="1:4" x14ac:dyDescent="0.3">
      <c r="A1334" s="10" t="s">
        <v>75</v>
      </c>
      <c r="B1334" s="9">
        <v>0.41754864748640202</v>
      </c>
      <c r="C1334" s="9">
        <v>3.05326500998477</v>
      </c>
      <c r="D1334" s="9">
        <v>6.4007792288291103</v>
      </c>
    </row>
    <row r="1335" spans="1:4" x14ac:dyDescent="0.3">
      <c r="A1335" s="10" t="s">
        <v>76</v>
      </c>
      <c r="B1335" s="9">
        <v>9.1189292415249597</v>
      </c>
      <c r="C1335" s="9">
        <v>15.582125005089001</v>
      </c>
      <c r="D1335" s="9">
        <v>14.8408896621</v>
      </c>
    </row>
    <row r="1336" spans="1:4" x14ac:dyDescent="0.3">
      <c r="A1336" s="10" t="s">
        <v>77</v>
      </c>
      <c r="B1336" s="9">
        <v>51.358029600633998</v>
      </c>
      <c r="C1336" s="9">
        <v>49.107032286230897</v>
      </c>
      <c r="D1336" s="9">
        <v>43.768885385037898</v>
      </c>
    </row>
    <row r="1337" spans="1:4" x14ac:dyDescent="0.3">
      <c r="A1337" s="10" t="s">
        <v>78</v>
      </c>
      <c r="B1337" s="9">
        <v>39.105492510354601</v>
      </c>
      <c r="C1337" s="9">
        <v>32.2575776986954</v>
      </c>
      <c r="D1337" s="9">
        <v>34.989445724032997</v>
      </c>
    </row>
    <row r="1338" spans="1:4" x14ac:dyDescent="0.3">
      <c r="A1338" s="10"/>
      <c r="B1338" s="9"/>
      <c r="C1338" s="9"/>
      <c r="D1338" s="9"/>
    </row>
    <row r="1339" spans="1:4" x14ac:dyDescent="0.3">
      <c r="A1339" s="8" t="s">
        <v>125</v>
      </c>
    </row>
    <row r="1340" spans="1:4" x14ac:dyDescent="0.3">
      <c r="A1340" s="10" t="s">
        <v>75</v>
      </c>
      <c r="B1340" s="9">
        <v>1.3051602865334799</v>
      </c>
      <c r="C1340" s="9">
        <v>1.37154703444332</v>
      </c>
      <c r="D1340" s="9">
        <v>2.77808910774263</v>
      </c>
    </row>
    <row r="1341" spans="1:4" x14ac:dyDescent="0.3">
      <c r="A1341" s="10" t="s">
        <v>76</v>
      </c>
      <c r="B1341" s="9">
        <v>10.613715344976301</v>
      </c>
      <c r="C1341" s="9">
        <v>9.6756680539868896</v>
      </c>
      <c r="D1341" s="9">
        <v>8.7516593679257593</v>
      </c>
    </row>
    <row r="1342" spans="1:4" x14ac:dyDescent="0.3">
      <c r="A1342" s="10" t="s">
        <v>77</v>
      </c>
      <c r="B1342" s="9">
        <v>67.572750817826602</v>
      </c>
      <c r="C1342" s="9">
        <v>51.344015569877897</v>
      </c>
      <c r="D1342" s="9">
        <v>46.412445435491101</v>
      </c>
    </row>
    <row r="1343" spans="1:4" x14ac:dyDescent="0.3">
      <c r="A1343" s="10" t="s">
        <v>78</v>
      </c>
      <c r="B1343" s="9">
        <v>20.508373550663599</v>
      </c>
      <c r="C1343" s="9">
        <v>37.608769341691897</v>
      </c>
      <c r="D1343" s="9">
        <v>42.057806088840501</v>
      </c>
    </row>
    <row r="1344" spans="1:4" x14ac:dyDescent="0.3">
      <c r="A1344" s="10"/>
      <c r="B1344" s="9"/>
      <c r="C1344" s="9"/>
      <c r="D1344" s="9"/>
    </row>
    <row r="1345" spans="1:4" x14ac:dyDescent="0.3">
      <c r="A1345" s="8" t="s">
        <v>126</v>
      </c>
    </row>
    <row r="1346" spans="1:4" x14ac:dyDescent="0.3">
      <c r="A1346" s="10" t="s">
        <v>75</v>
      </c>
      <c r="B1346" s="9">
        <v>1.2095807934923699</v>
      </c>
      <c r="C1346" s="9">
        <v>0.527526225840519</v>
      </c>
      <c r="D1346" s="9">
        <v>1.1080501216949401</v>
      </c>
    </row>
    <row r="1347" spans="1:4" x14ac:dyDescent="0.3">
      <c r="A1347" s="10" t="s">
        <v>76</v>
      </c>
      <c r="B1347" s="9">
        <v>14.0234777176893</v>
      </c>
      <c r="C1347" s="9">
        <v>11.847760933151701</v>
      </c>
      <c r="D1347" s="9">
        <v>8.4484453560920194</v>
      </c>
    </row>
    <row r="1348" spans="1:4" x14ac:dyDescent="0.3">
      <c r="A1348" s="10" t="s">
        <v>77</v>
      </c>
      <c r="B1348" s="9">
        <v>68.488657251281396</v>
      </c>
      <c r="C1348" s="9">
        <v>62.008771911902102</v>
      </c>
      <c r="D1348" s="9">
        <v>51.529144833748603</v>
      </c>
    </row>
    <row r="1349" spans="1:4" x14ac:dyDescent="0.3">
      <c r="A1349" s="10" t="s">
        <v>78</v>
      </c>
      <c r="B1349" s="9">
        <v>16.278284237537001</v>
      </c>
      <c r="C1349" s="9">
        <v>25.615940929105601</v>
      </c>
      <c r="D1349" s="9">
        <v>38.914359688464501</v>
      </c>
    </row>
    <row r="1350" spans="1:4" x14ac:dyDescent="0.3">
      <c r="A1350" s="10"/>
      <c r="B1350" s="9"/>
      <c r="C1350" s="9"/>
      <c r="D1350" s="9"/>
    </row>
    <row r="1351" spans="1:4" x14ac:dyDescent="0.3">
      <c r="A1351" s="8" t="s">
        <v>127</v>
      </c>
    </row>
    <row r="1352" spans="1:4" x14ac:dyDescent="0.3">
      <c r="A1352" s="10" t="s">
        <v>75</v>
      </c>
      <c r="B1352" s="9">
        <v>0.825003675061043</v>
      </c>
      <c r="C1352" s="9">
        <v>2.8272147352461898</v>
      </c>
      <c r="D1352" s="9">
        <v>3.2659783501441901</v>
      </c>
    </row>
    <row r="1353" spans="1:4" x14ac:dyDescent="0.3">
      <c r="A1353" s="10" t="s">
        <v>76</v>
      </c>
      <c r="B1353" s="9">
        <v>3.9887315846576401</v>
      </c>
      <c r="C1353" s="9">
        <v>10.3779057063994</v>
      </c>
      <c r="D1353" s="9">
        <v>9.8512635436857305</v>
      </c>
    </row>
    <row r="1354" spans="1:4" x14ac:dyDescent="0.3">
      <c r="A1354" s="10" t="s">
        <v>77</v>
      </c>
      <c r="B1354" s="9">
        <v>52.489250164353201</v>
      </c>
      <c r="C1354" s="9">
        <v>59.0156055331624</v>
      </c>
      <c r="D1354" s="9">
        <v>48.7363265462483</v>
      </c>
    </row>
    <row r="1355" spans="1:4" x14ac:dyDescent="0.3">
      <c r="A1355" s="10" t="s">
        <v>78</v>
      </c>
      <c r="B1355" s="9">
        <v>42.697014575928101</v>
      </c>
      <c r="C1355" s="9">
        <v>27.779274025191999</v>
      </c>
      <c r="D1355" s="9">
        <v>38.146431559921801</v>
      </c>
    </row>
    <row r="1356" spans="1:4" x14ac:dyDescent="0.3">
      <c r="A1356" s="10"/>
      <c r="B1356" s="9"/>
      <c r="C1356" s="9"/>
      <c r="D1356" s="9"/>
    </row>
    <row r="1357" spans="1:4" x14ac:dyDescent="0.3">
      <c r="A1357" s="8" t="s">
        <v>128</v>
      </c>
    </row>
    <row r="1358" spans="1:4" x14ac:dyDescent="0.3">
      <c r="A1358" s="10" t="s">
        <v>75</v>
      </c>
      <c r="B1358" s="9">
        <v>18.7193587717124</v>
      </c>
      <c r="C1358" s="9">
        <v>23.134206818860399</v>
      </c>
      <c r="D1358" s="9">
        <v>38.866736380299002</v>
      </c>
    </row>
    <row r="1359" spans="1:4" x14ac:dyDescent="0.3">
      <c r="A1359" s="10" t="s">
        <v>76</v>
      </c>
      <c r="B1359" s="9">
        <v>70.147292782557898</v>
      </c>
      <c r="C1359" s="9">
        <v>56.2007405085496</v>
      </c>
      <c r="D1359" s="9">
        <v>45.085123512181802</v>
      </c>
    </row>
    <row r="1360" spans="1:4" x14ac:dyDescent="0.3">
      <c r="A1360" s="10" t="s">
        <v>77</v>
      </c>
      <c r="B1360" s="9">
        <v>9.7642857730486092</v>
      </c>
      <c r="C1360" s="9">
        <v>18.023001854583001</v>
      </c>
      <c r="D1360" s="9">
        <v>13.333200939962</v>
      </c>
    </row>
    <row r="1361" spans="1:4" x14ac:dyDescent="0.3">
      <c r="A1361" s="10" t="s">
        <v>78</v>
      </c>
      <c r="B1361" s="9">
        <v>1.3690626726811099</v>
      </c>
      <c r="C1361" s="9">
        <v>2.6420508180070099</v>
      </c>
      <c r="D1361" s="9">
        <v>2.7149391675572399</v>
      </c>
    </row>
    <row r="1362" spans="1:4" x14ac:dyDescent="0.3">
      <c r="A1362" s="10"/>
      <c r="B1362" s="9"/>
      <c r="C1362" s="9"/>
      <c r="D1362" s="9"/>
    </row>
    <row r="1363" spans="1:4" x14ac:dyDescent="0.3">
      <c r="A1363" s="8" t="s">
        <v>129</v>
      </c>
    </row>
    <row r="1364" spans="1:4" x14ac:dyDescent="0.3">
      <c r="A1364" s="10" t="s">
        <v>75</v>
      </c>
      <c r="B1364" s="9">
        <v>86.578143817243898</v>
      </c>
      <c r="C1364" s="9">
        <v>71.034600369995601</v>
      </c>
      <c r="D1364" s="9">
        <v>70.593986607389397</v>
      </c>
    </row>
    <row r="1365" spans="1:4" x14ac:dyDescent="0.3">
      <c r="A1365" s="10" t="s">
        <v>76</v>
      </c>
      <c r="B1365" s="9">
        <v>12.141462792962001</v>
      </c>
      <c r="C1365" s="9">
        <v>23.708267990934999</v>
      </c>
      <c r="D1365" s="9">
        <v>22.1960117973228</v>
      </c>
    </row>
    <row r="1366" spans="1:4" x14ac:dyDescent="0.3">
      <c r="A1366" s="10" t="s">
        <v>77</v>
      </c>
      <c r="B1366" s="9">
        <v>1.05456381415801</v>
      </c>
      <c r="C1366" s="9">
        <v>4.3270073820754202</v>
      </c>
      <c r="D1366" s="9">
        <v>5.1599073685609298</v>
      </c>
    </row>
    <row r="1367" spans="1:4" x14ac:dyDescent="0.3">
      <c r="A1367" s="10" t="s">
        <v>78</v>
      </c>
      <c r="B1367" s="9">
        <v>0.22582957563601699</v>
      </c>
      <c r="C1367" s="9">
        <v>0.93012425699399903</v>
      </c>
      <c r="D1367" s="9">
        <v>2.0500942267268898</v>
      </c>
    </row>
    <row r="1368" spans="1:4" x14ac:dyDescent="0.3">
      <c r="A1368" s="10"/>
      <c r="B1368" s="9"/>
      <c r="C1368" s="9"/>
      <c r="D1368" s="9"/>
    </row>
    <row r="1369" spans="1:4" x14ac:dyDescent="0.3">
      <c r="A1369" s="8" t="s">
        <v>130</v>
      </c>
    </row>
    <row r="1370" spans="1:4" x14ac:dyDescent="0.3">
      <c r="A1370" s="10" t="s">
        <v>75</v>
      </c>
      <c r="B1370" s="9">
        <v>1.30556165308233</v>
      </c>
      <c r="C1370" s="9">
        <v>4.1362096938166797</v>
      </c>
      <c r="D1370" s="9">
        <v>2.6078275731096698</v>
      </c>
    </row>
    <row r="1371" spans="1:4" x14ac:dyDescent="0.3">
      <c r="A1371" s="10" t="s">
        <v>76</v>
      </c>
      <c r="B1371" s="9">
        <v>6.1022043410090001</v>
      </c>
      <c r="C1371" s="9">
        <v>7.7407868756020903</v>
      </c>
      <c r="D1371" s="9">
        <v>6.4604260634997797</v>
      </c>
    </row>
    <row r="1372" spans="1:4" x14ac:dyDescent="0.3">
      <c r="A1372" s="10" t="s">
        <v>77</v>
      </c>
      <c r="B1372" s="9">
        <v>76.483531444159496</v>
      </c>
      <c r="C1372" s="9">
        <v>43.807134178710598</v>
      </c>
      <c r="D1372" s="9">
        <v>41.8280156018265</v>
      </c>
    </row>
    <row r="1373" spans="1:4" x14ac:dyDescent="0.3">
      <c r="A1373" s="10" t="s">
        <v>78</v>
      </c>
      <c r="B1373" s="9">
        <v>16.108702561749201</v>
      </c>
      <c r="C1373" s="9">
        <v>44.315869251870602</v>
      </c>
      <c r="D1373" s="9">
        <v>49.103730761564002</v>
      </c>
    </row>
    <row r="1374" spans="1:4" x14ac:dyDescent="0.3">
      <c r="A1374" s="10"/>
      <c r="B1374" s="9"/>
      <c r="C1374" s="9"/>
      <c r="D1374" s="9"/>
    </row>
    <row r="1375" spans="1:4" x14ac:dyDescent="0.3">
      <c r="A1375" s="8" t="s">
        <v>131</v>
      </c>
    </row>
    <row r="1376" spans="1:4" x14ac:dyDescent="0.3">
      <c r="A1376" s="10" t="s">
        <v>132</v>
      </c>
      <c r="B1376" s="9">
        <v>85.676317491267099</v>
      </c>
      <c r="C1376" s="9">
        <v>21.9973050335864</v>
      </c>
      <c r="D1376" s="9">
        <v>45.234536100797598</v>
      </c>
    </row>
    <row r="1377" spans="1:4" x14ac:dyDescent="0.3">
      <c r="A1377" s="10" t="s">
        <v>133</v>
      </c>
      <c r="B1377" s="9">
        <v>12.881942206148</v>
      </c>
      <c r="C1377" s="9">
        <v>48.491687001707199</v>
      </c>
      <c r="D1377" s="9">
        <v>36.147888111262297</v>
      </c>
    </row>
    <row r="1378" spans="1:4" x14ac:dyDescent="0.3">
      <c r="A1378" s="10" t="s">
        <v>134</v>
      </c>
      <c r="B1378" s="9">
        <v>1.44174030258491</v>
      </c>
      <c r="C1378" s="9">
        <v>29.511007964706401</v>
      </c>
      <c r="D1378" s="9">
        <v>18.617575787940101</v>
      </c>
    </row>
    <row r="1379" spans="1:4" x14ac:dyDescent="0.3">
      <c r="A1379" s="10"/>
      <c r="B1379" s="9"/>
      <c r="C1379" s="9"/>
      <c r="D1379" s="9"/>
    </row>
    <row r="1380" spans="1:4" x14ac:dyDescent="0.3">
      <c r="A1380" s="8" t="s">
        <v>135</v>
      </c>
    </row>
    <row r="1381" spans="1:4" x14ac:dyDescent="0.3">
      <c r="A1381" s="10" t="s">
        <v>136</v>
      </c>
      <c r="B1381" s="9">
        <v>85.676317491267099</v>
      </c>
      <c r="C1381" s="9">
        <v>21.9973050335864</v>
      </c>
      <c r="D1381" s="9">
        <v>45.234536100797598</v>
      </c>
    </row>
    <row r="1382" spans="1:4" x14ac:dyDescent="0.3">
      <c r="A1382" s="10" t="s">
        <v>137</v>
      </c>
      <c r="B1382" s="9">
        <v>2.82011183900166</v>
      </c>
      <c r="C1382" s="9">
        <v>39.704455623598399</v>
      </c>
      <c r="D1382" s="9">
        <v>23.163240026256201</v>
      </c>
    </row>
    <row r="1383" spans="1:4" x14ac:dyDescent="0.3">
      <c r="A1383" s="10" t="s">
        <v>138</v>
      </c>
      <c r="B1383" s="9">
        <v>11.0883431126038</v>
      </c>
      <c r="C1383" s="9">
        <v>34.871278776231101</v>
      </c>
      <c r="D1383" s="9">
        <v>28.089559420998899</v>
      </c>
    </row>
    <row r="1384" spans="1:4" x14ac:dyDescent="0.3">
      <c r="A1384" s="10" t="s">
        <v>139</v>
      </c>
      <c r="B1384" s="9">
        <v>0.41522755712743697</v>
      </c>
      <c r="C1384" s="9">
        <v>3.4269605665841198</v>
      </c>
      <c r="D1384" s="9">
        <v>3.51266445194736</v>
      </c>
    </row>
    <row r="1385" spans="1:4" x14ac:dyDescent="0.3">
      <c r="A1385" s="10"/>
      <c r="B1385" s="9"/>
      <c r="C1385" s="9"/>
      <c r="D1385" s="9"/>
    </row>
    <row r="1386" spans="1:4" x14ac:dyDescent="0.3">
      <c r="A1386" s="8" t="s">
        <v>140</v>
      </c>
    </row>
    <row r="1387" spans="1:4" x14ac:dyDescent="0.3">
      <c r="A1387" s="10" t="s">
        <v>132</v>
      </c>
      <c r="B1387" s="9">
        <v>97.643626799778204</v>
      </c>
      <c r="C1387" s="9">
        <v>25.866683785612601</v>
      </c>
      <c r="D1387" s="9">
        <v>52.368210867977297</v>
      </c>
    </row>
    <row r="1388" spans="1:4" x14ac:dyDescent="0.3">
      <c r="A1388" s="10" t="s">
        <v>133</v>
      </c>
      <c r="B1388" s="9">
        <v>2.3563732002217699</v>
      </c>
      <c r="C1388" s="9">
        <v>59.525396372873402</v>
      </c>
      <c r="D1388" s="9">
        <v>31.831686930375799</v>
      </c>
    </row>
    <row r="1389" spans="1:4" x14ac:dyDescent="0.3">
      <c r="A1389" s="10" t="s">
        <v>134</v>
      </c>
      <c r="B1389" s="9">
        <v>0</v>
      </c>
      <c r="C1389" s="9">
        <v>14.607919841514001</v>
      </c>
      <c r="D1389" s="9">
        <v>15.800102201646901</v>
      </c>
    </row>
    <row r="1390" spans="1:4" x14ac:dyDescent="0.3">
      <c r="A1390" s="10"/>
      <c r="B1390" s="9"/>
      <c r="C1390" s="9"/>
      <c r="D1390" s="9"/>
    </row>
    <row r="1391" spans="1:4" x14ac:dyDescent="0.3">
      <c r="A1391" s="8" t="s">
        <v>141</v>
      </c>
    </row>
    <row r="1392" spans="1:4" x14ac:dyDescent="0.3">
      <c r="A1392" s="10" t="s">
        <v>142</v>
      </c>
      <c r="B1392" s="9">
        <v>97.643626799778204</v>
      </c>
      <c r="C1392" s="9">
        <v>25.866683785612601</v>
      </c>
      <c r="D1392" s="9">
        <v>52.368210867977297</v>
      </c>
    </row>
    <row r="1393" spans="1:4" x14ac:dyDescent="0.3">
      <c r="A1393" s="10" t="s">
        <v>143</v>
      </c>
      <c r="B1393" s="9">
        <v>0.80482771531455199</v>
      </c>
      <c r="C1393" s="9">
        <v>29.510443979811001</v>
      </c>
      <c r="D1393" s="9">
        <v>18.553766241360901</v>
      </c>
    </row>
    <row r="1394" spans="1:4" x14ac:dyDescent="0.3">
      <c r="A1394" s="10" t="s">
        <v>144</v>
      </c>
      <c r="B1394" s="9">
        <v>1.5515454849072201</v>
      </c>
      <c r="C1394" s="9">
        <v>40.639750497095299</v>
      </c>
      <c r="D1394" s="9">
        <v>25.559286846385501</v>
      </c>
    </row>
    <row r="1395" spans="1:4" x14ac:dyDescent="0.3">
      <c r="A1395" s="10" t="s">
        <v>145</v>
      </c>
      <c r="B1395" s="9">
        <v>0</v>
      </c>
      <c r="C1395" s="9">
        <v>3.9831217374810799</v>
      </c>
      <c r="D1395" s="9">
        <v>3.5187360442762099</v>
      </c>
    </row>
    <row r="1396" spans="1:4" x14ac:dyDescent="0.3">
      <c r="A1396" s="10"/>
      <c r="B1396" s="9"/>
      <c r="C1396" s="9"/>
      <c r="D1396" s="9"/>
    </row>
    <row r="1397" spans="1:4" x14ac:dyDescent="0.3">
      <c r="A1397" s="8" t="s">
        <v>146</v>
      </c>
    </row>
    <row r="1398" spans="1:4" x14ac:dyDescent="0.3">
      <c r="A1398" s="10" t="s">
        <v>132</v>
      </c>
      <c r="B1398" s="9">
        <v>88.104047501937401</v>
      </c>
      <c r="C1398" s="9">
        <v>46.173316395523003</v>
      </c>
      <c r="D1398" s="9">
        <v>39.553623075497299</v>
      </c>
    </row>
    <row r="1399" spans="1:4" x14ac:dyDescent="0.3">
      <c r="A1399" s="10" t="s">
        <v>133</v>
      </c>
      <c r="B1399" s="9">
        <v>7.2042385347883604</v>
      </c>
      <c r="C1399" s="9">
        <v>37.301401176830197</v>
      </c>
      <c r="D1399" s="9">
        <v>26.299247538835299</v>
      </c>
    </row>
    <row r="1400" spans="1:4" x14ac:dyDescent="0.3">
      <c r="A1400" s="10" t="s">
        <v>134</v>
      </c>
      <c r="B1400" s="9">
        <v>4.6917139632742302</v>
      </c>
      <c r="C1400" s="9">
        <v>16.5252824276468</v>
      </c>
      <c r="D1400" s="9">
        <v>34.147129385667299</v>
      </c>
    </row>
    <row r="1401" spans="1:4" x14ac:dyDescent="0.3">
      <c r="A1401" s="10"/>
      <c r="B1401" s="9"/>
      <c r="C1401" s="9"/>
      <c r="D1401" s="9"/>
    </row>
    <row r="1402" spans="1:4" x14ac:dyDescent="0.3">
      <c r="A1402" s="8" t="s">
        <v>147</v>
      </c>
    </row>
    <row r="1403" spans="1:4" x14ac:dyDescent="0.3">
      <c r="A1403" s="10" t="s">
        <v>148</v>
      </c>
      <c r="B1403" s="9">
        <v>88.104047501937401</v>
      </c>
      <c r="C1403" s="9">
        <v>46.173316395523003</v>
      </c>
      <c r="D1403" s="9">
        <v>39.553623075497299</v>
      </c>
    </row>
    <row r="1404" spans="1:4" x14ac:dyDescent="0.3">
      <c r="A1404" s="10" t="s">
        <v>149</v>
      </c>
      <c r="B1404" s="9">
        <v>0.41986725236612799</v>
      </c>
      <c r="C1404" s="9">
        <v>11.627138728580899</v>
      </c>
      <c r="D1404" s="9">
        <v>16.806410524554298</v>
      </c>
    </row>
    <row r="1405" spans="1:4" x14ac:dyDescent="0.3">
      <c r="A1405" s="10" t="s">
        <v>150</v>
      </c>
      <c r="B1405" s="9">
        <v>10.3527152442561</v>
      </c>
      <c r="C1405" s="9">
        <v>37.522426337714201</v>
      </c>
      <c r="D1405" s="9">
        <v>39.346177857327099</v>
      </c>
    </row>
    <row r="1406" spans="1:4" x14ac:dyDescent="0.3">
      <c r="A1406" s="10" t="s">
        <v>151</v>
      </c>
      <c r="B1406" s="9">
        <v>1.1233700014403301</v>
      </c>
      <c r="C1406" s="9">
        <v>4.6771185381819302</v>
      </c>
      <c r="D1406" s="9">
        <v>4.2937885426211597</v>
      </c>
    </row>
    <row r="1407" spans="1:4" x14ac:dyDescent="0.3">
      <c r="A1407" s="10"/>
      <c r="B1407" s="9"/>
      <c r="C1407" s="9"/>
      <c r="D1407" s="9"/>
    </row>
    <row r="1408" spans="1:4" x14ac:dyDescent="0.3">
      <c r="A1408" s="8" t="s">
        <v>152</v>
      </c>
    </row>
    <row r="1409" spans="1:4" x14ac:dyDescent="0.3">
      <c r="A1409" s="10" t="s">
        <v>132</v>
      </c>
      <c r="B1409" s="9">
        <v>86.665950143974797</v>
      </c>
      <c r="C1409" s="9">
        <v>27.241214466002798</v>
      </c>
      <c r="D1409" s="9">
        <v>59.698290808573901</v>
      </c>
    </row>
    <row r="1410" spans="1:4" x14ac:dyDescent="0.3">
      <c r="A1410" s="10" t="s">
        <v>133</v>
      </c>
      <c r="B1410" s="9">
        <v>8.0891858621608392</v>
      </c>
      <c r="C1410" s="9">
        <v>40.5393414238698</v>
      </c>
      <c r="D1410" s="9">
        <v>19.029406215802801</v>
      </c>
    </row>
    <row r="1411" spans="1:4" x14ac:dyDescent="0.3">
      <c r="A1411" s="10" t="s">
        <v>134</v>
      </c>
      <c r="B1411" s="9">
        <v>5.2448639938643904</v>
      </c>
      <c r="C1411" s="9">
        <v>32.219444110127299</v>
      </c>
      <c r="D1411" s="9">
        <v>21.272302975623301</v>
      </c>
    </row>
    <row r="1412" spans="1:4" x14ac:dyDescent="0.3">
      <c r="A1412" s="10"/>
      <c r="B1412" s="9"/>
      <c r="C1412" s="9"/>
      <c r="D1412" s="9"/>
    </row>
    <row r="1413" spans="1:4" x14ac:dyDescent="0.3">
      <c r="A1413" s="8" t="s">
        <v>153</v>
      </c>
    </row>
    <row r="1414" spans="1:4" x14ac:dyDescent="0.3">
      <c r="A1414" s="10" t="s">
        <v>154</v>
      </c>
      <c r="B1414" s="9">
        <v>86.665950143974797</v>
      </c>
      <c r="C1414" s="9">
        <v>27.241214466002798</v>
      </c>
      <c r="D1414" s="9">
        <v>59.698290808573901</v>
      </c>
    </row>
    <row r="1415" spans="1:4" x14ac:dyDescent="0.3">
      <c r="A1415" s="10" t="s">
        <v>155</v>
      </c>
      <c r="B1415" s="9">
        <v>0</v>
      </c>
      <c r="C1415" s="9">
        <v>11.390320987346101</v>
      </c>
      <c r="D1415" s="9">
        <v>7.9399673056541902</v>
      </c>
    </row>
    <row r="1416" spans="1:4" x14ac:dyDescent="0.3">
      <c r="A1416" s="10" t="s">
        <v>156</v>
      </c>
      <c r="B1416" s="9">
        <v>12.6996794402309</v>
      </c>
      <c r="C1416" s="9">
        <v>56.789117277117803</v>
      </c>
      <c r="D1416" s="9">
        <v>29.3565616707426</v>
      </c>
    </row>
    <row r="1417" spans="1:4" x14ac:dyDescent="0.3">
      <c r="A1417" s="10" t="s">
        <v>157</v>
      </c>
      <c r="B1417" s="9">
        <v>0.63437041579433995</v>
      </c>
      <c r="C1417" s="9">
        <v>4.5793472695332698</v>
      </c>
      <c r="D1417" s="9">
        <v>3.0051802150293199</v>
      </c>
    </row>
    <row r="1418" spans="1:4" x14ac:dyDescent="0.3">
      <c r="A1418" s="10"/>
      <c r="B1418" s="9"/>
      <c r="C1418" s="9"/>
      <c r="D1418" s="9"/>
    </row>
    <row r="1419" spans="1:4" x14ac:dyDescent="0.3">
      <c r="A1419" s="8" t="s">
        <v>158</v>
      </c>
    </row>
    <row r="1420" spans="1:4" x14ac:dyDescent="0.3">
      <c r="A1420" s="10" t="s">
        <v>132</v>
      </c>
      <c r="B1420" s="9">
        <v>85.044167091874101</v>
      </c>
      <c r="C1420" s="9">
        <v>29.599967568474401</v>
      </c>
      <c r="D1420" s="9">
        <v>48.939199447285098</v>
      </c>
    </row>
    <row r="1421" spans="1:4" x14ac:dyDescent="0.3">
      <c r="A1421" s="10" t="s">
        <v>133</v>
      </c>
      <c r="B1421" s="9">
        <v>13.5447570633394</v>
      </c>
      <c r="C1421" s="9">
        <v>44.723577986975201</v>
      </c>
      <c r="D1421" s="9">
        <v>20.772191823202199</v>
      </c>
    </row>
    <row r="1422" spans="1:4" x14ac:dyDescent="0.3">
      <c r="A1422" s="10" t="s">
        <v>134</v>
      </c>
      <c r="B1422" s="9">
        <v>1.4110758447864999</v>
      </c>
      <c r="C1422" s="9">
        <v>25.676454444550401</v>
      </c>
      <c r="D1422" s="9">
        <v>30.288608729512699</v>
      </c>
    </row>
    <row r="1423" spans="1:4" x14ac:dyDescent="0.3">
      <c r="A1423" s="10"/>
      <c r="B1423" s="9"/>
      <c r="C1423" s="9"/>
      <c r="D1423" s="9"/>
    </row>
    <row r="1424" spans="1:4" x14ac:dyDescent="0.3">
      <c r="A1424" s="8" t="s">
        <v>159</v>
      </c>
    </row>
    <row r="1425" spans="1:4" x14ac:dyDescent="0.3">
      <c r="A1425" s="10" t="s">
        <v>160</v>
      </c>
      <c r="B1425" s="9">
        <v>85.044167091874101</v>
      </c>
      <c r="C1425" s="9">
        <v>29.599967568474401</v>
      </c>
      <c r="D1425" s="9">
        <v>48.939199447285098</v>
      </c>
    </row>
    <row r="1426" spans="1:4" x14ac:dyDescent="0.3">
      <c r="A1426" s="10" t="s">
        <v>161</v>
      </c>
      <c r="B1426" s="9">
        <v>1.00153877638982</v>
      </c>
      <c r="C1426" s="9">
        <v>16.478311391452401</v>
      </c>
      <c r="D1426" s="9">
        <v>14.916782999543701</v>
      </c>
    </row>
    <row r="1427" spans="1:4" x14ac:dyDescent="0.3">
      <c r="A1427" s="10" t="s">
        <v>162</v>
      </c>
      <c r="B1427" s="9">
        <v>13.1953530570079</v>
      </c>
      <c r="C1427" s="9">
        <v>50.976929534863103</v>
      </c>
      <c r="D1427" s="9">
        <v>32.466411732793397</v>
      </c>
    </row>
    <row r="1428" spans="1:4" x14ac:dyDescent="0.3">
      <c r="A1428" s="10" t="s">
        <v>163</v>
      </c>
      <c r="B1428" s="9">
        <v>0.75894107472813199</v>
      </c>
      <c r="C1428" s="9">
        <v>2.94479150521021</v>
      </c>
      <c r="D1428" s="9">
        <v>3.6776058203777402</v>
      </c>
    </row>
    <row r="1429" spans="1:4" x14ac:dyDescent="0.3">
      <c r="A1429" s="10"/>
      <c r="B1429" s="9"/>
      <c r="C1429" s="9"/>
      <c r="D1429" s="9"/>
    </row>
    <row r="1430" spans="1:4" x14ac:dyDescent="0.3">
      <c r="A1430" s="8" t="s">
        <v>164</v>
      </c>
    </row>
    <row r="1431" spans="1:4" x14ac:dyDescent="0.3">
      <c r="A1431" s="10" t="s">
        <v>165</v>
      </c>
      <c r="B1431" s="9">
        <v>18.157834158991999</v>
      </c>
      <c r="C1431" s="9">
        <v>63.255067423249102</v>
      </c>
      <c r="D1431" s="9">
        <v>23.6838892478332</v>
      </c>
    </row>
    <row r="1432" spans="1:4" x14ac:dyDescent="0.3">
      <c r="A1432" s="10" t="s">
        <v>166</v>
      </c>
      <c r="B1432" s="9">
        <v>7.1990787565860597</v>
      </c>
      <c r="C1432" s="9">
        <v>66.022905556297303</v>
      </c>
      <c r="D1432" s="9">
        <v>29.554846886492399</v>
      </c>
    </row>
    <row r="1433" spans="1:4" x14ac:dyDescent="0.3">
      <c r="A1433" s="10" t="s">
        <v>167</v>
      </c>
      <c r="B1433" s="9">
        <v>17.568955342691201</v>
      </c>
      <c r="C1433" s="9">
        <v>27.081734569246301</v>
      </c>
      <c r="D1433" s="9">
        <v>3.4265766754145601</v>
      </c>
    </row>
    <row r="1434" spans="1:4" x14ac:dyDescent="0.3">
      <c r="A1434" s="10" t="s">
        <v>168</v>
      </c>
      <c r="B1434" s="9">
        <v>7.4670290028238604</v>
      </c>
      <c r="C1434" s="9">
        <v>46.584354160326001</v>
      </c>
      <c r="D1434" s="9">
        <v>16.6398395761031</v>
      </c>
    </row>
    <row r="1435" spans="1:4" x14ac:dyDescent="0.3">
      <c r="A1435" s="10" t="s">
        <v>169</v>
      </c>
      <c r="B1435" s="9">
        <v>32.462594791706202</v>
      </c>
      <c r="C1435" s="9">
        <v>76.066386289173906</v>
      </c>
      <c r="D1435" s="9">
        <v>34.386175448213898</v>
      </c>
    </row>
    <row r="1436" spans="1:4" x14ac:dyDescent="0.3">
      <c r="A1436" s="10" t="s">
        <v>170</v>
      </c>
      <c r="B1436" s="9">
        <v>27.8657666656323</v>
      </c>
      <c r="C1436" s="9">
        <v>67.302542008791804</v>
      </c>
      <c r="D1436" s="9">
        <v>22.326440761180699</v>
      </c>
    </row>
    <row r="1437" spans="1:4" x14ac:dyDescent="0.3">
      <c r="A1437" s="10" t="s">
        <v>171</v>
      </c>
      <c r="B1437" s="9">
        <v>26.036564807129299</v>
      </c>
      <c r="C1437" s="9">
        <v>40.529174715996199</v>
      </c>
      <c r="D1437" s="9">
        <v>23.657845426019801</v>
      </c>
    </row>
    <row r="1438" spans="1:4" x14ac:dyDescent="0.3">
      <c r="A1438" s="10" t="s">
        <v>172</v>
      </c>
      <c r="B1438" s="9">
        <v>19.909375057496302</v>
      </c>
      <c r="C1438" s="9">
        <v>41.446304639968503</v>
      </c>
      <c r="D1438" s="9">
        <v>12.805425488638599</v>
      </c>
    </row>
    <row r="1439" spans="1:4" x14ac:dyDescent="0.3">
      <c r="A1439" s="10" t="s">
        <v>173</v>
      </c>
      <c r="B1439" s="9">
        <v>16.430352902285701</v>
      </c>
      <c r="C1439" s="9">
        <v>41.581849515547802</v>
      </c>
      <c r="D1439" s="9">
        <v>15.581723943454399</v>
      </c>
    </row>
    <row r="1440" spans="1:4" x14ac:dyDescent="0.3">
      <c r="A1440" s="10" t="s">
        <v>174</v>
      </c>
      <c r="B1440" s="9">
        <v>1.8744699749006799</v>
      </c>
      <c r="C1440" s="9">
        <v>21.833944606560099</v>
      </c>
      <c r="D1440" s="9">
        <v>11.8607388564266</v>
      </c>
    </row>
    <row r="1441" spans="1:4" x14ac:dyDescent="0.3">
      <c r="A1441" s="10" t="s">
        <v>175</v>
      </c>
      <c r="B1441" s="9">
        <v>7.4713968038766101</v>
      </c>
      <c r="C1441" s="9">
        <v>39.618910697267097</v>
      </c>
      <c r="D1441" s="9">
        <v>14.7313046216826</v>
      </c>
    </row>
    <row r="1442" spans="1:4" x14ac:dyDescent="0.3">
      <c r="A1442" s="10" t="s">
        <v>176</v>
      </c>
      <c r="B1442" s="9">
        <v>35.838875844747399</v>
      </c>
      <c r="C1442" s="9">
        <v>23.8645840962254</v>
      </c>
      <c r="D1442" s="9">
        <v>17.296863675031101</v>
      </c>
    </row>
    <row r="1443" spans="1:4" x14ac:dyDescent="0.3">
      <c r="A1443" s="10" t="s">
        <v>177</v>
      </c>
      <c r="B1443" s="9">
        <v>5.1562653084758603</v>
      </c>
      <c r="C1443" s="9">
        <v>9.3661784588370693</v>
      </c>
      <c r="D1443" s="9">
        <v>15.7839933292542</v>
      </c>
    </row>
    <row r="1444" spans="1:4" x14ac:dyDescent="0.3">
      <c r="A1444" s="10" t="s">
        <v>178</v>
      </c>
      <c r="B1444" s="9">
        <v>11.167891506602199</v>
      </c>
      <c r="C1444" s="9">
        <v>41.757817369185297</v>
      </c>
      <c r="D1444" s="9">
        <v>61.273494689636799</v>
      </c>
    </row>
    <row r="1445" spans="1:4" x14ac:dyDescent="0.3">
      <c r="A1445" s="10"/>
      <c r="B1445" s="9"/>
      <c r="C1445" s="9"/>
      <c r="D1445" s="9"/>
    </row>
    <row r="1446" spans="1:4" x14ac:dyDescent="0.3">
      <c r="A1446" s="8" t="s">
        <v>179</v>
      </c>
    </row>
    <row r="1447" spans="1:4" x14ac:dyDescent="0.3">
      <c r="A1447" s="10" t="s">
        <v>180</v>
      </c>
      <c r="B1447" s="9">
        <v>8.3119343903562104</v>
      </c>
      <c r="C1447" s="9">
        <v>46.805713647997301</v>
      </c>
      <c r="D1447" s="9">
        <v>33.421221081830701</v>
      </c>
    </row>
    <row r="1448" spans="1:4" x14ac:dyDescent="0.3">
      <c r="A1448" s="10" t="s">
        <v>181</v>
      </c>
      <c r="B1448" s="9">
        <v>1.2410174931418201</v>
      </c>
      <c r="C1448" s="9">
        <v>29.135503933572</v>
      </c>
      <c r="D1448" s="9">
        <v>27.9658823427336</v>
      </c>
    </row>
    <row r="1449" spans="1:4" x14ac:dyDescent="0.3">
      <c r="A1449" s="10" t="s">
        <v>182</v>
      </c>
      <c r="B1449" s="9">
        <v>90.447048116502003</v>
      </c>
      <c r="C1449" s="9">
        <v>24.058782418430699</v>
      </c>
      <c r="D1449" s="9">
        <v>38.612896575435599</v>
      </c>
    </row>
    <row r="1450" spans="1:4" x14ac:dyDescent="0.3">
      <c r="A1450" s="10"/>
      <c r="B1450" s="9"/>
      <c r="C1450" s="9"/>
      <c r="D1450" s="9"/>
    </row>
    <row r="1451" spans="1:4" x14ac:dyDescent="0.3">
      <c r="A1451" s="8" t="s">
        <v>183</v>
      </c>
    </row>
    <row r="1452" spans="1:4" x14ac:dyDescent="0.3">
      <c r="A1452" s="10" t="s">
        <v>180</v>
      </c>
      <c r="B1452" s="9">
        <v>21.3827519182298</v>
      </c>
      <c r="C1452" s="9">
        <v>40.468449095378197</v>
      </c>
      <c r="D1452" s="9">
        <v>35.707632260756903</v>
      </c>
    </row>
    <row r="1453" spans="1:4" x14ac:dyDescent="0.3">
      <c r="A1453" s="10" t="s">
        <v>181</v>
      </c>
      <c r="B1453" s="9">
        <v>75.228238121572502</v>
      </c>
      <c r="C1453" s="9">
        <v>40.862171629243299</v>
      </c>
      <c r="D1453" s="9">
        <v>31.8605952628163</v>
      </c>
    </row>
    <row r="1454" spans="1:4" x14ac:dyDescent="0.3">
      <c r="A1454" s="10" t="s">
        <v>182</v>
      </c>
      <c r="B1454" s="9">
        <v>3.3890099601976802</v>
      </c>
      <c r="C1454" s="9">
        <v>18.6693792753784</v>
      </c>
      <c r="D1454" s="9">
        <v>32.431772476426801</v>
      </c>
    </row>
    <row r="1455" spans="1:4" x14ac:dyDescent="0.3">
      <c r="A1455" s="10"/>
      <c r="B1455" s="9"/>
      <c r="C1455" s="9"/>
      <c r="D1455" s="9"/>
    </row>
    <row r="1456" spans="1:4" x14ac:dyDescent="0.3">
      <c r="A1456" s="8" t="s">
        <v>184</v>
      </c>
    </row>
    <row r="1457" spans="1:4" x14ac:dyDescent="0.3">
      <c r="A1457" s="10" t="s">
        <v>180</v>
      </c>
      <c r="B1457" s="9">
        <v>42.887941065473697</v>
      </c>
      <c r="C1457" s="9">
        <v>42.224598721857099</v>
      </c>
      <c r="D1457" s="9">
        <v>34.936541691953202</v>
      </c>
    </row>
    <row r="1458" spans="1:4" x14ac:dyDescent="0.3">
      <c r="A1458" s="10" t="s">
        <v>181</v>
      </c>
      <c r="B1458" s="9">
        <v>18.0890101467112</v>
      </c>
      <c r="C1458" s="9">
        <v>25.154391294372399</v>
      </c>
      <c r="D1458" s="9">
        <v>33.1386062609918</v>
      </c>
    </row>
    <row r="1459" spans="1:4" x14ac:dyDescent="0.3">
      <c r="A1459" s="10" t="s">
        <v>182</v>
      </c>
      <c r="B1459" s="9">
        <v>39.0230487878151</v>
      </c>
      <c r="C1459" s="9">
        <v>32.621009983770499</v>
      </c>
      <c r="D1459" s="9">
        <v>31.924852047055001</v>
      </c>
    </row>
    <row r="1460" spans="1:4" x14ac:dyDescent="0.3">
      <c r="A1460" s="10"/>
      <c r="B1460" s="9"/>
      <c r="C1460" s="9"/>
      <c r="D1460" s="9"/>
    </row>
    <row r="1461" spans="1:4" x14ac:dyDescent="0.3">
      <c r="A1461" s="8" t="s">
        <v>185</v>
      </c>
    </row>
    <row r="1462" spans="1:4" x14ac:dyDescent="0.3">
      <c r="A1462" s="10" t="s">
        <v>186</v>
      </c>
      <c r="B1462" s="9">
        <v>80.383688814006206</v>
      </c>
      <c r="C1462" s="9">
        <v>76.189486268537706</v>
      </c>
      <c r="D1462" s="9">
        <v>48.395376577200999</v>
      </c>
    </row>
    <row r="1463" spans="1:4" x14ac:dyDescent="0.3">
      <c r="A1463" s="10" t="s">
        <v>187</v>
      </c>
      <c r="B1463" s="9">
        <v>97.725822597510302</v>
      </c>
      <c r="C1463" s="9">
        <v>99.003417264451699</v>
      </c>
      <c r="D1463" s="9">
        <v>92.562660731373597</v>
      </c>
    </row>
    <row r="1464" spans="1:4" x14ac:dyDescent="0.3">
      <c r="A1464" s="10" t="s">
        <v>188</v>
      </c>
      <c r="B1464" s="9">
        <v>15.9938065556286</v>
      </c>
      <c r="C1464" s="9">
        <v>18.598941081686</v>
      </c>
      <c r="D1464" s="9">
        <v>18.9500967727678</v>
      </c>
    </row>
    <row r="1465" spans="1:4" x14ac:dyDescent="0.3">
      <c r="A1465" s="10"/>
      <c r="B1465" s="9"/>
      <c r="C1465" s="9"/>
      <c r="D1465" s="9"/>
    </row>
    <row r="1466" spans="1:4" x14ac:dyDescent="0.3">
      <c r="A1466" s="12" t="s">
        <v>189</v>
      </c>
      <c r="B1466" s="9">
        <v>51.212873652701397</v>
      </c>
      <c r="C1466" s="9">
        <v>27.326422280831299</v>
      </c>
      <c r="D1466" s="9">
        <v>27.866764792019101</v>
      </c>
    </row>
    <row r="1467" spans="1:4" x14ac:dyDescent="0.3">
      <c r="A1467" s="10"/>
      <c r="B1467" s="9"/>
      <c r="C1467" s="9"/>
      <c r="D1467" s="9"/>
    </row>
    <row r="1468" spans="1:4" x14ac:dyDescent="0.3">
      <c r="A1468" s="12" t="s">
        <v>190</v>
      </c>
      <c r="B1468" s="9">
        <v>39.088786634422398</v>
      </c>
      <c r="C1468" s="9">
        <v>19.981082770017</v>
      </c>
      <c r="D1468" s="9">
        <v>30.976460807860398</v>
      </c>
    </row>
    <row r="1469" spans="1:4" x14ac:dyDescent="0.3">
      <c r="A1469" s="10"/>
      <c r="B1469" s="9"/>
      <c r="C1469" s="9"/>
      <c r="D1469" s="9"/>
    </row>
    <row r="1470" spans="1:4" x14ac:dyDescent="0.3">
      <c r="A1470" s="12" t="s">
        <v>191</v>
      </c>
      <c r="B1470" s="9">
        <v>0.57433043221206204</v>
      </c>
      <c r="C1470" s="9">
        <v>5.5965606043660303</v>
      </c>
      <c r="D1470" s="9">
        <v>7.4628284859512002</v>
      </c>
    </row>
    <row r="1471" spans="1:4" x14ac:dyDescent="0.3">
      <c r="A1471" s="10"/>
      <c r="B1471" s="9"/>
      <c r="C1471" s="9"/>
      <c r="D1471" s="9"/>
    </row>
    <row r="1472" spans="1:4" x14ac:dyDescent="0.3">
      <c r="A1472" s="8" t="s">
        <v>192</v>
      </c>
    </row>
    <row r="1473" spans="1:4" x14ac:dyDescent="0.3">
      <c r="A1473" s="10" t="s">
        <v>193</v>
      </c>
      <c r="B1473" s="9">
        <v>6.0082939051412003</v>
      </c>
      <c r="C1473" s="9">
        <v>2.1571960398466601</v>
      </c>
      <c r="D1473" s="9">
        <v>3.3838556515134601</v>
      </c>
    </row>
    <row r="1474" spans="1:4" x14ac:dyDescent="0.3">
      <c r="A1474" s="10" t="s">
        <v>194</v>
      </c>
      <c r="B1474" s="9">
        <v>3.50985768648435</v>
      </c>
      <c r="C1474" s="9">
        <v>11.639264151560701</v>
      </c>
      <c r="D1474" s="9">
        <v>12.639497884800599</v>
      </c>
    </row>
    <row r="1475" spans="1:4" x14ac:dyDescent="0.3">
      <c r="A1475" s="10" t="s">
        <v>195</v>
      </c>
      <c r="B1475" s="9">
        <v>90.481848408374404</v>
      </c>
      <c r="C1475" s="9">
        <v>86.203539808592595</v>
      </c>
      <c r="D1475" s="9">
        <v>83.976646463685995</v>
      </c>
    </row>
    <row r="1476" spans="1:4" x14ac:dyDescent="0.3">
      <c r="A1476" s="10"/>
      <c r="B1476" s="9"/>
      <c r="C1476" s="9"/>
      <c r="D1476" s="9"/>
    </row>
    <row r="1477" spans="1:4" x14ac:dyDescent="0.3">
      <c r="A1477" s="12" t="s">
        <v>196</v>
      </c>
      <c r="B1477" s="9">
        <v>62.237137076373102</v>
      </c>
      <c r="C1477" s="9">
        <v>60.361949661169298</v>
      </c>
      <c r="D1477" s="9">
        <v>62.009882836783497</v>
      </c>
    </row>
    <row r="1478" spans="1:4" x14ac:dyDescent="0.3">
      <c r="A1478" s="10"/>
      <c r="B1478" s="9"/>
      <c r="C1478" s="9"/>
      <c r="D1478" s="9"/>
    </row>
    <row r="1479" spans="1:4" x14ac:dyDescent="0.3">
      <c r="A1479" s="12" t="s">
        <v>197</v>
      </c>
      <c r="B1479" s="9">
        <v>7.5178130597928101</v>
      </c>
      <c r="C1479" s="9">
        <v>33.769693099537101</v>
      </c>
      <c r="D1479" s="9">
        <v>29.977702503166299</v>
      </c>
    </row>
    <row r="1480" spans="1:4" x14ac:dyDescent="0.3">
      <c r="A1480" s="10"/>
      <c r="B1480" s="9"/>
      <c r="C1480" s="9"/>
      <c r="D1480" s="9"/>
    </row>
    <row r="1481" spans="1:4" x14ac:dyDescent="0.3">
      <c r="A1481" s="8" t="s">
        <v>198</v>
      </c>
    </row>
    <row r="1482" spans="1:4" x14ac:dyDescent="0.3">
      <c r="A1482" s="10" t="s">
        <v>199</v>
      </c>
      <c r="B1482" s="9">
        <v>79.463818744716093</v>
      </c>
      <c r="C1482" s="9">
        <v>50.664715400284202</v>
      </c>
      <c r="D1482" s="9">
        <v>55.685856888528498</v>
      </c>
    </row>
    <row r="1483" spans="1:4" x14ac:dyDescent="0.3">
      <c r="A1483" s="10" t="s">
        <v>200</v>
      </c>
      <c r="B1483" s="9">
        <v>13.018368195491099</v>
      </c>
      <c r="C1483" s="9">
        <v>15.5655915001787</v>
      </c>
      <c r="D1483" s="9">
        <v>14.3364406083052</v>
      </c>
    </row>
    <row r="1484" spans="1:4" x14ac:dyDescent="0.3">
      <c r="A1484" s="10" t="s">
        <v>201</v>
      </c>
      <c r="B1484" s="9">
        <v>3.94562931657148</v>
      </c>
      <c r="C1484" s="9">
        <v>8.3041293897310506</v>
      </c>
      <c r="D1484" s="9">
        <v>7.5091665309045998</v>
      </c>
    </row>
    <row r="1485" spans="1:4" x14ac:dyDescent="0.3">
      <c r="A1485" s="10" t="s">
        <v>202</v>
      </c>
      <c r="B1485" s="9">
        <v>2.9309728709829899</v>
      </c>
      <c r="C1485" s="9">
        <v>18.502763201546401</v>
      </c>
      <c r="D1485" s="9">
        <v>16.6243599560303</v>
      </c>
    </row>
    <row r="1486" spans="1:4" x14ac:dyDescent="0.3">
      <c r="A1486" s="10" t="s">
        <v>203</v>
      </c>
      <c r="B1486" s="9">
        <v>0.64121087223833395</v>
      </c>
      <c r="C1486" s="9">
        <v>6.9628005082596101</v>
      </c>
      <c r="D1486" s="9">
        <v>5.84417601623145</v>
      </c>
    </row>
    <row r="1487" spans="1:4" x14ac:dyDescent="0.3">
      <c r="A1487" s="10"/>
      <c r="B1487" s="9"/>
      <c r="C1487" s="9"/>
      <c r="D1487" s="9"/>
    </row>
    <row r="1488" spans="1:4" x14ac:dyDescent="0.3">
      <c r="A1488" s="8" t="s">
        <v>204</v>
      </c>
    </row>
    <row r="1489" spans="1:4" x14ac:dyDescent="0.3">
      <c r="A1489" s="10" t="s">
        <v>205</v>
      </c>
      <c r="B1489" s="9">
        <v>21.389234353457599</v>
      </c>
      <c r="C1489" s="9">
        <v>33.026120770409399</v>
      </c>
      <c r="D1489" s="9">
        <v>42.515462139201396</v>
      </c>
    </row>
    <row r="1490" spans="1:4" x14ac:dyDescent="0.3">
      <c r="A1490" s="10" t="s">
        <v>206</v>
      </c>
      <c r="B1490" s="9">
        <v>43.131380090419803</v>
      </c>
      <c r="C1490" s="9">
        <v>44.5143996308095</v>
      </c>
      <c r="D1490" s="9">
        <v>40.5205647149077</v>
      </c>
    </row>
    <row r="1491" spans="1:4" x14ac:dyDescent="0.3">
      <c r="A1491" s="10" t="s">
        <v>207</v>
      </c>
      <c r="B1491" s="9">
        <v>32.900957662378197</v>
      </c>
      <c r="C1491" s="9">
        <v>19.682756979655402</v>
      </c>
      <c r="D1491" s="9">
        <v>14.1817030594247</v>
      </c>
    </row>
    <row r="1492" spans="1:4" x14ac:dyDescent="0.3">
      <c r="A1492" s="10" t="s">
        <v>208</v>
      </c>
      <c r="B1492" s="9">
        <v>2.5784278937444101</v>
      </c>
      <c r="C1492" s="9">
        <v>2.7767226191257302</v>
      </c>
      <c r="D1492" s="9">
        <v>2.7822700864661498</v>
      </c>
    </row>
    <row r="1493" spans="1:4" x14ac:dyDescent="0.3">
      <c r="A1493" s="10"/>
      <c r="B1493" s="9"/>
      <c r="C1493" s="9"/>
      <c r="D1493" s="9"/>
    </row>
    <row r="1494" spans="1:4" x14ac:dyDescent="0.3">
      <c r="A1494" s="8" t="s">
        <v>209</v>
      </c>
    </row>
    <row r="1495" spans="1:4" x14ac:dyDescent="0.3">
      <c r="A1495" s="10" t="s">
        <v>83</v>
      </c>
      <c r="B1495" s="9">
        <v>22.208042987475999</v>
      </c>
      <c r="C1495" s="9">
        <v>28.733333104512202</v>
      </c>
      <c r="D1495" s="9">
        <v>35.7256740727953</v>
      </c>
    </row>
    <row r="1496" spans="1:4" x14ac:dyDescent="0.3">
      <c r="A1496" s="10" t="s">
        <v>210</v>
      </c>
      <c r="B1496" s="9">
        <v>47.500717667920803</v>
      </c>
      <c r="C1496" s="9">
        <v>51.236309489542997</v>
      </c>
      <c r="D1496" s="9">
        <v>47.269750938674598</v>
      </c>
    </row>
    <row r="1497" spans="1:4" x14ac:dyDescent="0.3">
      <c r="A1497" s="10" t="s">
        <v>211</v>
      </c>
      <c r="B1497" s="9">
        <v>16.401639795446201</v>
      </c>
      <c r="C1497" s="9">
        <v>17.065760107578399</v>
      </c>
      <c r="D1497" s="9">
        <v>13.6015646561371</v>
      </c>
    </row>
    <row r="1498" spans="1:4" x14ac:dyDescent="0.3">
      <c r="A1498" s="10" t="s">
        <v>212</v>
      </c>
      <c r="B1498" s="9">
        <v>13.2679331982952</v>
      </c>
      <c r="C1498" s="9">
        <v>2.8347153082335699</v>
      </c>
      <c r="D1498" s="9">
        <v>2.5625416967118202</v>
      </c>
    </row>
    <row r="1499" spans="1:4" x14ac:dyDescent="0.3">
      <c r="A1499" s="10" t="s">
        <v>213</v>
      </c>
      <c r="B1499" s="9">
        <v>0.62166635086175204</v>
      </c>
      <c r="C1499" s="9">
        <v>3.3070762026336402E-2</v>
      </c>
      <c r="D1499" s="9">
        <v>0.40422437008988898</v>
      </c>
    </row>
    <row r="1500" spans="1:4" x14ac:dyDescent="0.3">
      <c r="A1500" s="10" t="s">
        <v>214</v>
      </c>
      <c r="B1500" s="9">
        <v>0</v>
      </c>
      <c r="C1500" s="9">
        <v>9.6811228106519001E-2</v>
      </c>
      <c r="D1500" s="9">
        <v>0.436244265591331</v>
      </c>
    </row>
    <row r="1501" spans="1:4" x14ac:dyDescent="0.3">
      <c r="A1501" s="10"/>
      <c r="B1501" s="9"/>
      <c r="C1501" s="9"/>
      <c r="D1501" s="9"/>
    </row>
    <row r="1502" spans="1:4" x14ac:dyDescent="0.3">
      <c r="A1502" s="12" t="s">
        <v>215</v>
      </c>
      <c r="B1502" s="9" t="e">
        <v>#NUM!</v>
      </c>
      <c r="C1502" s="9" t="e">
        <v>#NUM!</v>
      </c>
      <c r="D1502" s="9">
        <v>98.388658773595395</v>
      </c>
    </row>
    <row r="1503" spans="1:4" x14ac:dyDescent="0.3">
      <c r="A1503" s="10"/>
      <c r="B1503" s="9"/>
      <c r="C1503" s="9"/>
      <c r="D1503" s="9"/>
    </row>
    <row r="1504" spans="1:4" x14ac:dyDescent="0.3">
      <c r="A1504" s="8" t="s">
        <v>216</v>
      </c>
    </row>
    <row r="1505" spans="1:10" x14ac:dyDescent="0.3">
      <c r="A1505" s="10" t="s">
        <v>217</v>
      </c>
      <c r="B1505" s="9" t="e">
        <v>#NUM!</v>
      </c>
      <c r="C1505" s="9" t="e">
        <v>#NUM!</v>
      </c>
      <c r="D1505" s="9">
        <v>1.6113412264046001</v>
      </c>
    </row>
    <row r="1506" spans="1:10" x14ac:dyDescent="0.3">
      <c r="A1506" s="10" t="s">
        <v>218</v>
      </c>
      <c r="B1506" s="9" t="e">
        <v>#NUM!</v>
      </c>
      <c r="C1506" s="9" t="e">
        <v>#NUM!</v>
      </c>
      <c r="D1506" s="9">
        <v>98.388658773595395</v>
      </c>
    </row>
    <row r="1507" spans="1:10" x14ac:dyDescent="0.3">
      <c r="A1507" s="10" t="s">
        <v>219</v>
      </c>
      <c r="B1507" s="9" t="e">
        <v>#NUM!</v>
      </c>
      <c r="C1507" s="9" t="e">
        <v>#NUM!</v>
      </c>
      <c r="D1507" s="9">
        <v>0</v>
      </c>
    </row>
    <row r="1508" spans="1:10" x14ac:dyDescent="0.3">
      <c r="A1508" s="10"/>
      <c r="B1508" s="9"/>
      <c r="C1508" s="9"/>
      <c r="D1508" s="9"/>
    </row>
    <row r="1509" spans="1:10" x14ac:dyDescent="0.3">
      <c r="A1509" s="12" t="s">
        <v>220</v>
      </c>
      <c r="B1509" s="9">
        <v>12.4389476257296</v>
      </c>
      <c r="C1509" s="9">
        <v>32.265503658057803</v>
      </c>
      <c r="D1509" s="9">
        <v>16.641182484798001</v>
      </c>
    </row>
    <row r="1510" spans="1:10" x14ac:dyDescent="0.3">
      <c r="A1510" s="10"/>
      <c r="B1510" s="9"/>
      <c r="C1510" s="9"/>
      <c r="D1510" s="9"/>
    </row>
    <row r="1512" spans="1:10" ht="115.2" x14ac:dyDescent="0.3">
      <c r="B1512" s="7" t="s">
        <v>700</v>
      </c>
      <c r="C1512" s="7" t="s">
        <v>701</v>
      </c>
      <c r="D1512" s="7" t="s">
        <v>702</v>
      </c>
      <c r="E1512" s="7" t="s">
        <v>703</v>
      </c>
      <c r="F1512" s="7" t="s">
        <v>704</v>
      </c>
      <c r="G1512" s="7" t="s">
        <v>705</v>
      </c>
      <c r="H1512" s="7" t="s">
        <v>87</v>
      </c>
      <c r="I1512" s="7"/>
      <c r="J1512" s="7"/>
    </row>
    <row r="1513" spans="1:10" x14ac:dyDescent="0.3">
      <c r="A1513" s="8" t="s">
        <v>227</v>
      </c>
    </row>
    <row r="1514" spans="1:10" x14ac:dyDescent="0.3">
      <c r="A1514" s="10" t="s">
        <v>228</v>
      </c>
      <c r="B1514" s="9">
        <v>73.810522069633905</v>
      </c>
      <c r="C1514" s="9">
        <v>46.591186250901103</v>
      </c>
      <c r="D1514" s="9">
        <v>63.270733068300402</v>
      </c>
      <c r="E1514" s="9">
        <v>53.003667310013597</v>
      </c>
      <c r="F1514" s="9">
        <v>28.9411121105802</v>
      </c>
      <c r="G1514" s="9">
        <v>45.609337270315201</v>
      </c>
      <c r="H1514" s="9">
        <v>53.086169171218899</v>
      </c>
    </row>
    <row r="1515" spans="1:10" x14ac:dyDescent="0.3">
      <c r="A1515" s="10" t="s">
        <v>229</v>
      </c>
      <c r="B1515" s="9">
        <v>17.699168739468998</v>
      </c>
      <c r="C1515" s="9">
        <v>40.004953179066703</v>
      </c>
      <c r="D1515" s="9">
        <v>26.336347216865601</v>
      </c>
      <c r="E1515" s="9">
        <v>30.6484286662137</v>
      </c>
      <c r="F1515" s="9">
        <v>45.039406478608598</v>
      </c>
      <c r="G1515" s="9">
        <v>35.070720424377903</v>
      </c>
      <c r="H1515" s="9">
        <v>30.353505181340498</v>
      </c>
    </row>
    <row r="1516" spans="1:10" x14ac:dyDescent="0.3">
      <c r="A1516" s="10" t="s">
        <v>230</v>
      </c>
      <c r="B1516" s="9">
        <v>8.4903091908970794</v>
      </c>
      <c r="C1516" s="9">
        <v>13.4038605700323</v>
      </c>
      <c r="D1516" s="9">
        <v>10.3929197148341</v>
      </c>
      <c r="E1516" s="9">
        <v>16.347904023772699</v>
      </c>
      <c r="F1516" s="9">
        <v>26.019481410811199</v>
      </c>
      <c r="G1516" s="9">
        <v>19.319942305306899</v>
      </c>
      <c r="H1516" s="9">
        <v>16.5603256474406</v>
      </c>
    </row>
    <row r="1517" spans="1:10" x14ac:dyDescent="0.3">
      <c r="A1517" s="10"/>
      <c r="B1517" s="9"/>
      <c r="C1517" s="9"/>
      <c r="D1517" s="9"/>
      <c r="E1517" s="9"/>
      <c r="F1517" s="9"/>
      <c r="G1517" s="9"/>
      <c r="H1517" s="9"/>
    </row>
    <row r="1518" spans="1:10" x14ac:dyDescent="0.3">
      <c r="A1518" s="8" t="s">
        <v>231</v>
      </c>
    </row>
    <row r="1519" spans="1:10" x14ac:dyDescent="0.3">
      <c r="A1519" s="10" t="s">
        <v>232</v>
      </c>
      <c r="B1519" s="9">
        <v>0.66303434403214001</v>
      </c>
      <c r="C1519" s="9">
        <v>2.3559671259414801</v>
      </c>
      <c r="D1519" s="9">
        <v>1.3150087920134399</v>
      </c>
      <c r="E1519" s="9">
        <v>3.2730564688854198</v>
      </c>
      <c r="F1519" s="9">
        <v>2.7958882237191598</v>
      </c>
      <c r="G1519" s="9">
        <v>3.1204040237191402</v>
      </c>
      <c r="H1519" s="9">
        <v>4.8458047071404398</v>
      </c>
    </row>
    <row r="1520" spans="1:10" x14ac:dyDescent="0.3">
      <c r="A1520" s="10" t="s">
        <v>233</v>
      </c>
      <c r="B1520" s="9">
        <v>0.66303434403214001</v>
      </c>
      <c r="C1520" s="9">
        <v>1.8324188757322599</v>
      </c>
      <c r="D1520" s="9">
        <v>1.1133823098109099</v>
      </c>
      <c r="E1520" s="9">
        <v>2.89535875314091</v>
      </c>
      <c r="F1520" s="9">
        <v>1.9669885916400101</v>
      </c>
      <c r="G1520" s="9">
        <v>2.5983608355130499</v>
      </c>
      <c r="H1520" s="9">
        <v>3.78004247558217</v>
      </c>
    </row>
    <row r="1521" spans="1:8" x14ac:dyDescent="0.3">
      <c r="A1521" s="10" t="s">
        <v>234</v>
      </c>
      <c r="B1521" s="9">
        <v>0</v>
      </c>
      <c r="C1521" s="9">
        <v>0</v>
      </c>
      <c r="D1521" s="9">
        <v>0</v>
      </c>
      <c r="E1521" s="9">
        <v>0.83022887107527499</v>
      </c>
      <c r="F1521" s="9">
        <v>0.19475104419347999</v>
      </c>
      <c r="G1521" s="9">
        <v>0.62693109276512304</v>
      </c>
      <c r="H1521" s="9">
        <v>0.84761172380628402</v>
      </c>
    </row>
    <row r="1522" spans="1:8" x14ac:dyDescent="0.3">
      <c r="A1522" s="10" t="s">
        <v>235</v>
      </c>
      <c r="B1522" s="9">
        <v>0.66303434403214001</v>
      </c>
      <c r="C1522" s="9">
        <v>0</v>
      </c>
      <c r="D1522" s="9">
        <v>0.40851329308421103</v>
      </c>
      <c r="E1522" s="9">
        <v>2.0072513756278401</v>
      </c>
      <c r="F1522" s="9">
        <v>1.9669885916400101</v>
      </c>
      <c r="G1522" s="9">
        <v>1.9943707774589401</v>
      </c>
      <c r="H1522" s="9">
        <v>2.6291750976978898</v>
      </c>
    </row>
    <row r="1523" spans="1:8" x14ac:dyDescent="0.3">
      <c r="A1523" s="10"/>
      <c r="B1523" s="9"/>
      <c r="C1523" s="9"/>
      <c r="D1523" s="9"/>
      <c r="E1523" s="9"/>
      <c r="F1523" s="9"/>
      <c r="G1523" s="9"/>
      <c r="H1523" s="9"/>
    </row>
    <row r="1524" spans="1:8" x14ac:dyDescent="0.3">
      <c r="A1524" s="8" t="s">
        <v>236</v>
      </c>
    </row>
    <row r="1525" spans="1:8" x14ac:dyDescent="0.3">
      <c r="A1525" s="10" t="s">
        <v>232</v>
      </c>
      <c r="B1525" s="9">
        <v>0.688988032645797</v>
      </c>
      <c r="C1525" s="9">
        <v>3.44206084133612</v>
      </c>
      <c r="D1525" s="9">
        <v>1.74923870761579</v>
      </c>
      <c r="E1525" s="9">
        <v>1.16875745379708</v>
      </c>
      <c r="F1525" s="9">
        <v>6.3441075831482099</v>
      </c>
      <c r="G1525" s="9">
        <v>2.8233801471161701</v>
      </c>
      <c r="H1525" s="9">
        <v>3.64644390390036</v>
      </c>
    </row>
    <row r="1526" spans="1:8" x14ac:dyDescent="0.3">
      <c r="A1526" s="10" t="s">
        <v>233</v>
      </c>
      <c r="B1526" s="9">
        <v>0.35747086062972699</v>
      </c>
      <c r="C1526" s="9">
        <v>2.9185125911269001</v>
      </c>
      <c r="D1526" s="9">
        <v>1.34376741436223</v>
      </c>
      <c r="E1526" s="9">
        <v>1.16875745379708</v>
      </c>
      <c r="F1526" s="9">
        <v>2.9161427421750101</v>
      </c>
      <c r="G1526" s="9">
        <v>1.72741788832975</v>
      </c>
      <c r="H1526" s="9">
        <v>2.40837631237715</v>
      </c>
    </row>
    <row r="1527" spans="1:8" x14ac:dyDescent="0.3">
      <c r="A1527" s="10" t="s">
        <v>234</v>
      </c>
      <c r="B1527" s="9">
        <v>0</v>
      </c>
      <c r="C1527" s="9">
        <v>0.52630370404251903</v>
      </c>
      <c r="D1527" s="9">
        <v>0.20203383591875601</v>
      </c>
      <c r="E1527" s="9">
        <v>9.2618938934431905E-2</v>
      </c>
      <c r="F1527" s="9">
        <v>9.2456232000337799E-2</v>
      </c>
      <c r="G1527" s="9">
        <v>9.2566919538877301E-2</v>
      </c>
      <c r="H1527" s="9">
        <v>0.74041685147648695</v>
      </c>
    </row>
    <row r="1528" spans="1:8" x14ac:dyDescent="0.3">
      <c r="A1528" s="10" t="s">
        <v>235</v>
      </c>
      <c r="B1528" s="9">
        <v>0</v>
      </c>
      <c r="C1528" s="9">
        <v>2.3505383886933902</v>
      </c>
      <c r="D1528" s="9">
        <v>0.90230846466482895</v>
      </c>
      <c r="E1528" s="9">
        <v>0.377697715744506</v>
      </c>
      <c r="F1528" s="9">
        <v>4.1038892693408604</v>
      </c>
      <c r="G1528" s="9">
        <v>1.56900669970449</v>
      </c>
      <c r="H1528" s="9">
        <v>1.77753327902035</v>
      </c>
    </row>
    <row r="1529" spans="1:8" x14ac:dyDescent="0.3">
      <c r="A1529" s="10"/>
      <c r="B1529" s="9"/>
      <c r="C1529" s="9"/>
      <c r="D1529" s="9"/>
      <c r="E1529" s="9"/>
      <c r="F1529" s="9"/>
      <c r="G1529" s="9"/>
      <c r="H1529" s="9"/>
    </row>
    <row r="1530" spans="1:8" x14ac:dyDescent="0.3">
      <c r="A1530" s="8" t="s">
        <v>237</v>
      </c>
    </row>
    <row r="1531" spans="1:8" x14ac:dyDescent="0.3">
      <c r="A1531" s="10" t="s">
        <v>232</v>
      </c>
      <c r="B1531" s="9">
        <v>0.66303434403214001</v>
      </c>
      <c r="C1531" s="9">
        <v>11.9391764547438</v>
      </c>
      <c r="D1531" s="9">
        <v>5.00565007370004</v>
      </c>
      <c r="E1531" s="9">
        <v>2.69970155166137</v>
      </c>
      <c r="F1531" s="9">
        <v>21.607929825220399</v>
      </c>
      <c r="G1531" s="9">
        <v>8.7468962490003896</v>
      </c>
      <c r="H1531" s="9">
        <v>8.9129009451418497</v>
      </c>
    </row>
    <row r="1532" spans="1:8" x14ac:dyDescent="0.3">
      <c r="A1532" s="10" t="s">
        <v>233</v>
      </c>
      <c r="B1532" s="9">
        <v>0.66303434403214001</v>
      </c>
      <c r="C1532" s="9">
        <v>9.7412147501490995</v>
      </c>
      <c r="D1532" s="9">
        <v>4.1461472749849504</v>
      </c>
      <c r="E1532" s="9">
        <v>2.3492554372569598</v>
      </c>
      <c r="F1532" s="9">
        <v>12.843421427937599</v>
      </c>
      <c r="G1532" s="9">
        <v>5.7054802518569101</v>
      </c>
      <c r="H1532" s="9">
        <v>6.1354701812002697</v>
      </c>
    </row>
    <row r="1533" spans="1:8" x14ac:dyDescent="0.3">
      <c r="A1533" s="10" t="s">
        <v>234</v>
      </c>
      <c r="B1533" s="9">
        <v>0</v>
      </c>
      <c r="C1533" s="9">
        <v>0</v>
      </c>
      <c r="D1533" s="9">
        <v>0</v>
      </c>
      <c r="E1533" s="9">
        <v>0</v>
      </c>
      <c r="F1533" s="9">
        <v>0.18491246400067601</v>
      </c>
      <c r="G1533" s="9">
        <v>5.9138363235251103E-2</v>
      </c>
      <c r="H1533" s="9">
        <v>0.63059173936560098</v>
      </c>
    </row>
    <row r="1534" spans="1:8" x14ac:dyDescent="0.3">
      <c r="A1534" s="10" t="s">
        <v>235</v>
      </c>
      <c r="B1534" s="9">
        <v>0.66303434403214001</v>
      </c>
      <c r="C1534" s="9">
        <v>7.6527778878816699</v>
      </c>
      <c r="D1534" s="9">
        <v>3.34620888642183</v>
      </c>
      <c r="E1534" s="9">
        <v>1.9601904052189001</v>
      </c>
      <c r="F1534" s="9">
        <v>14.9147486720807</v>
      </c>
      <c r="G1534" s="9">
        <v>6.1032933403195901</v>
      </c>
      <c r="H1534" s="9">
        <v>4.9599970068504202</v>
      </c>
    </row>
    <row r="1535" spans="1:8" x14ac:dyDescent="0.3">
      <c r="A1535" s="10"/>
      <c r="B1535" s="9"/>
      <c r="C1535" s="9"/>
      <c r="D1535" s="9"/>
      <c r="E1535" s="9"/>
      <c r="F1535" s="9"/>
      <c r="G1535" s="9"/>
      <c r="H1535" s="9"/>
    </row>
    <row r="1536" spans="1:8" x14ac:dyDescent="0.3">
      <c r="A1536" s="8" t="s">
        <v>238</v>
      </c>
    </row>
    <row r="1537" spans="1:8" x14ac:dyDescent="0.3">
      <c r="A1537" s="10" t="s">
        <v>238</v>
      </c>
      <c r="B1537" s="9">
        <v>9.1884894366873109</v>
      </c>
      <c r="C1537" s="9">
        <v>16.188046448405501</v>
      </c>
      <c r="D1537" s="9">
        <v>11.8841264800446</v>
      </c>
      <c r="E1537" s="9">
        <v>17.920935817110301</v>
      </c>
      <c r="F1537" s="9">
        <v>21.907729410398002</v>
      </c>
      <c r="G1537" s="9">
        <v>19.1839959291089</v>
      </c>
      <c r="H1537" s="9">
        <v>24.023299964970899</v>
      </c>
    </row>
    <row r="1538" spans="1:8" x14ac:dyDescent="0.3">
      <c r="A1538" s="10" t="s">
        <v>233</v>
      </c>
      <c r="B1538" s="9">
        <v>9.1884894366873109</v>
      </c>
      <c r="C1538" s="9">
        <v>16.188046448405501</v>
      </c>
      <c r="D1538" s="9">
        <v>11.8841264800446</v>
      </c>
      <c r="E1538" s="9">
        <v>16.7665019862912</v>
      </c>
      <c r="F1538" s="9">
        <v>21.814028599121901</v>
      </c>
      <c r="G1538" s="9">
        <v>18.365613999426699</v>
      </c>
      <c r="H1538" s="9">
        <v>22.990706043064598</v>
      </c>
    </row>
    <row r="1539" spans="1:8" x14ac:dyDescent="0.3">
      <c r="A1539" s="10" t="s">
        <v>234</v>
      </c>
      <c r="B1539" s="9">
        <v>5.2981808926615397</v>
      </c>
      <c r="C1539" s="9">
        <v>8.5278376435769694</v>
      </c>
      <c r="D1539" s="9">
        <v>6.5373344111433598</v>
      </c>
      <c r="E1539" s="9">
        <v>7.5839492427844499</v>
      </c>
      <c r="F1539" s="9">
        <v>5.90089376876226</v>
      </c>
      <c r="G1539" s="9">
        <v>7.05057865973522</v>
      </c>
      <c r="H1539" s="9">
        <v>10.521300019281201</v>
      </c>
    </row>
    <row r="1540" spans="1:8" x14ac:dyDescent="0.3">
      <c r="A1540" s="10" t="s">
        <v>235</v>
      </c>
      <c r="B1540" s="9">
        <v>1.32606868806428</v>
      </c>
      <c r="C1540" s="9">
        <v>1.6708456851404401</v>
      </c>
      <c r="D1540" s="9">
        <v>1.4579222875501401</v>
      </c>
      <c r="E1540" s="9">
        <v>2.2913606202821399</v>
      </c>
      <c r="F1540" s="9">
        <v>2.0221003240890001</v>
      </c>
      <c r="G1540" s="9">
        <v>2.2060303840604401</v>
      </c>
      <c r="H1540" s="9">
        <v>3.1944419248645799</v>
      </c>
    </row>
    <row r="1541" spans="1:8" x14ac:dyDescent="0.3">
      <c r="A1541" s="10"/>
      <c r="B1541" s="9"/>
      <c r="C1541" s="9"/>
      <c r="D1541" s="9"/>
      <c r="E1541" s="9"/>
      <c r="F1541" s="9"/>
      <c r="G1541" s="9"/>
      <c r="H1541" s="9"/>
    </row>
    <row r="1542" spans="1:8" x14ac:dyDescent="0.3">
      <c r="A1542" s="8" t="s">
        <v>239</v>
      </c>
    </row>
    <row r="1543" spans="1:8" x14ac:dyDescent="0.3">
      <c r="A1543" s="10" t="s">
        <v>232</v>
      </c>
      <c r="B1543" s="9">
        <v>4.5425254435269</v>
      </c>
      <c r="C1543" s="9">
        <v>15.8128080136433</v>
      </c>
      <c r="D1543" s="9">
        <v>8.8828845740044393</v>
      </c>
      <c r="E1543" s="9">
        <v>12.4279435327957</v>
      </c>
      <c r="F1543" s="9">
        <v>11.651696592413501</v>
      </c>
      <c r="G1543" s="9">
        <v>12.179018866923901</v>
      </c>
      <c r="H1543" s="9">
        <v>18.4211893903367</v>
      </c>
    </row>
    <row r="1544" spans="1:8" x14ac:dyDescent="0.3">
      <c r="A1544" s="10" t="s">
        <v>233</v>
      </c>
      <c r="B1544" s="9">
        <v>3.5583145086663901</v>
      </c>
      <c r="C1544" s="9">
        <v>12.1479702621788</v>
      </c>
      <c r="D1544" s="9">
        <v>6.8663230297900402</v>
      </c>
      <c r="E1544" s="9">
        <v>12.048918184178101</v>
      </c>
      <c r="F1544" s="9">
        <v>11.5593257630015</v>
      </c>
      <c r="G1544" s="9">
        <v>11.8919170760066</v>
      </c>
      <c r="H1544" s="9">
        <v>17.254220570251</v>
      </c>
    </row>
    <row r="1545" spans="1:8" x14ac:dyDescent="0.3">
      <c r="A1545" s="10" t="s">
        <v>234</v>
      </c>
      <c r="B1545" s="9">
        <v>1.53575739944916</v>
      </c>
      <c r="C1545" s="9">
        <v>5.2204649750138499</v>
      </c>
      <c r="D1545" s="9">
        <v>2.95021752962163</v>
      </c>
      <c r="E1545" s="9">
        <v>4.7649623000986603</v>
      </c>
      <c r="F1545" s="9">
        <v>6.1026493900197902</v>
      </c>
      <c r="G1545" s="9">
        <v>5.1939279997710797</v>
      </c>
      <c r="H1545" s="9">
        <v>7.2200959131021696</v>
      </c>
    </row>
    <row r="1546" spans="1:8" x14ac:dyDescent="0.3">
      <c r="A1546" s="10" t="s">
        <v>235</v>
      </c>
      <c r="B1546" s="9">
        <v>0.66303434403214001</v>
      </c>
      <c r="C1546" s="9">
        <v>4.0149956082124998</v>
      </c>
      <c r="D1546" s="9">
        <v>1.9497621151875</v>
      </c>
      <c r="E1546" s="9">
        <v>3.06904553226979</v>
      </c>
      <c r="F1546" s="9">
        <v>3.3137864469448801</v>
      </c>
      <c r="G1546" s="9">
        <v>3.1485076896497</v>
      </c>
      <c r="H1546" s="9">
        <v>3.17609791558134</v>
      </c>
    </row>
    <row r="1547" spans="1:8" x14ac:dyDescent="0.3">
      <c r="A1547" s="10"/>
      <c r="B1547" s="9"/>
      <c r="C1547" s="9"/>
      <c r="D1547" s="9"/>
      <c r="E1547" s="9"/>
      <c r="F1547" s="9"/>
      <c r="G1547" s="9"/>
      <c r="H1547" s="9"/>
    </row>
    <row r="1548" spans="1:8" x14ac:dyDescent="0.3">
      <c r="A1548" s="8" t="s">
        <v>240</v>
      </c>
    </row>
    <row r="1549" spans="1:8" x14ac:dyDescent="0.3">
      <c r="A1549" s="10" t="s">
        <v>232</v>
      </c>
      <c r="B1549" s="9">
        <v>16.592339953882099</v>
      </c>
      <c r="C1549" s="9">
        <v>21.832196393358998</v>
      </c>
      <c r="D1549" s="9">
        <v>18.610289246456102</v>
      </c>
      <c r="E1549" s="9">
        <v>13.1409104967424</v>
      </c>
      <c r="F1549" s="9">
        <v>14.8213340851604</v>
      </c>
      <c r="G1549" s="9">
        <v>13.678500272017001</v>
      </c>
      <c r="H1549" s="9">
        <v>20.774792904388299</v>
      </c>
    </row>
    <row r="1550" spans="1:8" x14ac:dyDescent="0.3">
      <c r="A1550" s="10" t="s">
        <v>233</v>
      </c>
      <c r="B1550" s="9">
        <v>16.592339953882099</v>
      </c>
      <c r="C1550" s="9">
        <v>19.9997775176268</v>
      </c>
      <c r="D1550" s="9">
        <v>17.904596558747201</v>
      </c>
      <c r="E1550" s="9">
        <v>12.015293331766101</v>
      </c>
      <c r="F1550" s="9">
        <v>13.2800378490988</v>
      </c>
      <c r="G1550" s="9">
        <v>12.419647612602301</v>
      </c>
      <c r="H1550" s="9">
        <v>19.379889739700701</v>
      </c>
    </row>
    <row r="1551" spans="1:8" x14ac:dyDescent="0.3">
      <c r="A1551" s="10" t="s">
        <v>234</v>
      </c>
      <c r="B1551" s="9">
        <v>3.1173934138033101</v>
      </c>
      <c r="C1551" s="9">
        <v>3.9656090915453399</v>
      </c>
      <c r="D1551" s="9">
        <v>3.4440543150360399</v>
      </c>
      <c r="E1551" s="9">
        <v>4.6652181167142102</v>
      </c>
      <c r="F1551" s="9">
        <v>2.4148817823219901</v>
      </c>
      <c r="G1551" s="9">
        <v>3.9462107367888799</v>
      </c>
      <c r="H1551" s="9">
        <v>7.2470180097199197</v>
      </c>
    </row>
    <row r="1552" spans="1:8" x14ac:dyDescent="0.3">
      <c r="A1552" s="10" t="s">
        <v>235</v>
      </c>
      <c r="B1552" s="9">
        <v>1.32606868806428</v>
      </c>
      <c r="C1552" s="9">
        <v>2.53191571654021</v>
      </c>
      <c r="D1552" s="9">
        <v>1.7889609284626999</v>
      </c>
      <c r="E1552" s="9">
        <v>2.8031354965534501</v>
      </c>
      <c r="F1552" s="9">
        <v>2.9831166977074499</v>
      </c>
      <c r="G1552" s="9">
        <v>2.86073242261631</v>
      </c>
      <c r="H1552" s="9">
        <v>3.2252551030638199</v>
      </c>
    </row>
    <row r="1553" spans="1:8" x14ac:dyDescent="0.3">
      <c r="A1553" s="10"/>
      <c r="B1553" s="9"/>
      <c r="C1553" s="9"/>
      <c r="D1553" s="9"/>
      <c r="E1553" s="9"/>
      <c r="F1553" s="9"/>
      <c r="G1553" s="9"/>
      <c r="H1553" s="9"/>
    </row>
    <row r="1554" spans="1:8" x14ac:dyDescent="0.3">
      <c r="A1554" s="8" t="s">
        <v>241</v>
      </c>
    </row>
    <row r="1555" spans="1:8" x14ac:dyDescent="0.3">
      <c r="A1555" s="10" t="s">
        <v>232</v>
      </c>
      <c r="B1555" s="9">
        <v>2.1884511622936</v>
      </c>
      <c r="C1555" s="9">
        <v>5.19313332198438</v>
      </c>
      <c r="D1555" s="9">
        <v>3.34560046754497</v>
      </c>
      <c r="E1555" s="9">
        <v>4.5344769242817904</v>
      </c>
      <c r="F1555" s="9">
        <v>5.2509226138912597</v>
      </c>
      <c r="G1555" s="9">
        <v>4.76422469477028</v>
      </c>
      <c r="H1555" s="9">
        <v>7.7864958176576398</v>
      </c>
    </row>
    <row r="1556" spans="1:8" x14ac:dyDescent="0.3">
      <c r="A1556" s="10" t="s">
        <v>233</v>
      </c>
      <c r="B1556" s="9">
        <v>1.2042402274330899</v>
      </c>
      <c r="C1556" s="9">
        <v>4.6695850717751597</v>
      </c>
      <c r="D1556" s="9">
        <v>2.5387978165457801</v>
      </c>
      <c r="E1556" s="9">
        <v>3.8039448501237301</v>
      </c>
      <c r="F1556" s="9">
        <v>3.97447198495817</v>
      </c>
      <c r="G1556" s="9">
        <v>3.8586290077705701</v>
      </c>
      <c r="H1556" s="9">
        <v>6.8808110749528399</v>
      </c>
    </row>
    <row r="1557" spans="1:8" x14ac:dyDescent="0.3">
      <c r="A1557" s="10" t="s">
        <v>234</v>
      </c>
      <c r="B1557" s="9">
        <v>1.2042402274330899</v>
      </c>
      <c r="C1557" s="9">
        <v>2.7804340412141002</v>
      </c>
      <c r="D1557" s="9">
        <v>1.8112567035937199</v>
      </c>
      <c r="E1557" s="9">
        <v>3.3568637110799902</v>
      </c>
      <c r="F1557" s="9">
        <v>0.64067925192084796</v>
      </c>
      <c r="G1557" s="9">
        <v>2.48584538718239</v>
      </c>
      <c r="H1557" s="9">
        <v>2.8080832150756199</v>
      </c>
    </row>
    <row r="1558" spans="1:8" x14ac:dyDescent="0.3">
      <c r="A1558" s="10" t="s">
        <v>235</v>
      </c>
      <c r="B1558" s="9">
        <v>0.66303434403214001</v>
      </c>
      <c r="C1558" s="9">
        <v>0.60807822821695601</v>
      </c>
      <c r="D1558" s="9">
        <v>0.64193816933290204</v>
      </c>
      <c r="E1558" s="9">
        <v>9.2944500733910695E-2</v>
      </c>
      <c r="F1558" s="9">
        <v>0.10672296215350099</v>
      </c>
      <c r="G1558" s="9">
        <v>9.73629386390059E-2</v>
      </c>
      <c r="H1558" s="9">
        <v>0.77828425298996795</v>
      </c>
    </row>
    <row r="1559" spans="1:8" x14ac:dyDescent="0.3">
      <c r="A1559" s="10"/>
      <c r="B1559" s="9"/>
      <c r="C1559" s="9"/>
      <c r="D1559" s="9"/>
      <c r="E1559" s="9"/>
      <c r="F1559" s="9"/>
      <c r="G1559" s="9"/>
      <c r="H1559" s="9"/>
    </row>
    <row r="1560" spans="1:8" x14ac:dyDescent="0.3">
      <c r="A1560" s="8" t="s">
        <v>242</v>
      </c>
    </row>
    <row r="1561" spans="1:8" x14ac:dyDescent="0.3">
      <c r="A1561" s="10" t="s">
        <v>232</v>
      </c>
      <c r="B1561" s="9">
        <v>1.57166620685507</v>
      </c>
      <c r="C1561" s="9">
        <v>2.8595071559340699</v>
      </c>
      <c r="D1561" s="9">
        <v>2.0676335605715801</v>
      </c>
      <c r="E1561" s="9">
        <v>1.7490063221140799</v>
      </c>
      <c r="F1561" s="9">
        <v>3.3850609841695398</v>
      </c>
      <c r="G1561" s="9">
        <v>2.2636766872583398</v>
      </c>
      <c r="H1561" s="9">
        <v>7.1938718053192003</v>
      </c>
    </row>
    <row r="1562" spans="1:8" x14ac:dyDescent="0.3">
      <c r="A1562" s="10" t="s">
        <v>233</v>
      </c>
      <c r="B1562" s="9">
        <v>1.57166620685507</v>
      </c>
      <c r="C1562" s="9">
        <v>2.3359589057248602</v>
      </c>
      <c r="D1562" s="9">
        <v>1.8660070783690399</v>
      </c>
      <c r="E1562" s="9">
        <v>1.6418892338971001</v>
      </c>
      <c r="F1562" s="9">
        <v>3.3850609841695398</v>
      </c>
      <c r="G1562" s="9">
        <v>2.1902565116106301</v>
      </c>
      <c r="H1562" s="9">
        <v>6.1544810533568697</v>
      </c>
    </row>
    <row r="1563" spans="1:8" x14ac:dyDescent="0.3">
      <c r="A1563" s="10" t="s">
        <v>234</v>
      </c>
      <c r="B1563" s="9">
        <v>0.33151717201607001</v>
      </c>
      <c r="C1563" s="9">
        <v>0</v>
      </c>
      <c r="D1563" s="9">
        <v>0.20425664654210601</v>
      </c>
      <c r="E1563" s="9">
        <v>0.57298049480031399</v>
      </c>
      <c r="F1563" s="9">
        <v>0</v>
      </c>
      <c r="G1563" s="9">
        <v>0.39273218933787502</v>
      </c>
      <c r="H1563" s="9">
        <v>1.42673106349594</v>
      </c>
    </row>
    <row r="1564" spans="1:8" x14ac:dyDescent="0.3">
      <c r="A1564" s="10" t="s">
        <v>235</v>
      </c>
      <c r="B1564" s="9">
        <v>0.688988032645797</v>
      </c>
      <c r="C1564" s="9">
        <v>0.52630370404251903</v>
      </c>
      <c r="D1564" s="9">
        <v>0.62653789463777598</v>
      </c>
      <c r="E1564" s="9">
        <v>0.70829685676743703</v>
      </c>
      <c r="F1564" s="9">
        <v>2.6745421381113101</v>
      </c>
      <c r="G1564" s="9">
        <v>1.3268386453657799</v>
      </c>
      <c r="H1564" s="9">
        <v>2.5428255774945101</v>
      </c>
    </row>
    <row r="1565" spans="1:8" x14ac:dyDescent="0.3">
      <c r="A1565" s="10"/>
      <c r="B1565" s="9"/>
      <c r="C1565" s="9"/>
      <c r="D1565" s="9"/>
      <c r="E1565" s="9"/>
      <c r="F1565" s="9"/>
      <c r="G1565" s="9"/>
      <c r="H1565" s="9"/>
    </row>
    <row r="1566" spans="1:8" x14ac:dyDescent="0.3">
      <c r="A1566" s="8" t="s">
        <v>243</v>
      </c>
    </row>
    <row r="1567" spans="1:8" x14ac:dyDescent="0.3">
      <c r="A1567" s="10" t="s">
        <v>232</v>
      </c>
      <c r="B1567" s="9">
        <v>2.89773489491935</v>
      </c>
      <c r="C1567" s="9">
        <v>4.5919905138503401</v>
      </c>
      <c r="D1567" s="9">
        <v>3.5502187877800799</v>
      </c>
      <c r="E1567" s="9">
        <v>10.566640715890101</v>
      </c>
      <c r="F1567" s="9">
        <v>7.5379109737544399</v>
      </c>
      <c r="G1567" s="9">
        <v>9.6166524392436905</v>
      </c>
      <c r="H1567" s="9">
        <v>6.3725350290127096</v>
      </c>
    </row>
    <row r="1568" spans="1:8" x14ac:dyDescent="0.3">
      <c r="A1568" s="10" t="s">
        <v>233</v>
      </c>
      <c r="B1568" s="9">
        <v>2.89773489491935</v>
      </c>
      <c r="C1568" s="9">
        <v>3.5448940134318998</v>
      </c>
      <c r="D1568" s="9">
        <v>3.1469658233750102</v>
      </c>
      <c r="E1568" s="9">
        <v>10.1886108679803</v>
      </c>
      <c r="F1568" s="9">
        <v>6.6612238100076002</v>
      </c>
      <c r="G1568" s="9">
        <v>9.08221424709674</v>
      </c>
      <c r="H1568" s="9">
        <v>5.4279695918824604</v>
      </c>
    </row>
    <row r="1569" spans="1:8" x14ac:dyDescent="0.3">
      <c r="A1569" s="10" t="s">
        <v>234</v>
      </c>
      <c r="B1569" s="9">
        <v>0</v>
      </c>
      <c r="C1569" s="9">
        <v>0.58333444230355902</v>
      </c>
      <c r="D1569" s="9">
        <v>0.22392640237355299</v>
      </c>
      <c r="E1569" s="9">
        <v>3.2107636543366</v>
      </c>
      <c r="F1569" s="9">
        <v>2.7208804365202299</v>
      </c>
      <c r="G1569" s="9">
        <v>3.0572077738345902</v>
      </c>
      <c r="H1569" s="9">
        <v>0.92178287765995104</v>
      </c>
    </row>
    <row r="1570" spans="1:8" x14ac:dyDescent="0.3">
      <c r="A1570" s="10" t="s">
        <v>235</v>
      </c>
      <c r="B1570" s="9">
        <v>1.1862637906699001</v>
      </c>
      <c r="C1570" s="9">
        <v>2.6885492584736399</v>
      </c>
      <c r="D1570" s="9">
        <v>1.76295077458076</v>
      </c>
      <c r="E1570" s="9">
        <v>7.8371225281564101</v>
      </c>
      <c r="F1570" s="9">
        <v>6.2805730337946697</v>
      </c>
      <c r="G1570" s="9">
        <v>7.34889680398833</v>
      </c>
      <c r="H1570" s="9">
        <v>2.96915847496633</v>
      </c>
    </row>
    <row r="1571" spans="1:8" x14ac:dyDescent="0.3">
      <c r="A1571" s="10"/>
      <c r="B1571" s="9"/>
      <c r="C1571" s="9"/>
      <c r="D1571" s="9"/>
      <c r="E1571" s="9"/>
      <c r="F1571" s="9"/>
      <c r="G1571" s="9"/>
      <c r="H1571" s="9"/>
    </row>
    <row r="1572" spans="1:8" x14ac:dyDescent="0.3">
      <c r="A1572" s="8" t="s">
        <v>244</v>
      </c>
    </row>
    <row r="1573" spans="1:8" x14ac:dyDescent="0.3">
      <c r="A1573" s="10" t="s">
        <v>232</v>
      </c>
      <c r="B1573" s="9">
        <v>1.0205052046618699</v>
      </c>
      <c r="C1573" s="9">
        <v>20.565863372688899</v>
      </c>
      <c r="D1573" s="9">
        <v>8.5234424911786295</v>
      </c>
      <c r="E1573" s="9">
        <v>0.78625214252053799</v>
      </c>
      <c r="F1573" s="9">
        <v>12.997610163009</v>
      </c>
      <c r="G1573" s="9">
        <v>4.7354706169919796</v>
      </c>
      <c r="H1573" s="9">
        <v>6.6252359429642098</v>
      </c>
    </row>
    <row r="1574" spans="1:8" x14ac:dyDescent="0.3">
      <c r="A1574" s="10" t="s">
        <v>233</v>
      </c>
      <c r="B1574" s="9">
        <v>1.0205052046618699</v>
      </c>
      <c r="C1574" s="9">
        <v>19.431481440429401</v>
      </c>
      <c r="D1574" s="9">
        <v>8.0879837790111804</v>
      </c>
      <c r="E1574" s="9">
        <v>0.58470783541250604</v>
      </c>
      <c r="F1574" s="9">
        <v>12.905239333597001</v>
      </c>
      <c r="G1574" s="9">
        <v>4.5692335962902701</v>
      </c>
      <c r="H1574" s="9">
        <v>5.48026509746005</v>
      </c>
    </row>
    <row r="1575" spans="1:8" x14ac:dyDescent="0.3">
      <c r="A1575" s="10" t="s">
        <v>234</v>
      </c>
      <c r="B1575" s="9">
        <v>0</v>
      </c>
      <c r="C1575" s="9">
        <v>2.7276487608486502</v>
      </c>
      <c r="D1575" s="9">
        <v>1.04366878400232</v>
      </c>
      <c r="E1575" s="9">
        <v>4.4638086059287402E-2</v>
      </c>
      <c r="F1575" s="9">
        <v>3.7877037942110698</v>
      </c>
      <c r="G1575" s="9">
        <v>1.25516554917942</v>
      </c>
      <c r="H1575" s="9">
        <v>1.8083530805149199</v>
      </c>
    </row>
    <row r="1576" spans="1:8" x14ac:dyDescent="0.3">
      <c r="A1576" s="10" t="s">
        <v>235</v>
      </c>
      <c r="B1576" s="9">
        <v>0</v>
      </c>
      <c r="C1576" s="9">
        <v>3.8680325753642202</v>
      </c>
      <c r="D1576" s="9">
        <v>1.4800090511491399</v>
      </c>
      <c r="E1576" s="9">
        <v>0.153411611768486</v>
      </c>
      <c r="F1576" s="9">
        <v>2.6452720872781801</v>
      </c>
      <c r="G1576" s="9">
        <v>0.95929261281495604</v>
      </c>
      <c r="H1576" s="9">
        <v>1.0070006910987399</v>
      </c>
    </row>
    <row r="1577" spans="1:8" x14ac:dyDescent="0.3">
      <c r="A1577" s="10"/>
      <c r="B1577" s="9"/>
      <c r="C1577" s="9"/>
      <c r="D1577" s="9"/>
      <c r="E1577" s="9"/>
      <c r="F1577" s="9"/>
      <c r="G1577" s="9"/>
      <c r="H1577" s="9"/>
    </row>
    <row r="1578" spans="1:8" x14ac:dyDescent="0.3">
      <c r="A1578" s="8" t="s">
        <v>245</v>
      </c>
    </row>
    <row r="1579" spans="1:8" x14ac:dyDescent="0.3">
      <c r="A1579" s="10" t="s">
        <v>232</v>
      </c>
      <c r="B1579" s="9">
        <v>31.963858635207298</v>
      </c>
      <c r="C1579" s="9">
        <v>7.0660279694879904</v>
      </c>
      <c r="D1579" s="9">
        <v>22.375321170709501</v>
      </c>
      <c r="E1579" s="9">
        <v>6.8225485178898504</v>
      </c>
      <c r="F1579" s="9">
        <v>11.1643481133486</v>
      </c>
      <c r="G1579" s="9">
        <v>8.2115477469516396</v>
      </c>
      <c r="H1579" s="9">
        <v>11.1292820532743</v>
      </c>
    </row>
    <row r="1580" spans="1:8" x14ac:dyDescent="0.3">
      <c r="A1580" s="10" t="s">
        <v>246</v>
      </c>
      <c r="B1580" s="9">
        <v>31.963858635207298</v>
      </c>
      <c r="C1580" s="9">
        <v>6.54247971927877</v>
      </c>
      <c r="D1580" s="9">
        <v>22.173694688506899</v>
      </c>
      <c r="E1580" s="9">
        <v>6.3364142023931196</v>
      </c>
      <c r="F1580" s="9">
        <v>11.071977283936601</v>
      </c>
      <c r="G1580" s="9">
        <v>7.8513835888929604</v>
      </c>
      <c r="H1580" s="9">
        <v>10.406433148006</v>
      </c>
    </row>
    <row r="1581" spans="1:8" x14ac:dyDescent="0.3">
      <c r="A1581" s="10" t="s">
        <v>247</v>
      </c>
      <c r="B1581" s="9">
        <v>9.0697712636612096</v>
      </c>
      <c r="C1581" s="9">
        <v>0.58333444230355902</v>
      </c>
      <c r="D1581" s="9">
        <v>5.8120564288012497</v>
      </c>
      <c r="E1581" s="9">
        <v>3.76053085614021</v>
      </c>
      <c r="F1581" s="9">
        <v>0.66094793862547696</v>
      </c>
      <c r="G1581" s="9">
        <v>2.7689332044788602</v>
      </c>
      <c r="H1581" s="9">
        <v>5.2560495028418401</v>
      </c>
    </row>
    <row r="1582" spans="1:8" x14ac:dyDescent="0.3">
      <c r="A1582" s="10" t="s">
        <v>248</v>
      </c>
      <c r="B1582" s="9">
        <v>0.33151717201607001</v>
      </c>
      <c r="C1582" s="9">
        <v>3.0334756346693301</v>
      </c>
      <c r="D1582" s="9">
        <v>1.3687263508800001</v>
      </c>
      <c r="E1582" s="9">
        <v>2.0064683642975698</v>
      </c>
      <c r="F1582" s="9">
        <v>4.5639831658823402</v>
      </c>
      <c r="G1582" s="9">
        <v>2.8246512420681098</v>
      </c>
      <c r="H1582" s="9">
        <v>3.4573656740009402</v>
      </c>
    </row>
    <row r="1583" spans="1:8" x14ac:dyDescent="0.3">
      <c r="A1583" s="10"/>
      <c r="B1583" s="9"/>
      <c r="C1583" s="9"/>
      <c r="D1583" s="9"/>
      <c r="E1583" s="9"/>
      <c r="F1583" s="9"/>
      <c r="G1583" s="9"/>
      <c r="H1583" s="9"/>
    </row>
    <row r="1584" spans="1:8" x14ac:dyDescent="0.3">
      <c r="A1584" s="8" t="s">
        <v>249</v>
      </c>
    </row>
    <row r="1585" spans="1:8" x14ac:dyDescent="0.3">
      <c r="A1585" s="10" t="s">
        <v>232</v>
      </c>
      <c r="B1585" s="9">
        <v>0</v>
      </c>
      <c r="C1585" s="9">
        <v>3.3289144390382401</v>
      </c>
      <c r="D1585" s="9">
        <v>1.27788071487693</v>
      </c>
      <c r="E1585" s="9">
        <v>2.5862922874589498</v>
      </c>
      <c r="F1585" s="9">
        <v>11.952537632096501</v>
      </c>
      <c r="G1585" s="9">
        <v>5.58402168901375</v>
      </c>
      <c r="H1585" s="9">
        <v>4.0832440222668396</v>
      </c>
    </row>
    <row r="1586" spans="1:8" x14ac:dyDescent="0.3">
      <c r="A1586" s="10" t="s">
        <v>233</v>
      </c>
      <c r="B1586" s="9">
        <v>0</v>
      </c>
      <c r="C1586" s="9">
        <v>2.8026107349957199</v>
      </c>
      <c r="D1586" s="9">
        <v>1.0758468789581701</v>
      </c>
      <c r="E1586" s="9">
        <v>2.5862922874589498</v>
      </c>
      <c r="F1586" s="9">
        <v>11.845814669943</v>
      </c>
      <c r="G1586" s="9">
        <v>5.5498642919248802</v>
      </c>
      <c r="H1586" s="9">
        <v>3.53192748125175</v>
      </c>
    </row>
    <row r="1587" spans="1:8" x14ac:dyDescent="0.3">
      <c r="A1587" s="10" t="s">
        <v>234</v>
      </c>
      <c r="B1587" s="9">
        <v>0</v>
      </c>
      <c r="C1587" s="9">
        <v>1.7019299087998601</v>
      </c>
      <c r="D1587" s="9">
        <v>0.65120228963119597</v>
      </c>
      <c r="E1587" s="9">
        <v>1.5145848932810899</v>
      </c>
      <c r="F1587" s="9">
        <v>5.0426044375938401</v>
      </c>
      <c r="G1587" s="9">
        <v>2.6437511203115802</v>
      </c>
      <c r="H1587" s="9">
        <v>2.06393792991837</v>
      </c>
    </row>
    <row r="1588" spans="1:8" x14ac:dyDescent="0.3">
      <c r="A1588" s="10" t="s">
        <v>235</v>
      </c>
      <c r="B1588" s="9">
        <v>0</v>
      </c>
      <c r="C1588" s="9">
        <v>1.1155091121221099</v>
      </c>
      <c r="D1588" s="9">
        <v>0.42682256429151499</v>
      </c>
      <c r="E1588" s="9">
        <v>1.86853273205259</v>
      </c>
      <c r="F1588" s="9">
        <v>4.1030565495925497</v>
      </c>
      <c r="G1588" s="9">
        <v>2.5832576976241199</v>
      </c>
      <c r="H1588" s="9">
        <v>1.36038061528828</v>
      </c>
    </row>
    <row r="1589" spans="1:8" x14ac:dyDescent="0.3">
      <c r="A1589" s="10"/>
      <c r="B1589" s="9"/>
      <c r="C1589" s="9"/>
      <c r="D1589" s="9"/>
      <c r="E1589" s="9"/>
      <c r="F1589" s="9"/>
      <c r="G1589" s="9"/>
      <c r="H1589" s="9"/>
    </row>
    <row r="1590" spans="1:8" x14ac:dyDescent="0.3">
      <c r="A1590" s="8" t="s">
        <v>250</v>
      </c>
    </row>
    <row r="1591" spans="1:8" x14ac:dyDescent="0.3">
      <c r="A1591" s="10" t="s">
        <v>232</v>
      </c>
      <c r="B1591" s="9">
        <v>1.0304750121609401</v>
      </c>
      <c r="C1591" s="9">
        <v>5.6213520744161798</v>
      </c>
      <c r="D1591" s="9">
        <v>2.7984923666586998</v>
      </c>
      <c r="E1591" s="9">
        <v>3.77579037142036</v>
      </c>
      <c r="F1591" s="9">
        <v>8.2182674705415106</v>
      </c>
      <c r="G1591" s="9">
        <v>5.1974223916699298</v>
      </c>
      <c r="H1591" s="9">
        <v>8.2878905685126796</v>
      </c>
    </row>
    <row r="1592" spans="1:8" x14ac:dyDescent="0.3">
      <c r="A1592" s="10" t="s">
        <v>233</v>
      </c>
      <c r="B1592" s="9">
        <v>1.0304750121609401</v>
      </c>
      <c r="C1592" s="9">
        <v>5.0978038242069603</v>
      </c>
      <c r="D1592" s="9">
        <v>2.5968658844561601</v>
      </c>
      <c r="E1592" s="9">
        <v>3.77579037142036</v>
      </c>
      <c r="F1592" s="9">
        <v>8.1115445083880005</v>
      </c>
      <c r="G1592" s="9">
        <v>5.1632700984992397</v>
      </c>
      <c r="H1592" s="9">
        <v>7.6720418540733597</v>
      </c>
    </row>
    <row r="1593" spans="1:8" x14ac:dyDescent="0.3">
      <c r="A1593" s="10" t="s">
        <v>234</v>
      </c>
      <c r="B1593" s="9">
        <v>0.33151717201607001</v>
      </c>
      <c r="C1593" s="9">
        <v>1.98463980980142</v>
      </c>
      <c r="D1593" s="9">
        <v>0.966106488394746</v>
      </c>
      <c r="E1593" s="9">
        <v>1.8364887107339101</v>
      </c>
      <c r="F1593" s="9">
        <v>6.0504321016814604</v>
      </c>
      <c r="G1593" s="9">
        <v>3.1849879201671398</v>
      </c>
      <c r="H1593" s="9">
        <v>4.2203206001637197</v>
      </c>
    </row>
    <row r="1594" spans="1:8" x14ac:dyDescent="0.3">
      <c r="A1594" s="10" t="s">
        <v>235</v>
      </c>
      <c r="B1594" s="9">
        <v>0</v>
      </c>
      <c r="C1594" s="9">
        <v>0.91211734232543396</v>
      </c>
      <c r="D1594" s="9">
        <v>0.35013731437303602</v>
      </c>
      <c r="E1594" s="9">
        <v>1.0407595518758199</v>
      </c>
      <c r="F1594" s="9">
        <v>2.75683003214963</v>
      </c>
      <c r="G1594" s="9">
        <v>1.5899173053834099</v>
      </c>
      <c r="H1594" s="9">
        <v>2.1442801386849899</v>
      </c>
    </row>
    <row r="1595" spans="1:8" x14ac:dyDescent="0.3">
      <c r="A1595" s="10"/>
      <c r="B1595" s="9"/>
      <c r="C1595" s="9"/>
      <c r="D1595" s="9"/>
      <c r="E1595" s="9"/>
      <c r="F1595" s="9"/>
      <c r="G1595" s="9"/>
      <c r="H1595" s="9"/>
    </row>
    <row r="1596" spans="1:8" x14ac:dyDescent="0.3">
      <c r="A1596" s="8" t="s">
        <v>251</v>
      </c>
    </row>
    <row r="1597" spans="1:8" x14ac:dyDescent="0.3">
      <c r="A1597" s="10" t="s">
        <v>232</v>
      </c>
      <c r="B1597" s="9">
        <v>32.9943336473683</v>
      </c>
      <c r="C1597" s="9">
        <v>13.863792341367301</v>
      </c>
      <c r="D1597" s="9">
        <v>25.650633396797101</v>
      </c>
      <c r="E1597" s="9">
        <v>9.9177873232059408</v>
      </c>
      <c r="F1597" s="9">
        <v>22.497289621413401</v>
      </c>
      <c r="G1597" s="9">
        <v>13.9451448252474</v>
      </c>
      <c r="H1597" s="9">
        <v>18.051193609483999</v>
      </c>
    </row>
    <row r="1598" spans="1:8" x14ac:dyDescent="0.3">
      <c r="A1598" s="10" t="s">
        <v>233</v>
      </c>
      <c r="B1598" s="9">
        <v>32.9943336473683</v>
      </c>
      <c r="C1598" s="9">
        <v>13.3374886373247</v>
      </c>
      <c r="D1598" s="9">
        <v>25.4485995608783</v>
      </c>
      <c r="E1598" s="9">
        <v>9.4772413072826094</v>
      </c>
      <c r="F1598" s="9">
        <v>22.342678716041</v>
      </c>
      <c r="G1598" s="9">
        <v>13.604226261268501</v>
      </c>
      <c r="H1598" s="9">
        <v>17.318968432414</v>
      </c>
    </row>
    <row r="1599" spans="1:8" x14ac:dyDescent="0.3">
      <c r="A1599" s="10" t="s">
        <v>234</v>
      </c>
      <c r="B1599" s="9">
        <v>12.304231285914</v>
      </c>
      <c r="C1599" s="9">
        <v>4.0947065786909498</v>
      </c>
      <c r="D1599" s="9">
        <v>8.8336172698490198</v>
      </c>
      <c r="E1599" s="9">
        <v>4.9597999436264804</v>
      </c>
      <c r="F1599" s="9">
        <v>11.4696010974369</v>
      </c>
      <c r="G1599" s="9">
        <v>6.94803994352334</v>
      </c>
      <c r="H1599" s="9">
        <v>9.6265787514059191</v>
      </c>
    </row>
    <row r="1600" spans="1:8" x14ac:dyDescent="0.3">
      <c r="A1600" s="10" t="s">
        <v>235</v>
      </c>
      <c r="B1600" s="9">
        <v>0.49232408405487099</v>
      </c>
      <c r="C1600" s="9">
        <v>4.93542681819401</v>
      </c>
      <c r="D1600" s="9">
        <v>2.518540513434</v>
      </c>
      <c r="E1600" s="9">
        <v>3.2530056359900601</v>
      </c>
      <c r="F1600" s="9">
        <v>11.0149552413016</v>
      </c>
      <c r="G1600" s="9">
        <v>5.6446054438609901</v>
      </c>
      <c r="H1600" s="9">
        <v>6.3094579200104501</v>
      </c>
    </row>
    <row r="1601" spans="1:8" x14ac:dyDescent="0.3">
      <c r="A1601" s="10"/>
      <c r="B1601" s="9"/>
      <c r="C1601" s="9"/>
      <c r="D1601" s="9"/>
      <c r="E1601" s="9"/>
      <c r="F1601" s="9"/>
      <c r="G1601" s="9"/>
      <c r="H1601" s="9"/>
    </row>
    <row r="1602" spans="1:8" x14ac:dyDescent="0.3">
      <c r="A1602" s="8" t="s">
        <v>252</v>
      </c>
    </row>
    <row r="1603" spans="1:8" x14ac:dyDescent="0.3">
      <c r="A1603" s="10" t="s">
        <v>232</v>
      </c>
      <c r="B1603" s="9">
        <v>2.7140145608549502</v>
      </c>
      <c r="C1603" s="9">
        <v>12.0268048524322</v>
      </c>
      <c r="D1603" s="9">
        <v>6.3005133128425204</v>
      </c>
      <c r="E1603" s="9">
        <v>10.8712955523752</v>
      </c>
      <c r="F1603" s="9">
        <v>19.948983358236401</v>
      </c>
      <c r="G1603" s="9">
        <v>13.7895525490698</v>
      </c>
      <c r="H1603" s="9">
        <v>10.773061894619801</v>
      </c>
    </row>
    <row r="1604" spans="1:8" x14ac:dyDescent="0.3">
      <c r="A1604" s="10" t="s">
        <v>233</v>
      </c>
      <c r="B1604" s="9">
        <v>2.7140145608549502</v>
      </c>
      <c r="C1604" s="9">
        <v>10.9797083520138</v>
      </c>
      <c r="D1604" s="9">
        <v>5.8972603484374497</v>
      </c>
      <c r="E1604" s="9">
        <v>10.827049973092601</v>
      </c>
      <c r="F1604" s="9">
        <v>19.948983358236401</v>
      </c>
      <c r="G1604" s="9">
        <v>13.7595308530134</v>
      </c>
      <c r="H1604" s="9">
        <v>9.8195527454583793</v>
      </c>
    </row>
    <row r="1605" spans="1:8" x14ac:dyDescent="0.3">
      <c r="A1605" s="10" t="s">
        <v>234</v>
      </c>
      <c r="B1605" s="9">
        <v>0.33151717201607001</v>
      </c>
      <c r="C1605" s="9">
        <v>2.2826441264797501</v>
      </c>
      <c r="D1605" s="9">
        <v>1.07768966664772</v>
      </c>
      <c r="E1605" s="9">
        <v>7.6848505293328699</v>
      </c>
      <c r="F1605" s="9">
        <v>8.1514045626889295</v>
      </c>
      <c r="G1605" s="9">
        <v>7.8348363628728102</v>
      </c>
      <c r="H1605" s="9">
        <v>4.5783847449322304</v>
      </c>
    </row>
    <row r="1606" spans="1:8" x14ac:dyDescent="0.3">
      <c r="A1606" s="10" t="s">
        <v>235</v>
      </c>
      <c r="B1606" s="9">
        <v>0.69895784014487405</v>
      </c>
      <c r="C1606" s="9">
        <v>3.9946272213395599</v>
      </c>
      <c r="D1606" s="9">
        <v>1.9593257716222701</v>
      </c>
      <c r="E1606" s="9">
        <v>4.8306508910794097</v>
      </c>
      <c r="F1606" s="9">
        <v>10.3202790425935</v>
      </c>
      <c r="G1606" s="9">
        <v>6.5954335213064903</v>
      </c>
      <c r="H1606" s="9">
        <v>3.8340656457959801</v>
      </c>
    </row>
    <row r="1607" spans="1:8" x14ac:dyDescent="0.3">
      <c r="A1607" s="10"/>
      <c r="B1607" s="9"/>
      <c r="C1607" s="9"/>
      <c r="D1607" s="9"/>
      <c r="E1607" s="9"/>
      <c r="F1607" s="9"/>
      <c r="G1607" s="9"/>
      <c r="H1607" s="9"/>
    </row>
    <row r="1608" spans="1:8" x14ac:dyDescent="0.3">
      <c r="A1608" s="8" t="s">
        <v>253</v>
      </c>
    </row>
    <row r="1609" spans="1:8" x14ac:dyDescent="0.3">
      <c r="A1609" s="10" t="s">
        <v>232</v>
      </c>
      <c r="B1609" s="9">
        <v>1.4398532500179799</v>
      </c>
      <c r="C1609" s="9">
        <v>4.85001280179576</v>
      </c>
      <c r="D1609" s="9">
        <v>2.7531581343329599</v>
      </c>
      <c r="E1609" s="9">
        <v>5.3712624990126399</v>
      </c>
      <c r="F1609" s="9">
        <v>7.3510638473313703</v>
      </c>
      <c r="G1609" s="9">
        <v>6.00383095487937</v>
      </c>
      <c r="H1609" s="9">
        <v>11.1352427766095</v>
      </c>
    </row>
    <row r="1610" spans="1:8" x14ac:dyDescent="0.3">
      <c r="A1610" s="10" t="s">
        <v>233</v>
      </c>
      <c r="B1610" s="9">
        <v>1.4398532500179799</v>
      </c>
      <c r="C1610" s="9">
        <v>4.3264645515865396</v>
      </c>
      <c r="D1610" s="9">
        <v>2.5515316521304201</v>
      </c>
      <c r="E1610" s="9">
        <v>4.4134888742928204</v>
      </c>
      <c r="F1610" s="9">
        <v>7.3510638473313703</v>
      </c>
      <c r="G1610" s="9">
        <v>5.3520766100097203</v>
      </c>
      <c r="H1610" s="9">
        <v>10.249218508999601</v>
      </c>
    </row>
    <row r="1611" spans="1:8" x14ac:dyDescent="0.3">
      <c r="A1611" s="10" t="s">
        <v>234</v>
      </c>
      <c r="B1611" s="9">
        <v>1.0724125818891801</v>
      </c>
      <c r="C1611" s="9">
        <v>1.9808682265842901</v>
      </c>
      <c r="D1611" s="9">
        <v>1.42114426903112</v>
      </c>
      <c r="E1611" s="9">
        <v>3.9412936971643302</v>
      </c>
      <c r="F1611" s="9">
        <v>1.8168485930112901</v>
      </c>
      <c r="G1611" s="9">
        <v>3.2625099594681499</v>
      </c>
      <c r="H1611" s="9">
        <v>5.0707163502117698</v>
      </c>
    </row>
    <row r="1612" spans="1:8" x14ac:dyDescent="0.3">
      <c r="A1612" s="10" t="s">
        <v>235</v>
      </c>
      <c r="B1612" s="9">
        <v>0.36744066812880399</v>
      </c>
      <c r="C1612" s="9">
        <v>1.3157592601063</v>
      </c>
      <c r="D1612" s="9">
        <v>0.73147466853327103</v>
      </c>
      <c r="E1612" s="9">
        <v>1.21945890676737</v>
      </c>
      <c r="F1612" s="9">
        <v>3.0696970269223698</v>
      </c>
      <c r="G1612" s="9">
        <v>1.8106304764029399</v>
      </c>
      <c r="H1612" s="9">
        <v>3.2987956356596899</v>
      </c>
    </row>
    <row r="1613" spans="1:8" x14ac:dyDescent="0.3">
      <c r="A1613" s="10"/>
      <c r="B1613" s="9"/>
      <c r="C1613" s="9"/>
      <c r="D1613" s="9"/>
      <c r="E1613" s="9"/>
      <c r="F1613" s="9"/>
      <c r="G1613" s="9"/>
      <c r="H1613" s="9"/>
    </row>
    <row r="1614" spans="1:8" x14ac:dyDescent="0.3">
      <c r="A1614" s="8" t="s">
        <v>254</v>
      </c>
    </row>
    <row r="1615" spans="1:8" x14ac:dyDescent="0.3">
      <c r="A1615" s="10" t="s">
        <v>232</v>
      </c>
      <c r="B1615" s="9">
        <v>5.2942382979310203</v>
      </c>
      <c r="C1615" s="9">
        <v>8.0870316728560603</v>
      </c>
      <c r="D1615" s="9">
        <v>6.3697859737749498</v>
      </c>
      <c r="E1615" s="9">
        <v>9.1210027490260295</v>
      </c>
      <c r="F1615" s="9">
        <v>18.459131921633102</v>
      </c>
      <c r="G1615" s="9">
        <v>12.109356710837</v>
      </c>
      <c r="H1615" s="9">
        <v>17.800120827467499</v>
      </c>
    </row>
    <row r="1616" spans="1:8" x14ac:dyDescent="0.3">
      <c r="A1616" s="10" t="s">
        <v>233</v>
      </c>
      <c r="B1616" s="9">
        <v>5.2942382979310203</v>
      </c>
      <c r="C1616" s="9">
        <v>7.0399351724376196</v>
      </c>
      <c r="D1616" s="9">
        <v>5.9665330093698801</v>
      </c>
      <c r="E1616" s="9">
        <v>8.4369954563333902</v>
      </c>
      <c r="F1616" s="9">
        <v>18.459131921633102</v>
      </c>
      <c r="G1616" s="9">
        <v>11.6442429315283</v>
      </c>
      <c r="H1616" s="9">
        <v>16.299941871346501</v>
      </c>
    </row>
    <row r="1617" spans="1:8" x14ac:dyDescent="0.3">
      <c r="A1617" s="10" t="s">
        <v>234</v>
      </c>
      <c r="B1617" s="9">
        <v>2.20676899533176</v>
      </c>
      <c r="C1617" s="9">
        <v>2.3649189459184998</v>
      </c>
      <c r="D1617" s="9">
        <v>2.2672505251907999</v>
      </c>
      <c r="E1617" s="9">
        <v>4.1880167576255802</v>
      </c>
      <c r="F1617" s="9">
        <v>5.9784956789210204</v>
      </c>
      <c r="G1617" s="9">
        <v>4.7606392763458301</v>
      </c>
      <c r="H1617" s="9">
        <v>8.6778588449495793</v>
      </c>
    </row>
    <row r="1618" spans="1:8" x14ac:dyDescent="0.3">
      <c r="A1618" s="10" t="s">
        <v>235</v>
      </c>
      <c r="B1618" s="9">
        <v>1.49182727407231</v>
      </c>
      <c r="C1618" s="9">
        <v>2.8695473998091101</v>
      </c>
      <c r="D1618" s="9">
        <v>2.0187109095904501</v>
      </c>
      <c r="E1618" s="9">
        <v>2.9310135062430298</v>
      </c>
      <c r="F1618" s="9">
        <v>7.3825220009865697</v>
      </c>
      <c r="G1618" s="9">
        <v>4.3546739448257998</v>
      </c>
      <c r="H1618" s="9">
        <v>5.2503160679926104</v>
      </c>
    </row>
    <row r="1619" spans="1:8" x14ac:dyDescent="0.3">
      <c r="A1619" s="10"/>
      <c r="B1619" s="9"/>
      <c r="C1619" s="9"/>
      <c r="D1619" s="9"/>
      <c r="E1619" s="9"/>
      <c r="F1619" s="9"/>
      <c r="G1619" s="9"/>
      <c r="H1619" s="9"/>
    </row>
    <row r="1620" spans="1:8" x14ac:dyDescent="0.3">
      <c r="A1620" s="8" t="s">
        <v>255</v>
      </c>
    </row>
    <row r="1621" spans="1:8" x14ac:dyDescent="0.3">
      <c r="A1621" s="10" t="s">
        <v>232</v>
      </c>
      <c r="B1621" s="9">
        <v>6.0191498266895502</v>
      </c>
      <c r="C1621" s="9">
        <v>12.4134962244426</v>
      </c>
      <c r="D1621" s="9">
        <v>8.4817109557701702</v>
      </c>
      <c r="E1621" s="9">
        <v>12.5717138012939</v>
      </c>
      <c r="F1621" s="9">
        <v>21.040688462446798</v>
      </c>
      <c r="G1621" s="9">
        <v>15.2819241135879</v>
      </c>
      <c r="H1621" s="9">
        <v>23.383813104347201</v>
      </c>
    </row>
    <row r="1622" spans="1:8" x14ac:dyDescent="0.3">
      <c r="A1622" s="10" t="s">
        <v>233</v>
      </c>
      <c r="B1622" s="9">
        <v>6.0191498266895502</v>
      </c>
      <c r="C1622" s="9">
        <v>11.426221506788</v>
      </c>
      <c r="D1622" s="9">
        <v>8.0947792099281397</v>
      </c>
      <c r="E1622" s="9">
        <v>11.9000416729594</v>
      </c>
      <c r="F1622" s="9">
        <v>21.040688462446798</v>
      </c>
      <c r="G1622" s="9">
        <v>14.827261286758199</v>
      </c>
      <c r="H1622" s="9">
        <v>21.950621969733501</v>
      </c>
    </row>
    <row r="1623" spans="1:8" x14ac:dyDescent="0.3">
      <c r="A1623" s="10" t="s">
        <v>234</v>
      </c>
      <c r="B1623" s="9">
        <v>2.6560023458303501</v>
      </c>
      <c r="C1623" s="9">
        <v>4.6887411380466997</v>
      </c>
      <c r="D1623" s="9">
        <v>3.4152198703364398</v>
      </c>
      <c r="E1623" s="9">
        <v>7.3337711536924699</v>
      </c>
      <c r="F1623" s="9">
        <v>6.9033903466111504</v>
      </c>
      <c r="G1623" s="9">
        <v>7.2034270772709501</v>
      </c>
      <c r="H1623" s="9">
        <v>12.389096802555899</v>
      </c>
    </row>
    <row r="1624" spans="1:8" x14ac:dyDescent="0.3">
      <c r="A1624" s="10" t="s">
        <v>235</v>
      </c>
      <c r="B1624" s="9">
        <v>1.9256038423509501</v>
      </c>
      <c r="C1624" s="9">
        <v>4.5197012909244103</v>
      </c>
      <c r="D1624" s="9">
        <v>2.89334792725356</v>
      </c>
      <c r="E1624" s="9">
        <v>4.3503215186536099</v>
      </c>
      <c r="F1624" s="9">
        <v>9.7376032488489006</v>
      </c>
      <c r="G1624" s="9">
        <v>6.0417735431198301</v>
      </c>
      <c r="H1624" s="9">
        <v>8.1031825975835297</v>
      </c>
    </row>
    <row r="1625" spans="1:8" x14ac:dyDescent="0.3">
      <c r="A1625" s="10"/>
      <c r="B1625" s="9"/>
      <c r="C1625" s="9"/>
      <c r="D1625" s="9"/>
      <c r="E1625" s="9"/>
      <c r="F1625" s="9"/>
      <c r="G1625" s="9"/>
      <c r="H1625" s="9"/>
    </row>
  </sheetData>
  <pageMargins left="0.7" right="0.7" top="0.75" bottom="0.75" header="0.3" footer="0.3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353"/>
  <sheetViews>
    <sheetView workbookViewId="0">
      <selection activeCell="C5" sqref="C5"/>
    </sheetView>
  </sheetViews>
  <sheetFormatPr baseColWidth="10" defaultRowHeight="14.4" x14ac:dyDescent="0.3"/>
  <cols>
    <col min="1" max="1" width="72.6640625" customWidth="1"/>
    <col min="2" max="80" width="15.6640625" customWidth="1"/>
  </cols>
  <sheetData>
    <row r="1" spans="1:12" ht="31.2" x14ac:dyDescent="0.3">
      <c r="A1" s="1" t="s">
        <v>0</v>
      </c>
    </row>
    <row r="3" spans="1:12" ht="15.6" x14ac:dyDescent="0.3">
      <c r="A3" s="2" t="s">
        <v>1</v>
      </c>
    </row>
    <row r="5" spans="1:12" ht="23.4" x14ac:dyDescent="0.3">
      <c r="A5" s="3" t="s">
        <v>706</v>
      </c>
    </row>
    <row r="7" spans="1:12" ht="18" x14ac:dyDescent="0.3">
      <c r="A7" s="5" t="s">
        <v>707</v>
      </c>
    </row>
    <row r="10" spans="1:12" ht="86.4" x14ac:dyDescent="0.3">
      <c r="B10" s="7" t="s">
        <v>716</v>
      </c>
      <c r="C10" s="7" t="s">
        <v>717</v>
      </c>
      <c r="D10" s="7" t="s">
        <v>718</v>
      </c>
      <c r="E10" s="7" t="s">
        <v>719</v>
      </c>
      <c r="F10" s="7" t="s">
        <v>720</v>
      </c>
      <c r="G10" s="7" t="s">
        <v>721</v>
      </c>
      <c r="H10" s="7" t="s">
        <v>722</v>
      </c>
      <c r="I10" s="7" t="s">
        <v>723</v>
      </c>
      <c r="J10" s="7" t="s">
        <v>87</v>
      </c>
      <c r="K10" s="7"/>
      <c r="L10" s="7"/>
    </row>
    <row r="11" spans="1:12" x14ac:dyDescent="0.3">
      <c r="A11" s="8" t="s">
        <v>4</v>
      </c>
    </row>
    <row r="12" spans="1:12" x14ac:dyDescent="0.3">
      <c r="A12" s="10" t="s">
        <v>5</v>
      </c>
      <c r="B12" s="9">
        <v>71.399247870652999</v>
      </c>
      <c r="C12" s="9">
        <v>76.0076593347505</v>
      </c>
      <c r="D12" s="9">
        <v>85.217993709912193</v>
      </c>
      <c r="E12" s="9">
        <v>48.672435819950799</v>
      </c>
      <c r="F12" s="9">
        <v>78.163099975739001</v>
      </c>
      <c r="G12" s="9">
        <v>61.075712415603597</v>
      </c>
      <c r="H12" s="9">
        <v>51.030375828706198</v>
      </c>
      <c r="I12" s="9">
        <v>20.5214782772746</v>
      </c>
      <c r="J12" s="9">
        <v>51.535717739599903</v>
      </c>
    </row>
    <row r="13" spans="1:12" x14ac:dyDescent="0.3">
      <c r="A13" s="10" t="s">
        <v>6</v>
      </c>
      <c r="B13" s="9">
        <v>28.600752129347001</v>
      </c>
      <c r="C13" s="9">
        <v>23.9923406652495</v>
      </c>
      <c r="D13" s="9">
        <v>14.7820062900878</v>
      </c>
      <c r="E13" s="9">
        <v>51.327564180049201</v>
      </c>
      <c r="F13" s="9">
        <v>21.836900024260999</v>
      </c>
      <c r="G13" s="9">
        <v>38.924287584396403</v>
      </c>
      <c r="H13" s="9">
        <v>48.969624171293802</v>
      </c>
      <c r="I13" s="9">
        <v>79.478521722725404</v>
      </c>
      <c r="J13" s="9">
        <v>48.464282260400097</v>
      </c>
    </row>
    <row r="14" spans="1:12" x14ac:dyDescent="0.3">
      <c r="A14" s="10"/>
      <c r="B14" s="9"/>
      <c r="C14" s="9"/>
      <c r="D14" s="9"/>
      <c r="E14" s="9"/>
      <c r="F14" s="9"/>
      <c r="G14" s="9"/>
      <c r="H14" s="9"/>
      <c r="I14" s="9"/>
      <c r="J14" s="9"/>
    </row>
    <row r="15" spans="1:12" x14ac:dyDescent="0.3">
      <c r="A15" s="8" t="s">
        <v>7</v>
      </c>
    </row>
    <row r="16" spans="1:12" x14ac:dyDescent="0.3">
      <c r="A16" s="10" t="s">
        <v>8</v>
      </c>
      <c r="B16" s="9">
        <v>8.6431471573530096</v>
      </c>
      <c r="C16" s="9">
        <v>3.8557641137873802</v>
      </c>
      <c r="D16" s="9">
        <v>13.4180836158625</v>
      </c>
      <c r="E16" s="9">
        <v>22.9044065502612</v>
      </c>
      <c r="F16" s="9">
        <v>6.0648680112441102</v>
      </c>
      <c r="G16" s="9">
        <v>7.7565090163037098</v>
      </c>
      <c r="H16" s="9">
        <v>10.9154537588641</v>
      </c>
      <c r="I16" s="9">
        <v>11.212108579595901</v>
      </c>
      <c r="J16" s="9">
        <v>13.5262837899978</v>
      </c>
    </row>
    <row r="17" spans="1:10" x14ac:dyDescent="0.3">
      <c r="A17" s="10" t="s">
        <v>9</v>
      </c>
      <c r="B17" s="9">
        <v>20.020693341843501</v>
      </c>
      <c r="C17" s="9">
        <v>28.2695546091804</v>
      </c>
      <c r="D17" s="9">
        <v>26.844458896559701</v>
      </c>
      <c r="E17" s="9">
        <v>24.687577013513401</v>
      </c>
      <c r="F17" s="9">
        <v>17.6377912307284</v>
      </c>
      <c r="G17" s="9">
        <v>27.236561800055402</v>
      </c>
      <c r="H17" s="9">
        <v>27.866733960737001</v>
      </c>
      <c r="I17" s="9">
        <v>25.088910339719199</v>
      </c>
      <c r="J17" s="9">
        <v>23.454037082475999</v>
      </c>
    </row>
    <row r="18" spans="1:10" x14ac:dyDescent="0.3">
      <c r="A18" s="10" t="s">
        <v>10</v>
      </c>
      <c r="B18" s="9">
        <v>26.7116039555514</v>
      </c>
      <c r="C18" s="9">
        <v>32.551952770773603</v>
      </c>
      <c r="D18" s="9">
        <v>26.585714438291699</v>
      </c>
      <c r="E18" s="9">
        <v>21.595493133865801</v>
      </c>
      <c r="F18" s="9">
        <v>25.015375484258399</v>
      </c>
      <c r="G18" s="9">
        <v>19.0638424247262</v>
      </c>
      <c r="H18" s="9">
        <v>23.6570350187597</v>
      </c>
      <c r="I18" s="9">
        <v>23.007602360755801</v>
      </c>
      <c r="J18" s="9">
        <v>23.2718028860725</v>
      </c>
    </row>
    <row r="19" spans="1:10" x14ac:dyDescent="0.3">
      <c r="A19" s="10" t="s">
        <v>11</v>
      </c>
      <c r="B19" s="9">
        <v>26.147843029688602</v>
      </c>
      <c r="C19" s="9">
        <v>24.3311462944806</v>
      </c>
      <c r="D19" s="9">
        <v>22.117394457540598</v>
      </c>
      <c r="E19" s="9">
        <v>18.1889565042318</v>
      </c>
      <c r="F19" s="9">
        <v>27.447463566143298</v>
      </c>
      <c r="G19" s="9">
        <v>26.1062228085021</v>
      </c>
      <c r="H19" s="9">
        <v>21.509007952151901</v>
      </c>
      <c r="I19" s="9">
        <v>23.289402676919899</v>
      </c>
      <c r="J19" s="9">
        <v>22.7503174475533</v>
      </c>
    </row>
    <row r="20" spans="1:10" x14ac:dyDescent="0.3">
      <c r="A20" s="10" t="s">
        <v>12</v>
      </c>
      <c r="B20" s="9">
        <v>18.476712515563499</v>
      </c>
      <c r="C20" s="9">
        <v>10.9915822117781</v>
      </c>
      <c r="D20" s="9">
        <v>11.0343485917455</v>
      </c>
      <c r="E20" s="9">
        <v>12.623566798127699</v>
      </c>
      <c r="F20" s="9">
        <v>23.834501707625801</v>
      </c>
      <c r="G20" s="9">
        <v>19.836863950412699</v>
      </c>
      <c r="H20" s="9">
        <v>16.051769309487302</v>
      </c>
      <c r="I20" s="9">
        <v>17.401976043009199</v>
      </c>
      <c r="J20" s="9">
        <v>16.997558793900399</v>
      </c>
    </row>
    <row r="21" spans="1:10" x14ac:dyDescent="0.3">
      <c r="A21" s="10"/>
      <c r="B21" s="9"/>
      <c r="C21" s="9"/>
      <c r="D21" s="9"/>
      <c r="E21" s="9"/>
      <c r="F21" s="9"/>
      <c r="G21" s="9"/>
      <c r="H21" s="9"/>
      <c r="I21" s="9"/>
      <c r="J21" s="9"/>
    </row>
    <row r="22" spans="1:10" x14ac:dyDescent="0.3">
      <c r="A22" s="8" t="s">
        <v>13</v>
      </c>
    </row>
    <row r="23" spans="1:10" x14ac:dyDescent="0.3">
      <c r="A23" s="10" t="s">
        <v>14</v>
      </c>
      <c r="B23" s="9">
        <v>19.075756457606499</v>
      </c>
      <c r="C23" s="9">
        <v>23.653416907492499</v>
      </c>
      <c r="D23" s="9">
        <v>9.7144558523948206</v>
      </c>
      <c r="E23" s="9">
        <v>13.635086735024201</v>
      </c>
      <c r="F23" s="9">
        <v>7.5289551531859003</v>
      </c>
      <c r="G23" s="9">
        <v>53.000979772976102</v>
      </c>
      <c r="H23" s="9">
        <v>44.295452488781699</v>
      </c>
      <c r="I23" s="9">
        <v>8.8055170168691301</v>
      </c>
      <c r="J23" s="9">
        <v>17.241719136471598</v>
      </c>
    </row>
    <row r="24" spans="1:10" x14ac:dyDescent="0.3">
      <c r="A24" s="10" t="s">
        <v>15</v>
      </c>
      <c r="B24" s="9">
        <v>20.2182115259175</v>
      </c>
      <c r="C24" s="9">
        <v>36.049466156624298</v>
      </c>
      <c r="D24" s="9">
        <v>15.161386379073701</v>
      </c>
      <c r="E24" s="9">
        <v>16.8693722535217</v>
      </c>
      <c r="F24" s="9">
        <v>11.495762048400501</v>
      </c>
      <c r="G24" s="9">
        <v>27.951221391903299</v>
      </c>
      <c r="H24" s="9">
        <v>19.796147134672999</v>
      </c>
      <c r="I24" s="9">
        <v>29.035162965373502</v>
      </c>
      <c r="J24" s="9">
        <v>21.049696385493299</v>
      </c>
    </row>
    <row r="25" spans="1:10" x14ac:dyDescent="0.3">
      <c r="A25" s="10" t="s">
        <v>16</v>
      </c>
      <c r="B25" s="9">
        <v>10.593947754857</v>
      </c>
      <c r="C25" s="9">
        <v>8.5919133320622798</v>
      </c>
      <c r="D25" s="9">
        <v>7.6974142663825198</v>
      </c>
      <c r="E25" s="9">
        <v>51.185012067437697</v>
      </c>
      <c r="F25" s="9">
        <v>13.116751652845201</v>
      </c>
      <c r="G25" s="9">
        <v>19.047798835120599</v>
      </c>
      <c r="H25" s="9">
        <v>23.485362158935001</v>
      </c>
      <c r="I25" s="9">
        <v>52.472311301410599</v>
      </c>
      <c r="J25" s="9">
        <v>32.591781605484698</v>
      </c>
    </row>
    <row r="26" spans="1:10" x14ac:dyDescent="0.3">
      <c r="A26" s="10" t="s">
        <v>17</v>
      </c>
      <c r="B26" s="9">
        <v>50.112084261618897</v>
      </c>
      <c r="C26" s="9">
        <v>31.705203603820902</v>
      </c>
      <c r="D26" s="9">
        <v>67.426743502148994</v>
      </c>
      <c r="E26" s="9">
        <v>18.310528944016401</v>
      </c>
      <c r="F26" s="9">
        <v>67.858531145568406</v>
      </c>
      <c r="G26" s="9">
        <v>0</v>
      </c>
      <c r="H26" s="9">
        <v>12.4230382176103</v>
      </c>
      <c r="I26" s="9">
        <v>9.6870087163467797</v>
      </c>
      <c r="J26" s="9">
        <v>29.116802872550402</v>
      </c>
    </row>
    <row r="27" spans="1:10" x14ac:dyDescent="0.3">
      <c r="A27" s="10"/>
      <c r="B27" s="9"/>
      <c r="C27" s="9"/>
      <c r="D27" s="9"/>
      <c r="E27" s="9"/>
      <c r="F27" s="9"/>
      <c r="G27" s="9"/>
      <c r="H27" s="9"/>
      <c r="I27" s="9"/>
      <c r="J27" s="9"/>
    </row>
    <row r="28" spans="1:10" x14ac:dyDescent="0.3">
      <c r="A28" s="8" t="s">
        <v>89</v>
      </c>
    </row>
    <row r="29" spans="1:10" x14ac:dyDescent="0.3">
      <c r="A29" s="10" t="s">
        <v>90</v>
      </c>
      <c r="B29" s="9">
        <v>100</v>
      </c>
      <c r="C29" s="9">
        <v>43.735363341843097</v>
      </c>
      <c r="D29" s="9" t="e">
        <v>#NUM!</v>
      </c>
      <c r="E29" s="9" t="e">
        <v>#NUM!</v>
      </c>
      <c r="F29" s="9" t="e">
        <v>#NUM!</v>
      </c>
      <c r="G29" s="9" t="e">
        <v>#NUM!</v>
      </c>
      <c r="H29" s="9" t="e">
        <v>#NUM!</v>
      </c>
      <c r="I29" s="9">
        <v>100</v>
      </c>
      <c r="J29" s="9">
        <v>99.863443904148795</v>
      </c>
    </row>
    <row r="30" spans="1:10" x14ac:dyDescent="0.3">
      <c r="A30" s="10" t="s">
        <v>91</v>
      </c>
      <c r="B30" s="9">
        <v>0</v>
      </c>
      <c r="C30" s="9">
        <v>0</v>
      </c>
      <c r="D30" s="9" t="e">
        <v>#NUM!</v>
      </c>
      <c r="E30" s="9" t="e">
        <v>#NUM!</v>
      </c>
      <c r="F30" s="9" t="e">
        <v>#NUM!</v>
      </c>
      <c r="G30" s="9" t="e">
        <v>#NUM!</v>
      </c>
      <c r="H30" s="9" t="e">
        <v>#NUM!</v>
      </c>
      <c r="I30" s="9">
        <v>0</v>
      </c>
      <c r="J30" s="9">
        <v>0</v>
      </c>
    </row>
    <row r="31" spans="1:10" x14ac:dyDescent="0.3">
      <c r="A31" s="10" t="s">
        <v>92</v>
      </c>
      <c r="B31" s="9">
        <v>0</v>
      </c>
      <c r="C31" s="9">
        <v>56.264636658156903</v>
      </c>
      <c r="D31" s="9" t="e">
        <v>#NUM!</v>
      </c>
      <c r="E31" s="9" t="e">
        <v>#NUM!</v>
      </c>
      <c r="F31" s="9" t="e">
        <v>#NUM!</v>
      </c>
      <c r="G31" s="9" t="e">
        <v>#NUM!</v>
      </c>
      <c r="H31" s="9" t="e">
        <v>#NUM!</v>
      </c>
      <c r="I31" s="9">
        <v>0</v>
      </c>
      <c r="J31" s="9">
        <v>0.136556095851259</v>
      </c>
    </row>
    <row r="32" spans="1:10" x14ac:dyDescent="0.3">
      <c r="A32" s="10" t="s">
        <v>93</v>
      </c>
      <c r="B32" s="9">
        <v>0</v>
      </c>
      <c r="C32" s="9">
        <v>0</v>
      </c>
      <c r="D32" s="9" t="e">
        <v>#NUM!</v>
      </c>
      <c r="E32" s="9" t="e">
        <v>#NUM!</v>
      </c>
      <c r="F32" s="9" t="e">
        <v>#NUM!</v>
      </c>
      <c r="G32" s="9" t="e">
        <v>#NUM!</v>
      </c>
      <c r="H32" s="9" t="e">
        <v>#NUM!</v>
      </c>
      <c r="I32" s="9">
        <v>0</v>
      </c>
      <c r="J32" s="9">
        <v>0</v>
      </c>
    </row>
    <row r="33" spans="1:10" x14ac:dyDescent="0.3">
      <c r="A33" s="10"/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3">
      <c r="A34" s="12" t="s">
        <v>94</v>
      </c>
      <c r="B34" s="9">
        <v>93.398881261562906</v>
      </c>
      <c r="C34" s="9">
        <v>93.848664158336106</v>
      </c>
      <c r="D34" s="9">
        <v>92.699075802403698</v>
      </c>
      <c r="E34" s="9">
        <v>83.373671470176802</v>
      </c>
      <c r="F34" s="9">
        <v>89.045889164727001</v>
      </c>
      <c r="G34" s="9">
        <v>87.851049832030697</v>
      </c>
      <c r="H34" s="9">
        <v>86.308334241011494</v>
      </c>
      <c r="I34" s="9">
        <v>71.787009417352294</v>
      </c>
      <c r="J34" s="9">
        <v>82.665948691689906</v>
      </c>
    </row>
    <row r="35" spans="1:10" x14ac:dyDescent="0.3">
      <c r="A35" s="10"/>
      <c r="B35" s="9"/>
      <c r="C35" s="9"/>
      <c r="D35" s="9"/>
      <c r="E35" s="9"/>
      <c r="F35" s="9"/>
      <c r="G35" s="9"/>
      <c r="H35" s="9"/>
      <c r="I35" s="9"/>
      <c r="J35" s="9"/>
    </row>
    <row r="36" spans="1:10" x14ac:dyDescent="0.3">
      <c r="A36" s="12" t="s">
        <v>95</v>
      </c>
      <c r="B36" s="9">
        <v>69.657574143027801</v>
      </c>
      <c r="C36" s="9">
        <v>87.778128107837702</v>
      </c>
      <c r="D36" s="9">
        <v>93.499851324441195</v>
      </c>
      <c r="E36" s="9">
        <v>85.847501430643902</v>
      </c>
      <c r="F36" s="9">
        <v>65.786266921011503</v>
      </c>
      <c r="G36" s="9">
        <v>91.006770929924201</v>
      </c>
      <c r="H36" s="9">
        <v>90.987917548571701</v>
      </c>
      <c r="I36" s="9">
        <v>72.540064231586797</v>
      </c>
      <c r="J36" s="9">
        <v>80.906377492999795</v>
      </c>
    </row>
    <row r="37" spans="1:10" x14ac:dyDescent="0.3">
      <c r="A37" s="10"/>
      <c r="B37" s="9"/>
      <c r="C37" s="9"/>
      <c r="D37" s="9"/>
      <c r="E37" s="9"/>
      <c r="F37" s="9"/>
      <c r="G37" s="9"/>
      <c r="H37" s="9"/>
      <c r="I37" s="9"/>
      <c r="J37" s="9"/>
    </row>
    <row r="38" spans="1:10" x14ac:dyDescent="0.3">
      <c r="A38" s="12" t="s">
        <v>96</v>
      </c>
      <c r="B38" s="9">
        <v>8.0756562495732993</v>
      </c>
      <c r="C38" s="9">
        <v>9.7617390549301692</v>
      </c>
      <c r="D38" s="9">
        <v>11.808544158739601</v>
      </c>
      <c r="E38" s="9">
        <v>16.205459038159798</v>
      </c>
      <c r="F38" s="9">
        <v>27.293375254232298</v>
      </c>
      <c r="G38" s="9">
        <v>8.5697773776424597</v>
      </c>
      <c r="H38" s="9">
        <v>8.7697491414688695</v>
      </c>
      <c r="I38" s="9">
        <v>18.368417899222301</v>
      </c>
      <c r="J38" s="9">
        <v>15.3885363490029</v>
      </c>
    </row>
    <row r="39" spans="1:10" x14ac:dyDescent="0.3">
      <c r="A39" s="10"/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3">
      <c r="A40" s="12" t="s">
        <v>97</v>
      </c>
      <c r="B40" s="9">
        <v>36.548135064353403</v>
      </c>
      <c r="C40" s="9">
        <v>25.589022198221102</v>
      </c>
      <c r="D40" s="9">
        <v>10.757804001873501</v>
      </c>
      <c r="E40" s="9">
        <v>20.934217498321399</v>
      </c>
      <c r="F40" s="9">
        <v>48.0732772364182</v>
      </c>
      <c r="G40" s="9">
        <v>12.4500773406224</v>
      </c>
      <c r="H40" s="9">
        <v>11.093688313134299</v>
      </c>
      <c r="I40" s="9">
        <v>36.930341595269901</v>
      </c>
      <c r="J40" s="9">
        <v>26.2725148844792</v>
      </c>
    </row>
    <row r="41" spans="1:10" x14ac:dyDescent="0.3">
      <c r="A41" s="10"/>
      <c r="B41" s="9"/>
      <c r="C41" s="9"/>
      <c r="D41" s="9"/>
      <c r="E41" s="9"/>
      <c r="F41" s="9"/>
      <c r="G41" s="9"/>
      <c r="H41" s="9"/>
      <c r="I41" s="9"/>
      <c r="J41" s="9"/>
    </row>
    <row r="42" spans="1:10" x14ac:dyDescent="0.3">
      <c r="A42" s="12" t="s">
        <v>98</v>
      </c>
      <c r="B42" s="9">
        <v>30.657136125736599</v>
      </c>
      <c r="C42" s="9">
        <v>25.2869017462593</v>
      </c>
      <c r="D42" s="9">
        <v>8.4999891600513102</v>
      </c>
      <c r="E42" s="9">
        <v>22.654722481596401</v>
      </c>
      <c r="F42" s="9">
        <v>36.499949250388902</v>
      </c>
      <c r="G42" s="9">
        <v>11.0569122995322</v>
      </c>
      <c r="H42" s="9">
        <v>14.2754330184347</v>
      </c>
      <c r="I42" s="9">
        <v>37.038265136328498</v>
      </c>
      <c r="J42" s="9">
        <v>25.0960162099027</v>
      </c>
    </row>
    <row r="43" spans="1:10" x14ac:dyDescent="0.3">
      <c r="A43" s="10"/>
      <c r="B43" s="9"/>
      <c r="C43" s="9"/>
      <c r="D43" s="9"/>
      <c r="E43" s="9"/>
      <c r="F43" s="9"/>
      <c r="G43" s="9"/>
      <c r="H43" s="9"/>
      <c r="I43" s="9"/>
      <c r="J43" s="9"/>
    </row>
    <row r="44" spans="1:10" x14ac:dyDescent="0.3">
      <c r="A44" s="12" t="s">
        <v>99</v>
      </c>
      <c r="B44" s="9">
        <v>21.162600017699301</v>
      </c>
      <c r="C44" s="9">
        <v>24.3151651366469</v>
      </c>
      <c r="D44" s="9">
        <v>3.3507948206517701</v>
      </c>
      <c r="E44" s="9">
        <v>3.77982543270647</v>
      </c>
      <c r="F44" s="9">
        <v>22.4966424166157</v>
      </c>
      <c r="G44" s="9">
        <v>3.8070351837285701</v>
      </c>
      <c r="H44" s="9">
        <v>3.3833977332319201</v>
      </c>
      <c r="I44" s="9">
        <v>13.89646965353</v>
      </c>
      <c r="J44" s="9">
        <v>9.8426068710431593</v>
      </c>
    </row>
    <row r="45" spans="1:10" x14ac:dyDescent="0.3">
      <c r="A45" s="10"/>
      <c r="B45" s="9"/>
      <c r="C45" s="9"/>
      <c r="D45" s="9"/>
      <c r="E45" s="9"/>
      <c r="F45" s="9"/>
      <c r="G45" s="9"/>
      <c r="H45" s="9"/>
      <c r="I45" s="9"/>
      <c r="J45" s="9"/>
    </row>
    <row r="46" spans="1:10" x14ac:dyDescent="0.3">
      <c r="A46" s="12" t="s">
        <v>100</v>
      </c>
      <c r="B46" s="9">
        <v>10.3603275960308</v>
      </c>
      <c r="C46" s="9">
        <v>13.3097311906096</v>
      </c>
      <c r="D46" s="9">
        <v>10.668093747316</v>
      </c>
      <c r="E46" s="9">
        <v>7.8766794389877699</v>
      </c>
      <c r="F46" s="9">
        <v>8.6595661500307006</v>
      </c>
      <c r="G46" s="9">
        <v>10.336577144197999</v>
      </c>
      <c r="H46" s="9">
        <v>12.472111984637801</v>
      </c>
      <c r="I46" s="9">
        <v>3.0436624660864902</v>
      </c>
      <c r="J46" s="9">
        <v>7.14211315870027</v>
      </c>
    </row>
    <row r="47" spans="1:10" x14ac:dyDescent="0.3">
      <c r="A47" s="10"/>
      <c r="B47" s="9"/>
      <c r="C47" s="9"/>
      <c r="D47" s="9"/>
      <c r="E47" s="9"/>
      <c r="F47" s="9"/>
      <c r="G47" s="9"/>
      <c r="H47" s="9"/>
      <c r="I47" s="9"/>
      <c r="J47" s="9"/>
    </row>
    <row r="48" spans="1:10" x14ac:dyDescent="0.3">
      <c r="A48" s="8" t="s">
        <v>71</v>
      </c>
    </row>
    <row r="49" spans="1:10" x14ac:dyDescent="0.3">
      <c r="A49" s="10" t="s">
        <v>72</v>
      </c>
      <c r="B49" s="9">
        <v>82.727101320057201</v>
      </c>
      <c r="C49" s="9">
        <v>58.04451768877</v>
      </c>
      <c r="D49" s="9">
        <v>90.808817239181806</v>
      </c>
      <c r="E49" s="9">
        <v>87.744223010869405</v>
      </c>
      <c r="F49" s="9">
        <v>92.995183146069394</v>
      </c>
      <c r="G49" s="9">
        <v>28.658998183682801</v>
      </c>
      <c r="H49" s="9">
        <v>62.788732097236299</v>
      </c>
      <c r="I49" s="9">
        <v>92.312672972857499</v>
      </c>
      <c r="J49" s="9">
        <v>79.754194770317199</v>
      </c>
    </row>
    <row r="50" spans="1:10" x14ac:dyDescent="0.3">
      <c r="A50" s="10" t="s">
        <v>73</v>
      </c>
      <c r="B50" s="9">
        <v>16.930187384029601</v>
      </c>
      <c r="C50" s="9">
        <v>40.861013905220901</v>
      </c>
      <c r="D50" s="9">
        <v>8.7935339996542492</v>
      </c>
      <c r="E50" s="9">
        <v>11.2484536254827</v>
      </c>
      <c r="F50" s="9">
        <v>7.0048168539305697</v>
      </c>
      <c r="G50" s="9">
        <v>68.1834613506485</v>
      </c>
      <c r="H50" s="9">
        <v>36.341019627153401</v>
      </c>
      <c r="I50" s="9">
        <v>7.5348255644219497</v>
      </c>
      <c r="J50" s="9">
        <v>19.404086154294301</v>
      </c>
    </row>
    <row r="51" spans="1:10" x14ac:dyDescent="0.3">
      <c r="A51" s="10" t="s">
        <v>74</v>
      </c>
      <c r="B51" s="9">
        <v>0.34271129591313898</v>
      </c>
      <c r="C51" s="9">
        <v>1.0944684060090799</v>
      </c>
      <c r="D51" s="9">
        <v>0.39764876116390202</v>
      </c>
      <c r="E51" s="9">
        <v>1.00732336364791</v>
      </c>
      <c r="F51" s="9">
        <v>0</v>
      </c>
      <c r="G51" s="9">
        <v>3.1575404656687001</v>
      </c>
      <c r="H51" s="9">
        <v>0.87024827561034901</v>
      </c>
      <c r="I51" s="9">
        <v>0.15250146272051901</v>
      </c>
      <c r="J51" s="9">
        <v>0.84171907538850499</v>
      </c>
    </row>
    <row r="52" spans="1:10" x14ac:dyDescent="0.3">
      <c r="A52" s="10"/>
      <c r="B52" s="9"/>
      <c r="C52" s="9"/>
      <c r="D52" s="9"/>
      <c r="E52" s="9"/>
      <c r="F52" s="9"/>
      <c r="G52" s="9"/>
      <c r="H52" s="9"/>
      <c r="I52" s="9"/>
      <c r="J52" s="9"/>
    </row>
    <row r="53" spans="1:10" x14ac:dyDescent="0.3">
      <c r="A53" s="8" t="s">
        <v>101</v>
      </c>
    </row>
    <row r="54" spans="1:10" x14ac:dyDescent="0.3">
      <c r="A54" s="10" t="s">
        <v>79</v>
      </c>
      <c r="B54" s="9">
        <v>67.641747803976202</v>
      </c>
      <c r="C54" s="9">
        <v>51.3568433237444</v>
      </c>
      <c r="D54" s="9">
        <v>67.909907102795898</v>
      </c>
      <c r="E54" s="9">
        <v>74.1561354895683</v>
      </c>
      <c r="F54" s="9">
        <v>73.561689733986498</v>
      </c>
      <c r="G54" s="9">
        <v>51.1168098367285</v>
      </c>
      <c r="H54" s="9">
        <v>54.4954118790371</v>
      </c>
      <c r="I54" s="9">
        <v>71.915436630085196</v>
      </c>
      <c r="J54" s="9">
        <v>67.276736625899204</v>
      </c>
    </row>
    <row r="55" spans="1:10" x14ac:dyDescent="0.3">
      <c r="A55" s="10" t="s">
        <v>80</v>
      </c>
      <c r="B55" s="9">
        <v>22.853946878694401</v>
      </c>
      <c r="C55" s="9">
        <v>34.403794385507098</v>
      </c>
      <c r="D55" s="9">
        <v>16.345376196088001</v>
      </c>
      <c r="E55" s="9">
        <v>17.672467438801998</v>
      </c>
      <c r="F55" s="9">
        <v>18.282899929120799</v>
      </c>
      <c r="G55" s="9">
        <v>36.514600847742699</v>
      </c>
      <c r="H55" s="9">
        <v>31.664993632197302</v>
      </c>
      <c r="I55" s="9">
        <v>19.913483945655798</v>
      </c>
      <c r="J55" s="9">
        <v>22.0360285792847</v>
      </c>
    </row>
    <row r="56" spans="1:10" x14ac:dyDescent="0.3">
      <c r="A56" s="10" t="s">
        <v>81</v>
      </c>
      <c r="B56" s="9">
        <v>7.4857325944507602</v>
      </c>
      <c r="C56" s="9">
        <v>10.7125358110015</v>
      </c>
      <c r="D56" s="9">
        <v>11.043659437092501</v>
      </c>
      <c r="E56" s="9">
        <v>6.2986066218280001</v>
      </c>
      <c r="F56" s="9">
        <v>5.2880752110906499</v>
      </c>
      <c r="G56" s="9">
        <v>11.046649588415599</v>
      </c>
      <c r="H56" s="9">
        <v>9.5465869429347894</v>
      </c>
      <c r="I56" s="9">
        <v>6.3227693917362098</v>
      </c>
      <c r="J56" s="9">
        <v>7.9483112438610597</v>
      </c>
    </row>
    <row r="57" spans="1:10" x14ac:dyDescent="0.3">
      <c r="A57" s="10" t="s">
        <v>82</v>
      </c>
      <c r="B57" s="9">
        <v>2.0185727228786101</v>
      </c>
      <c r="C57" s="9">
        <v>3.52682647974691</v>
      </c>
      <c r="D57" s="9">
        <v>4.7010572640236203</v>
      </c>
      <c r="E57" s="9">
        <v>1.87279044980173</v>
      </c>
      <c r="F57" s="9">
        <v>2.8673351258020099</v>
      </c>
      <c r="G57" s="9">
        <v>1.3219397271131701</v>
      </c>
      <c r="H57" s="9">
        <v>4.2930075458307799</v>
      </c>
      <c r="I57" s="9">
        <v>1.8483100325228601</v>
      </c>
      <c r="J57" s="9">
        <v>2.73892355095502</v>
      </c>
    </row>
    <row r="58" spans="1:10" x14ac:dyDescent="0.3">
      <c r="A58" s="10"/>
      <c r="B58" s="9"/>
      <c r="C58" s="9"/>
      <c r="D58" s="9"/>
      <c r="E58" s="9"/>
      <c r="F58" s="9"/>
      <c r="G58" s="9"/>
      <c r="H58" s="9"/>
      <c r="I58" s="9"/>
      <c r="J58" s="9"/>
    </row>
    <row r="59" spans="1:10" x14ac:dyDescent="0.3">
      <c r="A59" s="8" t="s">
        <v>102</v>
      </c>
    </row>
    <row r="60" spans="1:10" x14ac:dyDescent="0.3">
      <c r="A60" s="10" t="s">
        <v>79</v>
      </c>
      <c r="B60" s="9">
        <v>21.458961728463301</v>
      </c>
      <c r="C60" s="9">
        <v>8.1966388035295594</v>
      </c>
      <c r="D60" s="9">
        <v>17.566395730843499</v>
      </c>
      <c r="E60" s="9">
        <v>20.249542419472</v>
      </c>
      <c r="F60" s="9">
        <v>20.1312728066708</v>
      </c>
      <c r="G60" s="9">
        <v>12.4057447738476</v>
      </c>
      <c r="H60" s="9">
        <v>11.696349812002699</v>
      </c>
      <c r="I60" s="9">
        <v>17.3254505105321</v>
      </c>
      <c r="J60" s="9">
        <v>18.937235107320401</v>
      </c>
    </row>
    <row r="61" spans="1:10" x14ac:dyDescent="0.3">
      <c r="A61" s="10" t="s">
        <v>80</v>
      </c>
      <c r="B61" s="9">
        <v>44.446306600004597</v>
      </c>
      <c r="C61" s="9">
        <v>45.516366165537001</v>
      </c>
      <c r="D61" s="9">
        <v>50.006301171413298</v>
      </c>
      <c r="E61" s="9">
        <v>49.780579592396897</v>
      </c>
      <c r="F61" s="9">
        <v>50.9472460641163</v>
      </c>
      <c r="G61" s="9">
        <v>50.946298928642101</v>
      </c>
      <c r="H61" s="9">
        <v>44.466575535441301</v>
      </c>
      <c r="I61" s="9">
        <v>48.571005999411298</v>
      </c>
      <c r="J61" s="9">
        <v>47.503882497493997</v>
      </c>
    </row>
    <row r="62" spans="1:10" x14ac:dyDescent="0.3">
      <c r="A62" s="10" t="s">
        <v>81</v>
      </c>
      <c r="B62" s="9">
        <v>25.383104479443201</v>
      </c>
      <c r="C62" s="9">
        <v>32.7337696957064</v>
      </c>
      <c r="D62" s="9">
        <v>23.200345961996099</v>
      </c>
      <c r="E62" s="9">
        <v>21.592419728023099</v>
      </c>
      <c r="F62" s="9">
        <v>22.614991780186099</v>
      </c>
      <c r="G62" s="9">
        <v>28.692531242710601</v>
      </c>
      <c r="H62" s="9">
        <v>32.582643027955697</v>
      </c>
      <c r="I62" s="9">
        <v>24.048228515805501</v>
      </c>
      <c r="J62" s="9">
        <v>24.460575588656699</v>
      </c>
    </row>
    <row r="63" spans="1:10" x14ac:dyDescent="0.3">
      <c r="A63" s="10" t="s">
        <v>82</v>
      </c>
      <c r="B63" s="9">
        <v>8.7116271920889492</v>
      </c>
      <c r="C63" s="9">
        <v>13.553225335226999</v>
      </c>
      <c r="D63" s="9">
        <v>9.2269571357470994</v>
      </c>
      <c r="E63" s="9">
        <v>8.3774582601079999</v>
      </c>
      <c r="F63" s="9">
        <v>6.3064893490268199</v>
      </c>
      <c r="G63" s="9">
        <v>7.9554250547996697</v>
      </c>
      <c r="H63" s="9">
        <v>11.254431624600301</v>
      </c>
      <c r="I63" s="9">
        <v>10.0553149742512</v>
      </c>
      <c r="J63" s="9">
        <v>9.0983068065288997</v>
      </c>
    </row>
    <row r="64" spans="1:10" x14ac:dyDescent="0.3">
      <c r="A64" s="10"/>
      <c r="B64" s="9"/>
      <c r="C64" s="9"/>
      <c r="D64" s="9"/>
      <c r="E64" s="9"/>
      <c r="F64" s="9"/>
      <c r="G64" s="9"/>
      <c r="H64" s="9"/>
      <c r="I64" s="9"/>
      <c r="J64" s="9"/>
    </row>
    <row r="65" spans="1:10" x14ac:dyDescent="0.3">
      <c r="A65" s="8" t="s">
        <v>103</v>
      </c>
    </row>
    <row r="66" spans="1:10" x14ac:dyDescent="0.3">
      <c r="A66" s="10" t="s">
        <v>79</v>
      </c>
      <c r="B66" s="9">
        <v>43.272394071062102</v>
      </c>
      <c r="C66" s="9">
        <v>20.673894980836099</v>
      </c>
      <c r="D66" s="9">
        <v>51.183615201277497</v>
      </c>
      <c r="E66" s="9">
        <v>54.431270662133798</v>
      </c>
      <c r="F66" s="9">
        <v>37.1919628714925</v>
      </c>
      <c r="G66" s="9">
        <v>39.9435178425883</v>
      </c>
      <c r="H66" s="9">
        <v>43.488235836073002</v>
      </c>
      <c r="I66" s="9">
        <v>34.792205839314697</v>
      </c>
      <c r="J66" s="9">
        <v>44.618600985162502</v>
      </c>
    </row>
    <row r="67" spans="1:10" x14ac:dyDescent="0.3">
      <c r="A67" s="10" t="s">
        <v>80</v>
      </c>
      <c r="B67" s="9">
        <v>38.801086305764898</v>
      </c>
      <c r="C67" s="9">
        <v>50.922975241282103</v>
      </c>
      <c r="D67" s="9">
        <v>36.901678241795999</v>
      </c>
      <c r="E67" s="9">
        <v>31.3170644244999</v>
      </c>
      <c r="F67" s="9">
        <v>41.059688516336898</v>
      </c>
      <c r="G67" s="9">
        <v>42.379959279942703</v>
      </c>
      <c r="H67" s="9">
        <v>37.886834308374397</v>
      </c>
      <c r="I67" s="9">
        <v>35.871542523653602</v>
      </c>
      <c r="J67" s="9">
        <v>37.084855845966302</v>
      </c>
    </row>
    <row r="68" spans="1:10" x14ac:dyDescent="0.3">
      <c r="A68" s="10" t="s">
        <v>81</v>
      </c>
      <c r="B68" s="9">
        <v>13.584856609132601</v>
      </c>
      <c r="C68" s="9">
        <v>21.8526781305345</v>
      </c>
      <c r="D68" s="9">
        <v>8.5335612727461108</v>
      </c>
      <c r="E68" s="9">
        <v>10.551766193399301</v>
      </c>
      <c r="F68" s="9">
        <v>15.428224196919199</v>
      </c>
      <c r="G68" s="9">
        <v>16.047410403206801</v>
      </c>
      <c r="H68" s="9">
        <v>13.9925877278973</v>
      </c>
      <c r="I68" s="9">
        <v>19.6338381579769</v>
      </c>
      <c r="J68" s="9">
        <v>13.2102558369715</v>
      </c>
    </row>
    <row r="69" spans="1:10" x14ac:dyDescent="0.3">
      <c r="A69" s="10" t="s">
        <v>82</v>
      </c>
      <c r="B69" s="9">
        <v>4.3416630140403996</v>
      </c>
      <c r="C69" s="9">
        <v>6.5504516473472902</v>
      </c>
      <c r="D69" s="9">
        <v>3.38114528418031</v>
      </c>
      <c r="E69" s="9">
        <v>3.6998987199669999</v>
      </c>
      <c r="F69" s="9">
        <v>6.3201244152513896</v>
      </c>
      <c r="G69" s="9">
        <v>1.62911247426228</v>
      </c>
      <c r="H69" s="9">
        <v>4.6323421276553098</v>
      </c>
      <c r="I69" s="9">
        <v>9.7024134790547691</v>
      </c>
      <c r="J69" s="9">
        <v>5.0862873318996904</v>
      </c>
    </row>
    <row r="70" spans="1:10" x14ac:dyDescent="0.3">
      <c r="A70" s="10"/>
      <c r="B70" s="9"/>
      <c r="C70" s="9"/>
      <c r="D70" s="9"/>
      <c r="E70" s="9"/>
      <c r="F70" s="9"/>
      <c r="G70" s="9"/>
      <c r="H70" s="9"/>
      <c r="I70" s="9"/>
      <c r="J70" s="9"/>
    </row>
    <row r="71" spans="1:10" x14ac:dyDescent="0.3">
      <c r="A71" s="8" t="s">
        <v>104</v>
      </c>
    </row>
    <row r="72" spans="1:10" x14ac:dyDescent="0.3">
      <c r="A72" s="10" t="s">
        <v>79</v>
      </c>
      <c r="B72" s="9">
        <v>35.663893812392203</v>
      </c>
      <c r="C72" s="9">
        <v>22.395889834380799</v>
      </c>
      <c r="D72" s="9">
        <v>51.825224513317401</v>
      </c>
      <c r="E72" s="9">
        <v>42.694644980839001</v>
      </c>
      <c r="F72" s="9">
        <v>46.286370529940903</v>
      </c>
      <c r="G72" s="9">
        <v>32.609711302640498</v>
      </c>
      <c r="H72" s="9">
        <v>31.445488576514698</v>
      </c>
      <c r="I72" s="9">
        <v>33.237294341334199</v>
      </c>
      <c r="J72" s="9">
        <v>40.579324432212097</v>
      </c>
    </row>
    <row r="73" spans="1:10" x14ac:dyDescent="0.3">
      <c r="A73" s="10" t="s">
        <v>80</v>
      </c>
      <c r="B73" s="9">
        <v>42.501051726839798</v>
      </c>
      <c r="C73" s="9">
        <v>48.559648087203001</v>
      </c>
      <c r="D73" s="9">
        <v>33.089259341304398</v>
      </c>
      <c r="E73" s="9">
        <v>39.4848453414888</v>
      </c>
      <c r="F73" s="9">
        <v>38.519568552162099</v>
      </c>
      <c r="G73" s="9">
        <v>43.779973272180001</v>
      </c>
      <c r="H73" s="9">
        <v>42.471626214178698</v>
      </c>
      <c r="I73" s="9">
        <v>38.477965485757501</v>
      </c>
      <c r="J73" s="9">
        <v>39.036347759470701</v>
      </c>
    </row>
    <row r="74" spans="1:10" x14ac:dyDescent="0.3">
      <c r="A74" s="10" t="s">
        <v>81</v>
      </c>
      <c r="B74" s="9">
        <v>18.045998754615699</v>
      </c>
      <c r="C74" s="9">
        <v>23.516645055475799</v>
      </c>
      <c r="D74" s="9">
        <v>11.478974407429799</v>
      </c>
      <c r="E74" s="9">
        <v>13.869266276322399</v>
      </c>
      <c r="F74" s="9">
        <v>12.008660126191</v>
      </c>
      <c r="G74" s="9">
        <v>20.626055081779</v>
      </c>
      <c r="H74" s="9">
        <v>20.923627289607101</v>
      </c>
      <c r="I74" s="9">
        <v>20.372128666554001</v>
      </c>
      <c r="J74" s="9">
        <v>15.644262989354999</v>
      </c>
    </row>
    <row r="75" spans="1:10" x14ac:dyDescent="0.3">
      <c r="A75" s="10" t="s">
        <v>82</v>
      </c>
      <c r="B75" s="9">
        <v>3.7890557061522401</v>
      </c>
      <c r="C75" s="9">
        <v>5.5278170229404999</v>
      </c>
      <c r="D75" s="9">
        <v>3.60654173794835</v>
      </c>
      <c r="E75" s="9">
        <v>3.9512434013497302</v>
      </c>
      <c r="F75" s="9">
        <v>3.1854007917059999</v>
      </c>
      <c r="G75" s="9">
        <v>2.9842603434004902</v>
      </c>
      <c r="H75" s="9">
        <v>5.1592579196994297</v>
      </c>
      <c r="I75" s="9">
        <v>7.9126115063542697</v>
      </c>
      <c r="J75" s="9">
        <v>4.7400648189621304</v>
      </c>
    </row>
    <row r="76" spans="1:10" x14ac:dyDescent="0.3">
      <c r="A76" s="10"/>
      <c r="B76" s="9"/>
      <c r="C76" s="9"/>
      <c r="D76" s="9"/>
      <c r="E76" s="9"/>
      <c r="F76" s="9"/>
      <c r="G76" s="9"/>
      <c r="H76" s="9"/>
      <c r="I76" s="9"/>
      <c r="J76" s="9"/>
    </row>
    <row r="77" spans="1:10" x14ac:dyDescent="0.3">
      <c r="A77" s="8" t="s">
        <v>105</v>
      </c>
    </row>
    <row r="78" spans="1:10" x14ac:dyDescent="0.3">
      <c r="A78" s="10" t="s">
        <v>106</v>
      </c>
      <c r="B78" s="9">
        <v>7.7705441273784404</v>
      </c>
      <c r="C78" s="9">
        <v>4.1683560351216604</v>
      </c>
      <c r="D78" s="9">
        <v>13.9072385624657</v>
      </c>
      <c r="E78" s="9">
        <v>9.9839444553107395</v>
      </c>
      <c r="F78" s="9">
        <v>10.0590519406704</v>
      </c>
      <c r="G78" s="9">
        <v>5.5548222880109996</v>
      </c>
      <c r="H78" s="9">
        <v>3.7529733331309298</v>
      </c>
      <c r="I78" s="9">
        <v>6.0027372373008099</v>
      </c>
      <c r="J78" s="9">
        <v>9.2705921987987701</v>
      </c>
    </row>
    <row r="79" spans="1:10" x14ac:dyDescent="0.3">
      <c r="A79" s="10" t="s">
        <v>107</v>
      </c>
      <c r="B79" s="9">
        <v>5.5517947845338602</v>
      </c>
      <c r="C79" s="9">
        <v>3.65341480481958</v>
      </c>
      <c r="D79" s="9">
        <v>8.6577633650390293</v>
      </c>
      <c r="E79" s="9">
        <v>7.1902655387844199</v>
      </c>
      <c r="F79" s="9">
        <v>9.7630911985975803</v>
      </c>
      <c r="G79" s="9">
        <v>5.5890045845026197</v>
      </c>
      <c r="H79" s="9">
        <v>4.2205441249310498</v>
      </c>
      <c r="I79" s="9">
        <v>6.4163870084483898</v>
      </c>
      <c r="J79" s="9">
        <v>6.6486011207494897</v>
      </c>
    </row>
    <row r="80" spans="1:10" x14ac:dyDescent="0.3">
      <c r="A80" s="10" t="s">
        <v>108</v>
      </c>
      <c r="B80" s="9">
        <v>9.5396220541571495</v>
      </c>
      <c r="C80" s="9">
        <v>9.6957330776443307</v>
      </c>
      <c r="D80" s="9">
        <v>12.954894531321299</v>
      </c>
      <c r="E80" s="9">
        <v>12.590028639242499</v>
      </c>
      <c r="F80" s="9">
        <v>11.5096101887916</v>
      </c>
      <c r="G80" s="9">
        <v>10.6939886045389</v>
      </c>
      <c r="H80" s="9">
        <v>9.9648190378333901</v>
      </c>
      <c r="I80" s="9">
        <v>8.2317539603066407</v>
      </c>
      <c r="J80" s="9">
        <v>10.2772824735375</v>
      </c>
    </row>
    <row r="81" spans="1:10" x14ac:dyDescent="0.3">
      <c r="A81" s="10" t="s">
        <v>109</v>
      </c>
      <c r="B81" s="9">
        <v>12.4798686683972</v>
      </c>
      <c r="C81" s="9">
        <v>12.2104666855566</v>
      </c>
      <c r="D81" s="9">
        <v>12.489724193981001</v>
      </c>
      <c r="E81" s="9">
        <v>13.464353705492099</v>
      </c>
      <c r="F81" s="9">
        <v>11.466343955630901</v>
      </c>
      <c r="G81" s="9">
        <v>14.719830636839699</v>
      </c>
      <c r="H81" s="9">
        <v>16.028337116810501</v>
      </c>
      <c r="I81" s="9">
        <v>11.2191761394916</v>
      </c>
      <c r="J81" s="9">
        <v>12.989055228809701</v>
      </c>
    </row>
    <row r="82" spans="1:10" x14ac:dyDescent="0.3">
      <c r="A82" s="10" t="s">
        <v>110</v>
      </c>
      <c r="B82" s="9">
        <v>8.7333462075871893</v>
      </c>
      <c r="C82" s="9">
        <v>9.8698272209726099</v>
      </c>
      <c r="D82" s="9">
        <v>8.7338466333133997</v>
      </c>
      <c r="E82" s="9">
        <v>10.660763974002601</v>
      </c>
      <c r="F82" s="9">
        <v>10.809828787790099</v>
      </c>
      <c r="G82" s="9">
        <v>11.9452137108154</v>
      </c>
      <c r="H82" s="9">
        <v>12.918721858520399</v>
      </c>
      <c r="I82" s="9">
        <v>10.346742690063</v>
      </c>
      <c r="J82" s="9">
        <v>10.4457360448892</v>
      </c>
    </row>
    <row r="83" spans="1:10" x14ac:dyDescent="0.3">
      <c r="A83" s="10" t="s">
        <v>111</v>
      </c>
      <c r="B83" s="9">
        <v>20.359419307383899</v>
      </c>
      <c r="C83" s="9">
        <v>16.9989938100105</v>
      </c>
      <c r="D83" s="9">
        <v>19.604634995973701</v>
      </c>
      <c r="E83" s="9">
        <v>17.476631262908601</v>
      </c>
      <c r="F83" s="9">
        <v>16.624929413600402</v>
      </c>
      <c r="G83" s="9">
        <v>15.9625661232401</v>
      </c>
      <c r="H83" s="9">
        <v>14.639939982694701</v>
      </c>
      <c r="I83" s="9">
        <v>18.404153008661002</v>
      </c>
      <c r="J83" s="9">
        <v>18.2220730335452</v>
      </c>
    </row>
    <row r="84" spans="1:10" x14ac:dyDescent="0.3">
      <c r="A84" s="10" t="s">
        <v>112</v>
      </c>
      <c r="B84" s="9">
        <v>10.864666853975599</v>
      </c>
      <c r="C84" s="9">
        <v>13.680336915246</v>
      </c>
      <c r="D84" s="9">
        <v>8.0811708928797295</v>
      </c>
      <c r="E84" s="9">
        <v>10.4862186082847</v>
      </c>
      <c r="F84" s="9">
        <v>8.5943370095529694</v>
      </c>
      <c r="G84" s="9">
        <v>12.8701406111678</v>
      </c>
      <c r="H84" s="9">
        <v>11.637324820524499</v>
      </c>
      <c r="I84" s="9">
        <v>12.265552395234501</v>
      </c>
      <c r="J84" s="9">
        <v>9.9338674977359709</v>
      </c>
    </row>
    <row r="85" spans="1:10" x14ac:dyDescent="0.3">
      <c r="A85" s="10" t="s">
        <v>113</v>
      </c>
      <c r="B85" s="9">
        <v>13.002695587321501</v>
      </c>
      <c r="C85" s="9">
        <v>15.872657012532899</v>
      </c>
      <c r="D85" s="9">
        <v>10.007437239892299</v>
      </c>
      <c r="E85" s="9">
        <v>9.0782131004556792</v>
      </c>
      <c r="F85" s="9">
        <v>11.1254719009555</v>
      </c>
      <c r="G85" s="9">
        <v>12.829194743201001</v>
      </c>
      <c r="H85" s="9">
        <v>15.3809025633988</v>
      </c>
      <c r="I85" s="9">
        <v>12.299768253602499</v>
      </c>
      <c r="J85" s="9">
        <v>11.155073202734</v>
      </c>
    </row>
    <row r="86" spans="1:10" x14ac:dyDescent="0.3">
      <c r="A86" s="10" t="s">
        <v>114</v>
      </c>
      <c r="B86" s="9">
        <v>8.3140417415678591</v>
      </c>
      <c r="C86" s="9">
        <v>10.429913774553199</v>
      </c>
      <c r="D86" s="9">
        <v>4.5938251816959097</v>
      </c>
      <c r="E86" s="9">
        <v>6.4212852727404899</v>
      </c>
      <c r="F86" s="9">
        <v>7.2219902438260997</v>
      </c>
      <c r="G86" s="9">
        <v>6.7347309016860102</v>
      </c>
      <c r="H86" s="9">
        <v>8.4909900896334491</v>
      </c>
      <c r="I86" s="9">
        <v>10.2585295066771</v>
      </c>
      <c r="J86" s="9">
        <v>8.0665344165751307</v>
      </c>
    </row>
    <row r="87" spans="1:10" x14ac:dyDescent="0.3">
      <c r="A87" s="10" t="s">
        <v>115</v>
      </c>
      <c r="B87" s="9">
        <v>2.2177318227163898</v>
      </c>
      <c r="C87" s="9">
        <v>2.5420322285307</v>
      </c>
      <c r="D87" s="9">
        <v>0.89073124571631301</v>
      </c>
      <c r="E87" s="9">
        <v>1.9927840826808401</v>
      </c>
      <c r="F87" s="9">
        <v>2.0494064607953302</v>
      </c>
      <c r="G87" s="9">
        <v>2.4750289337094098</v>
      </c>
      <c r="H87" s="9">
        <v>2.5330194874604302</v>
      </c>
      <c r="I87" s="9">
        <v>2.3464195201847402</v>
      </c>
      <c r="J87" s="9">
        <v>2.0355514761475999</v>
      </c>
    </row>
    <row r="88" spans="1:10" x14ac:dyDescent="0.3">
      <c r="A88" s="10" t="s">
        <v>116</v>
      </c>
      <c r="B88" s="9">
        <v>1.16626884498094</v>
      </c>
      <c r="C88" s="9">
        <v>0.87826843501191898</v>
      </c>
      <c r="D88" s="9">
        <v>7.8733157721658398E-2</v>
      </c>
      <c r="E88" s="9">
        <v>0.65551136009733701</v>
      </c>
      <c r="F88" s="9">
        <v>0.77593889978927399</v>
      </c>
      <c r="G88" s="9">
        <v>0.62547886228805205</v>
      </c>
      <c r="H88" s="9">
        <v>0.432427585061749</v>
      </c>
      <c r="I88" s="9">
        <v>2.20878028002979</v>
      </c>
      <c r="J88" s="9">
        <v>0.95563330647743505</v>
      </c>
    </row>
    <row r="89" spans="1:10" x14ac:dyDescent="0.3">
      <c r="A89" s="10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3">
      <c r="A90" s="12" t="s">
        <v>117</v>
      </c>
      <c r="B90" s="9">
        <v>35.565404850562302</v>
      </c>
      <c r="C90" s="9">
        <v>43.403208365874697</v>
      </c>
      <c r="D90" s="9">
        <v>23.6518977179059</v>
      </c>
      <c r="E90" s="9">
        <v>28.634012424259002</v>
      </c>
      <c r="F90" s="9">
        <v>29.767144514919199</v>
      </c>
      <c r="G90" s="9">
        <v>35.534574052052299</v>
      </c>
      <c r="H90" s="9">
        <v>38.474664546078998</v>
      </c>
      <c r="I90" s="9">
        <v>39.379049955728597</v>
      </c>
      <c r="J90" s="9">
        <v>32.146659899670198</v>
      </c>
    </row>
    <row r="91" spans="1:10" x14ac:dyDescent="0.3">
      <c r="A91" s="10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3">
      <c r="A92" s="8" t="s">
        <v>118</v>
      </c>
    </row>
    <row r="93" spans="1:10" x14ac:dyDescent="0.3">
      <c r="A93" s="10" t="s">
        <v>119</v>
      </c>
      <c r="B93" s="9">
        <v>51.234279787307997</v>
      </c>
      <c r="C93" s="9">
        <v>52.183928517048699</v>
      </c>
      <c r="D93" s="9">
        <v>35.619093141599897</v>
      </c>
      <c r="E93" s="9">
        <v>48.717417949249402</v>
      </c>
      <c r="F93" s="9">
        <v>27.779924791897699</v>
      </c>
      <c r="G93" s="9">
        <v>51.503043851746199</v>
      </c>
      <c r="H93" s="9">
        <v>54.378212492001097</v>
      </c>
      <c r="I93" s="9">
        <v>46.427351842173501</v>
      </c>
      <c r="J93" s="9">
        <v>45.065086584502602</v>
      </c>
    </row>
    <row r="94" spans="1:10" x14ac:dyDescent="0.3">
      <c r="A94" s="10" t="s">
        <v>120</v>
      </c>
      <c r="B94" s="9">
        <v>63.420291381293197</v>
      </c>
      <c r="C94" s="9">
        <v>69.823050607028307</v>
      </c>
      <c r="D94" s="9">
        <v>55.034717157875399</v>
      </c>
      <c r="E94" s="9">
        <v>52.275039228643799</v>
      </c>
      <c r="F94" s="9">
        <v>42.807288180039897</v>
      </c>
      <c r="G94" s="9">
        <v>63.543242751479603</v>
      </c>
      <c r="H94" s="9">
        <v>67.376151725052594</v>
      </c>
      <c r="I94" s="9">
        <v>69.627044387896106</v>
      </c>
      <c r="J94" s="9">
        <v>59.331747163722397</v>
      </c>
    </row>
    <row r="95" spans="1:10" x14ac:dyDescent="0.3">
      <c r="A95" s="10" t="s">
        <v>121</v>
      </c>
      <c r="B95" s="9">
        <v>41.489182514814402</v>
      </c>
      <c r="C95" s="9">
        <v>36.691191563885397</v>
      </c>
      <c r="D95" s="9">
        <v>39.431915922984103</v>
      </c>
      <c r="E95" s="9">
        <v>44.9388856198713</v>
      </c>
      <c r="F95" s="9">
        <v>55.719342508081901</v>
      </c>
      <c r="G95" s="9">
        <v>40.623920206873002</v>
      </c>
      <c r="H95" s="9">
        <v>30.299764980659599</v>
      </c>
      <c r="I95" s="9">
        <v>32.1411634381003</v>
      </c>
      <c r="J95" s="9">
        <v>41.282966308292202</v>
      </c>
    </row>
    <row r="96" spans="1:10" x14ac:dyDescent="0.3">
      <c r="A96" s="10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3">
      <c r="A97" s="8" t="s">
        <v>122</v>
      </c>
    </row>
    <row r="98" spans="1:10" x14ac:dyDescent="0.3">
      <c r="A98" s="10" t="s">
        <v>75</v>
      </c>
      <c r="B98" s="9">
        <v>4.9733027125704297</v>
      </c>
      <c r="C98" s="9">
        <v>1.8331322023158101</v>
      </c>
      <c r="D98" s="9">
        <v>1.8669945437064499</v>
      </c>
      <c r="E98" s="9">
        <v>2.5032259838741702</v>
      </c>
      <c r="F98" s="9">
        <v>8.0978461149424703</v>
      </c>
      <c r="G98" s="9">
        <v>1.71540895857704</v>
      </c>
      <c r="H98" s="9">
        <v>2.4104926412129299</v>
      </c>
      <c r="I98" s="9">
        <v>4.0598490829745897</v>
      </c>
      <c r="J98" s="9">
        <v>4.56869823795593</v>
      </c>
    </row>
    <row r="99" spans="1:10" x14ac:dyDescent="0.3">
      <c r="A99" s="10" t="s">
        <v>76</v>
      </c>
      <c r="B99" s="9">
        <v>10.540271047716301</v>
      </c>
      <c r="C99" s="9">
        <v>8.1767934114505607</v>
      </c>
      <c r="D99" s="9">
        <v>5.1676836220985702</v>
      </c>
      <c r="E99" s="9">
        <v>9.9449341440458792</v>
      </c>
      <c r="F99" s="9">
        <v>16.546478473835901</v>
      </c>
      <c r="G99" s="9">
        <v>6.7321641194337802</v>
      </c>
      <c r="H99" s="9">
        <v>8.1417716759216106</v>
      </c>
      <c r="I99" s="9">
        <v>6.1492936517239203</v>
      </c>
      <c r="J99" s="9">
        <v>8.9811428436927603</v>
      </c>
    </row>
    <row r="100" spans="1:10" x14ac:dyDescent="0.3">
      <c r="A100" s="10" t="s">
        <v>77</v>
      </c>
      <c r="B100" s="9">
        <v>44.671089526568103</v>
      </c>
      <c r="C100" s="9">
        <v>49.875967479629999</v>
      </c>
      <c r="D100" s="9">
        <v>32.287512278481302</v>
      </c>
      <c r="E100" s="9">
        <v>42.033966024935403</v>
      </c>
      <c r="F100" s="9">
        <v>43.758580725071702</v>
      </c>
      <c r="G100" s="9">
        <v>45.720876002798398</v>
      </c>
      <c r="H100" s="9">
        <v>39.747004273413097</v>
      </c>
      <c r="I100" s="9">
        <v>38.952036130339103</v>
      </c>
      <c r="J100" s="9">
        <v>41.351477996510603</v>
      </c>
    </row>
    <row r="101" spans="1:10" x14ac:dyDescent="0.3">
      <c r="A101" s="10" t="s">
        <v>78</v>
      </c>
      <c r="B101" s="9">
        <v>39.8153367131452</v>
      </c>
      <c r="C101" s="9">
        <v>40.114106906603702</v>
      </c>
      <c r="D101" s="9">
        <v>60.677809555713701</v>
      </c>
      <c r="E101" s="9">
        <v>45.5178738471446</v>
      </c>
      <c r="F101" s="9">
        <v>31.597094686150001</v>
      </c>
      <c r="G101" s="9">
        <v>45.831550919190803</v>
      </c>
      <c r="H101" s="9">
        <v>49.700731409452402</v>
      </c>
      <c r="I101" s="9">
        <v>50.838821134962402</v>
      </c>
      <c r="J101" s="9">
        <v>45.098680921840803</v>
      </c>
    </row>
    <row r="102" spans="1:10" x14ac:dyDescent="0.3">
      <c r="A102" s="10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3">
      <c r="A103" s="8" t="s">
        <v>123</v>
      </c>
    </row>
    <row r="104" spans="1:10" x14ac:dyDescent="0.3">
      <c r="A104" s="10" t="s">
        <v>75</v>
      </c>
      <c r="B104" s="9">
        <v>3.0114829606149098</v>
      </c>
      <c r="C104" s="9">
        <v>2.0535159968504901</v>
      </c>
      <c r="D104" s="9">
        <v>1.72876706208883</v>
      </c>
      <c r="E104" s="9">
        <v>2.8066245158093199</v>
      </c>
      <c r="F104" s="9">
        <v>8.1897703212870603</v>
      </c>
      <c r="G104" s="9">
        <v>0.71709140250264902</v>
      </c>
      <c r="H104" s="9">
        <v>3.3117448684189599</v>
      </c>
      <c r="I104" s="9">
        <v>4.4591994595938598</v>
      </c>
      <c r="J104" s="9">
        <v>4.1736518379317804</v>
      </c>
    </row>
    <row r="105" spans="1:10" x14ac:dyDescent="0.3">
      <c r="A105" s="10" t="s">
        <v>76</v>
      </c>
      <c r="B105" s="9">
        <v>13.218050461937899</v>
      </c>
      <c r="C105" s="9">
        <v>10.7778495970785</v>
      </c>
      <c r="D105" s="9">
        <v>4.70574338282597</v>
      </c>
      <c r="E105" s="9">
        <v>11.341908670144299</v>
      </c>
      <c r="F105" s="9">
        <v>20.056210921549798</v>
      </c>
      <c r="G105" s="9">
        <v>11.664097158462001</v>
      </c>
      <c r="H105" s="9">
        <v>10.657591414407699</v>
      </c>
      <c r="I105" s="9">
        <v>10.673660903802899</v>
      </c>
      <c r="J105" s="9">
        <v>11.8407063169994</v>
      </c>
    </row>
    <row r="106" spans="1:10" x14ac:dyDescent="0.3">
      <c r="A106" s="10" t="s">
        <v>77</v>
      </c>
      <c r="B106" s="9">
        <v>44.823454953488003</v>
      </c>
      <c r="C106" s="9">
        <v>48.8431997246823</v>
      </c>
      <c r="D106" s="9">
        <v>35.780414845022896</v>
      </c>
      <c r="E106" s="9">
        <v>40.614399638268502</v>
      </c>
      <c r="F106" s="9">
        <v>40.962930549548801</v>
      </c>
      <c r="G106" s="9">
        <v>48.351501144751403</v>
      </c>
      <c r="H106" s="9">
        <v>42.562313348211397</v>
      </c>
      <c r="I106" s="9">
        <v>39.878309064419</v>
      </c>
      <c r="J106" s="9">
        <v>41.361635278222501</v>
      </c>
    </row>
    <row r="107" spans="1:10" x14ac:dyDescent="0.3">
      <c r="A107" s="10" t="s">
        <v>78</v>
      </c>
      <c r="B107" s="9">
        <v>38.947011623959099</v>
      </c>
      <c r="C107" s="9">
        <v>38.3254346813887</v>
      </c>
      <c r="D107" s="9">
        <v>57.785074710062297</v>
      </c>
      <c r="E107" s="9">
        <v>45.237067175777902</v>
      </c>
      <c r="F107" s="9">
        <v>30.791088207614401</v>
      </c>
      <c r="G107" s="9">
        <v>39.267310294283902</v>
      </c>
      <c r="H107" s="9">
        <v>43.4683503689619</v>
      </c>
      <c r="I107" s="9">
        <v>44.988830572184298</v>
      </c>
      <c r="J107" s="9">
        <v>42.624006566846298</v>
      </c>
    </row>
    <row r="108" spans="1:10" x14ac:dyDescent="0.3">
      <c r="A108" s="10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3">
      <c r="A109" s="8" t="s">
        <v>124</v>
      </c>
    </row>
    <row r="110" spans="1:10" x14ac:dyDescent="0.3">
      <c r="A110" s="10" t="s">
        <v>75</v>
      </c>
      <c r="B110" s="9">
        <v>6.85291832874805</v>
      </c>
      <c r="C110" s="9">
        <v>5.2282607747903702</v>
      </c>
      <c r="D110" s="9">
        <v>2.0144680005214002</v>
      </c>
      <c r="E110" s="9">
        <v>6.0210383327245802</v>
      </c>
      <c r="F110" s="9">
        <v>14.497273226259001</v>
      </c>
      <c r="G110" s="9">
        <v>3.7146702718364</v>
      </c>
      <c r="H110" s="9">
        <v>4.5704103126955902</v>
      </c>
      <c r="I110" s="9">
        <v>5.8728617736055204</v>
      </c>
      <c r="J110" s="9">
        <v>6.4007792288291103</v>
      </c>
    </row>
    <row r="111" spans="1:10" x14ac:dyDescent="0.3">
      <c r="A111" s="10" t="s">
        <v>76</v>
      </c>
      <c r="B111" s="9">
        <v>14.8486684015863</v>
      </c>
      <c r="C111" s="9">
        <v>21.172739570454102</v>
      </c>
      <c r="D111" s="9">
        <v>7.3180925344617096</v>
      </c>
      <c r="E111" s="9">
        <v>16.082811390829502</v>
      </c>
      <c r="F111" s="9">
        <v>20.530525417096701</v>
      </c>
      <c r="G111" s="9">
        <v>16.737686899546802</v>
      </c>
      <c r="H111" s="9">
        <v>13.949922041193201</v>
      </c>
      <c r="I111" s="9">
        <v>16.291188529290501</v>
      </c>
      <c r="J111" s="9">
        <v>14.8408896621</v>
      </c>
    </row>
    <row r="112" spans="1:10" x14ac:dyDescent="0.3">
      <c r="A112" s="10" t="s">
        <v>77</v>
      </c>
      <c r="B112" s="9">
        <v>45.619412083795901</v>
      </c>
      <c r="C112" s="9">
        <v>48.774260553325398</v>
      </c>
      <c r="D112" s="9">
        <v>42.737650376840101</v>
      </c>
      <c r="E112" s="9">
        <v>44.071603767924998</v>
      </c>
      <c r="F112" s="9">
        <v>39.7004787148391</v>
      </c>
      <c r="G112" s="9">
        <v>41.463264341135698</v>
      </c>
      <c r="H112" s="9">
        <v>44.422136776035401</v>
      </c>
      <c r="I112" s="9">
        <v>45.314152597953303</v>
      </c>
      <c r="J112" s="9">
        <v>43.768885385037898</v>
      </c>
    </row>
    <row r="113" spans="1:10" x14ac:dyDescent="0.3">
      <c r="A113" s="10" t="s">
        <v>78</v>
      </c>
      <c r="B113" s="9">
        <v>32.679001185869801</v>
      </c>
      <c r="C113" s="9">
        <v>24.8247391014302</v>
      </c>
      <c r="D113" s="9">
        <v>47.929789088176797</v>
      </c>
      <c r="E113" s="9">
        <v>33.824546508520903</v>
      </c>
      <c r="F113" s="9">
        <v>25.271722641805201</v>
      </c>
      <c r="G113" s="9">
        <v>38.084378487481104</v>
      </c>
      <c r="H113" s="9">
        <v>37.057530870075801</v>
      </c>
      <c r="I113" s="9">
        <v>32.521797099150703</v>
      </c>
      <c r="J113" s="9">
        <v>34.989445724032997</v>
      </c>
    </row>
    <row r="114" spans="1:10" x14ac:dyDescent="0.3">
      <c r="A114" s="10"/>
      <c r="B114" s="9"/>
      <c r="C114" s="9"/>
      <c r="D114" s="9"/>
      <c r="E114" s="9"/>
      <c r="F114" s="9"/>
      <c r="G114" s="9"/>
      <c r="H114" s="9"/>
      <c r="I114" s="9"/>
      <c r="J114" s="9"/>
    </row>
    <row r="115" spans="1:10" x14ac:dyDescent="0.3">
      <c r="A115" s="8" t="s">
        <v>125</v>
      </c>
    </row>
    <row r="116" spans="1:10" x14ac:dyDescent="0.3">
      <c r="A116" s="10" t="s">
        <v>75</v>
      </c>
      <c r="B116" s="9">
        <v>2.75629595010497</v>
      </c>
      <c r="C116" s="9">
        <v>1.3529056518889</v>
      </c>
      <c r="D116" s="9">
        <v>1.3533501144208999</v>
      </c>
      <c r="E116" s="9">
        <v>1.50411037611678</v>
      </c>
      <c r="F116" s="9">
        <v>5.3118946195394603</v>
      </c>
      <c r="G116" s="9">
        <v>1.8610840939708699</v>
      </c>
      <c r="H116" s="9">
        <v>2.5474822661281298</v>
      </c>
      <c r="I116" s="9">
        <v>3.7405690510057701</v>
      </c>
      <c r="J116" s="9">
        <v>2.77808910774263</v>
      </c>
    </row>
    <row r="117" spans="1:10" x14ac:dyDescent="0.3">
      <c r="A117" s="10" t="s">
        <v>76</v>
      </c>
      <c r="B117" s="9">
        <v>9.0105293427170192</v>
      </c>
      <c r="C117" s="9">
        <v>7.5405933191880798</v>
      </c>
      <c r="D117" s="9">
        <v>5.0072241736344401</v>
      </c>
      <c r="E117" s="9">
        <v>7.6995610280258298</v>
      </c>
      <c r="F117" s="9">
        <v>9.4110695990704798</v>
      </c>
      <c r="G117" s="9">
        <v>7.6725042634513896</v>
      </c>
      <c r="H117" s="9">
        <v>8.0150867798795904</v>
      </c>
      <c r="I117" s="9">
        <v>11.1171750136625</v>
      </c>
      <c r="J117" s="9">
        <v>8.7516593679257593</v>
      </c>
    </row>
    <row r="118" spans="1:10" x14ac:dyDescent="0.3">
      <c r="A118" s="10" t="s">
        <v>77</v>
      </c>
      <c r="B118" s="9">
        <v>51.394881257091299</v>
      </c>
      <c r="C118" s="9">
        <v>58.496784305648397</v>
      </c>
      <c r="D118" s="9">
        <v>37.942144985084298</v>
      </c>
      <c r="E118" s="9">
        <v>43.041031864078398</v>
      </c>
      <c r="F118" s="9">
        <v>56.593681190384203</v>
      </c>
      <c r="G118" s="9">
        <v>47.4313245050866</v>
      </c>
      <c r="H118" s="9">
        <v>47.942252155193003</v>
      </c>
      <c r="I118" s="9">
        <v>45.564305829591902</v>
      </c>
      <c r="J118" s="9">
        <v>46.412445435491101</v>
      </c>
    </row>
    <row r="119" spans="1:10" x14ac:dyDescent="0.3">
      <c r="A119" s="10" t="s">
        <v>78</v>
      </c>
      <c r="B119" s="9">
        <v>36.838293450086702</v>
      </c>
      <c r="C119" s="9">
        <v>32.609716723274602</v>
      </c>
      <c r="D119" s="9">
        <v>55.697280726860299</v>
      </c>
      <c r="E119" s="9">
        <v>47.755296731778898</v>
      </c>
      <c r="F119" s="9">
        <v>28.683354591005902</v>
      </c>
      <c r="G119" s="9">
        <v>43.035087137491203</v>
      </c>
      <c r="H119" s="9">
        <v>41.495178798799202</v>
      </c>
      <c r="I119" s="9">
        <v>39.577950105739902</v>
      </c>
      <c r="J119" s="9">
        <v>42.057806088840501</v>
      </c>
    </row>
    <row r="120" spans="1:10" x14ac:dyDescent="0.3">
      <c r="A120" s="10"/>
      <c r="B120" s="9"/>
      <c r="C120" s="9"/>
      <c r="D120" s="9"/>
      <c r="E120" s="9"/>
      <c r="F120" s="9"/>
      <c r="G120" s="9"/>
      <c r="H120" s="9"/>
      <c r="I120" s="9"/>
      <c r="J120" s="9"/>
    </row>
    <row r="121" spans="1:10" x14ac:dyDescent="0.3">
      <c r="A121" s="8" t="s">
        <v>126</v>
      </c>
    </row>
    <row r="122" spans="1:10" x14ac:dyDescent="0.3">
      <c r="A122" s="10" t="s">
        <v>75</v>
      </c>
      <c r="B122" s="9">
        <v>1.00822770573613</v>
      </c>
      <c r="C122" s="9">
        <v>1.47264757886108</v>
      </c>
      <c r="D122" s="9">
        <v>0.15428152854301699</v>
      </c>
      <c r="E122" s="9">
        <v>0.37400916701019699</v>
      </c>
      <c r="F122" s="9">
        <v>2.4262758479218101</v>
      </c>
      <c r="G122" s="9">
        <v>0.76856817966066504</v>
      </c>
      <c r="H122" s="9">
        <v>1.9499021989226299</v>
      </c>
      <c r="I122" s="9">
        <v>2.2026016345041901</v>
      </c>
      <c r="J122" s="9">
        <v>1.1080501216949401</v>
      </c>
    </row>
    <row r="123" spans="1:10" x14ac:dyDescent="0.3">
      <c r="A123" s="10" t="s">
        <v>76</v>
      </c>
      <c r="B123" s="9">
        <v>10.4628028166562</v>
      </c>
      <c r="C123" s="9">
        <v>12.311498741410301</v>
      </c>
      <c r="D123" s="9">
        <v>3.9113835503855801</v>
      </c>
      <c r="E123" s="9">
        <v>7.13203050277526</v>
      </c>
      <c r="F123" s="9">
        <v>8.0191334441983901</v>
      </c>
      <c r="G123" s="9">
        <v>12.4725774844522</v>
      </c>
      <c r="H123" s="9">
        <v>5.4761181438136903</v>
      </c>
      <c r="I123" s="9">
        <v>11.2767562022966</v>
      </c>
      <c r="J123" s="9">
        <v>8.4484453560920194</v>
      </c>
    </row>
    <row r="124" spans="1:10" x14ac:dyDescent="0.3">
      <c r="A124" s="10" t="s">
        <v>77</v>
      </c>
      <c r="B124" s="9">
        <v>56.974769246386401</v>
      </c>
      <c r="C124" s="9">
        <v>65.046715812688703</v>
      </c>
      <c r="D124" s="9">
        <v>34.537040225866697</v>
      </c>
      <c r="E124" s="9">
        <v>48.680915863792997</v>
      </c>
      <c r="F124" s="9">
        <v>57.325869107287602</v>
      </c>
      <c r="G124" s="9">
        <v>54.110503682994199</v>
      </c>
      <c r="H124" s="9">
        <v>54.337501929042297</v>
      </c>
      <c r="I124" s="9">
        <v>55.2418961783033</v>
      </c>
      <c r="J124" s="9">
        <v>51.529144833748603</v>
      </c>
    </row>
    <row r="125" spans="1:10" x14ac:dyDescent="0.3">
      <c r="A125" s="10" t="s">
        <v>78</v>
      </c>
      <c r="B125" s="9">
        <v>31.554200231221301</v>
      </c>
      <c r="C125" s="9">
        <v>21.1691378670399</v>
      </c>
      <c r="D125" s="9">
        <v>61.3972946952047</v>
      </c>
      <c r="E125" s="9">
        <v>43.813044466421502</v>
      </c>
      <c r="F125" s="9">
        <v>32.228721600592202</v>
      </c>
      <c r="G125" s="9">
        <v>32.648350652892901</v>
      </c>
      <c r="H125" s="9">
        <v>38.236477728221402</v>
      </c>
      <c r="I125" s="9">
        <v>31.278745984895799</v>
      </c>
      <c r="J125" s="9">
        <v>38.914359688464501</v>
      </c>
    </row>
    <row r="126" spans="1:10" x14ac:dyDescent="0.3">
      <c r="A126" s="10"/>
      <c r="B126" s="9"/>
      <c r="C126" s="9"/>
      <c r="D126" s="9"/>
      <c r="E126" s="9"/>
      <c r="F126" s="9"/>
      <c r="G126" s="9"/>
      <c r="H126" s="9"/>
      <c r="I126" s="9"/>
      <c r="J126" s="9"/>
    </row>
    <row r="127" spans="1:10" x14ac:dyDescent="0.3">
      <c r="A127" s="8" t="s">
        <v>127</v>
      </c>
    </row>
    <row r="128" spans="1:10" x14ac:dyDescent="0.3">
      <c r="A128" s="10" t="s">
        <v>75</v>
      </c>
      <c r="B128" s="9">
        <v>3.95438853845604</v>
      </c>
      <c r="C128" s="9">
        <v>4.2428405477147901</v>
      </c>
      <c r="D128" s="9">
        <v>0.66119858621672301</v>
      </c>
      <c r="E128" s="9">
        <v>2.01333078690041</v>
      </c>
      <c r="F128" s="9">
        <v>3.4185628616795398</v>
      </c>
      <c r="G128" s="9">
        <v>2.6300311595890302</v>
      </c>
      <c r="H128" s="9">
        <v>1.78472918096128</v>
      </c>
      <c r="I128" s="9">
        <v>3.8914147077746</v>
      </c>
      <c r="J128" s="9">
        <v>3.2659783501441901</v>
      </c>
    </row>
    <row r="129" spans="1:10" x14ac:dyDescent="0.3">
      <c r="A129" s="10" t="s">
        <v>76</v>
      </c>
      <c r="B129" s="9">
        <v>11.316257448515801</v>
      </c>
      <c r="C129" s="9">
        <v>15.139618161060101</v>
      </c>
      <c r="D129" s="9">
        <v>3.8555797382935801</v>
      </c>
      <c r="E129" s="9">
        <v>9.1606248847764302</v>
      </c>
      <c r="F129" s="9">
        <v>12.353212077634099</v>
      </c>
      <c r="G129" s="9">
        <v>10.826516945476699</v>
      </c>
      <c r="H129" s="9">
        <v>7.4630905519897404</v>
      </c>
      <c r="I129" s="9">
        <v>11.432885038719499</v>
      </c>
      <c r="J129" s="9">
        <v>9.8512635436857305</v>
      </c>
    </row>
    <row r="130" spans="1:10" x14ac:dyDescent="0.3">
      <c r="A130" s="10" t="s">
        <v>77</v>
      </c>
      <c r="B130" s="9">
        <v>54.766133908150103</v>
      </c>
      <c r="C130" s="9">
        <v>55.763156220002301</v>
      </c>
      <c r="D130" s="9">
        <v>40.351966936249703</v>
      </c>
      <c r="E130" s="9">
        <v>47.102371828488302</v>
      </c>
      <c r="F130" s="9">
        <v>52.027416315570903</v>
      </c>
      <c r="G130" s="9">
        <v>50.518316214490099</v>
      </c>
      <c r="H130" s="9">
        <v>54.735906580188299</v>
      </c>
      <c r="I130" s="9">
        <v>49.531710428135902</v>
      </c>
      <c r="J130" s="9">
        <v>48.7363265462483</v>
      </c>
    </row>
    <row r="131" spans="1:10" x14ac:dyDescent="0.3">
      <c r="A131" s="10" t="s">
        <v>78</v>
      </c>
      <c r="B131" s="9">
        <v>29.963220104878001</v>
      </c>
      <c r="C131" s="9">
        <v>24.854385071222801</v>
      </c>
      <c r="D131" s="9">
        <v>55.131254739239999</v>
      </c>
      <c r="E131" s="9">
        <v>41.723672499834798</v>
      </c>
      <c r="F131" s="9">
        <v>32.200808745115502</v>
      </c>
      <c r="G131" s="9">
        <v>36.025135680444201</v>
      </c>
      <c r="H131" s="9">
        <v>36.0162736868607</v>
      </c>
      <c r="I131" s="9">
        <v>35.143989825369999</v>
      </c>
      <c r="J131" s="9">
        <v>38.146431559921801</v>
      </c>
    </row>
    <row r="132" spans="1:10" x14ac:dyDescent="0.3">
      <c r="A132" s="10"/>
      <c r="B132" s="9"/>
      <c r="C132" s="9"/>
      <c r="D132" s="9"/>
      <c r="E132" s="9"/>
      <c r="F132" s="9"/>
      <c r="G132" s="9"/>
      <c r="H132" s="9"/>
      <c r="I132" s="9"/>
      <c r="J132" s="9"/>
    </row>
    <row r="133" spans="1:10" x14ac:dyDescent="0.3">
      <c r="A133" s="8" t="s">
        <v>128</v>
      </c>
    </row>
    <row r="134" spans="1:10" x14ac:dyDescent="0.3">
      <c r="A134" s="10" t="s">
        <v>75</v>
      </c>
      <c r="B134" s="9">
        <v>31.5531500351414</v>
      </c>
      <c r="C134" s="9">
        <v>20.201736911493398</v>
      </c>
      <c r="D134" s="9">
        <v>41.196877505800799</v>
      </c>
      <c r="E134" s="9">
        <v>43.875843123117697</v>
      </c>
      <c r="F134" s="9">
        <v>36.5261505137086</v>
      </c>
      <c r="G134" s="9">
        <v>36.705051831135897</v>
      </c>
      <c r="H134" s="9">
        <v>38.943854563805601</v>
      </c>
      <c r="I134" s="9">
        <v>33.474105028505299</v>
      </c>
      <c r="J134" s="9">
        <v>38.866736380299002</v>
      </c>
    </row>
    <row r="135" spans="1:10" x14ac:dyDescent="0.3">
      <c r="A135" s="10" t="s">
        <v>76</v>
      </c>
      <c r="B135" s="9">
        <v>51.687566768521599</v>
      </c>
      <c r="C135" s="9">
        <v>60.810519934988903</v>
      </c>
      <c r="D135" s="9">
        <v>42.488864143193403</v>
      </c>
      <c r="E135" s="9">
        <v>42.4492097755491</v>
      </c>
      <c r="F135" s="9">
        <v>49.357602923870303</v>
      </c>
      <c r="G135" s="9">
        <v>50.557845713931101</v>
      </c>
      <c r="H135" s="9">
        <v>48.2763996217247</v>
      </c>
      <c r="I135" s="9">
        <v>46.442930494476201</v>
      </c>
      <c r="J135" s="9">
        <v>45.085123512181802</v>
      </c>
    </row>
    <row r="136" spans="1:10" x14ac:dyDescent="0.3">
      <c r="A136" s="10" t="s">
        <v>77</v>
      </c>
      <c r="B136" s="9">
        <v>14.260771977948099</v>
      </c>
      <c r="C136" s="9">
        <v>15.3416886976316</v>
      </c>
      <c r="D136" s="9">
        <v>13.196611109849901</v>
      </c>
      <c r="E136" s="9">
        <v>11.373962874939799</v>
      </c>
      <c r="F136" s="9">
        <v>11.9042939564376</v>
      </c>
      <c r="G136" s="9">
        <v>11.5967156335032</v>
      </c>
      <c r="H136" s="9">
        <v>11.201119403596399</v>
      </c>
      <c r="I136" s="9">
        <v>16.3036596377789</v>
      </c>
      <c r="J136" s="9">
        <v>13.333200939962</v>
      </c>
    </row>
    <row r="137" spans="1:10" x14ac:dyDescent="0.3">
      <c r="A137" s="10" t="s">
        <v>78</v>
      </c>
      <c r="B137" s="9">
        <v>2.49851121838886</v>
      </c>
      <c r="C137" s="9">
        <v>3.6460544558860302</v>
      </c>
      <c r="D137" s="9">
        <v>3.1176472411559</v>
      </c>
      <c r="E137" s="9">
        <v>2.3009842263934002</v>
      </c>
      <c r="F137" s="9">
        <v>2.2119526059835501</v>
      </c>
      <c r="G137" s="9">
        <v>1.1403868214298101</v>
      </c>
      <c r="H137" s="9">
        <v>1.5786264108732799</v>
      </c>
      <c r="I137" s="9">
        <v>3.7793048392397299</v>
      </c>
      <c r="J137" s="9">
        <v>2.7149391675572399</v>
      </c>
    </row>
    <row r="138" spans="1:10" x14ac:dyDescent="0.3">
      <c r="A138" s="10"/>
      <c r="B138" s="9"/>
      <c r="C138" s="9"/>
      <c r="D138" s="9"/>
      <c r="E138" s="9"/>
      <c r="F138" s="9"/>
      <c r="G138" s="9"/>
      <c r="H138" s="9"/>
      <c r="I138" s="9"/>
      <c r="J138" s="9"/>
    </row>
    <row r="139" spans="1:10" x14ac:dyDescent="0.3">
      <c r="A139" s="8" t="s">
        <v>129</v>
      </c>
    </row>
    <row r="140" spans="1:10" x14ac:dyDescent="0.3">
      <c r="A140" s="10" t="s">
        <v>75</v>
      </c>
      <c r="B140" s="9">
        <v>66.953045780195197</v>
      </c>
      <c r="C140" s="9">
        <v>69.734458450980398</v>
      </c>
      <c r="D140" s="9">
        <v>82.535677963447</v>
      </c>
      <c r="E140" s="9">
        <v>72.696803620665193</v>
      </c>
      <c r="F140" s="9">
        <v>64.450214823661298</v>
      </c>
      <c r="G140" s="9">
        <v>75.304086106731106</v>
      </c>
      <c r="H140" s="9">
        <v>71.5095102056668</v>
      </c>
      <c r="I140" s="9">
        <v>68.034467966043707</v>
      </c>
      <c r="J140" s="9">
        <v>70.593986607389397</v>
      </c>
    </row>
    <row r="141" spans="1:10" x14ac:dyDescent="0.3">
      <c r="A141" s="10" t="s">
        <v>76</v>
      </c>
      <c r="B141" s="9">
        <v>26.211475044208601</v>
      </c>
      <c r="C141" s="9">
        <v>25.608689618484501</v>
      </c>
      <c r="D141" s="9">
        <v>13.4967060221172</v>
      </c>
      <c r="E141" s="9">
        <v>20.699557967283699</v>
      </c>
      <c r="F141" s="9">
        <v>28.770291717706499</v>
      </c>
      <c r="G141" s="9">
        <v>20.3981266953489</v>
      </c>
      <c r="H141" s="9">
        <v>21.316953814317699</v>
      </c>
      <c r="I141" s="9">
        <v>23.789406260027299</v>
      </c>
      <c r="J141" s="9">
        <v>22.1960117973228</v>
      </c>
    </row>
    <row r="142" spans="1:10" x14ac:dyDescent="0.3">
      <c r="A142" s="10" t="s">
        <v>77</v>
      </c>
      <c r="B142" s="9">
        <v>5.2725156233241499</v>
      </c>
      <c r="C142" s="9">
        <v>3.6211915235500101</v>
      </c>
      <c r="D142" s="9">
        <v>2.74792208178736</v>
      </c>
      <c r="E142" s="9">
        <v>5.0549028221271204</v>
      </c>
      <c r="F142" s="9">
        <v>4.9372817269990597</v>
      </c>
      <c r="G142" s="9">
        <v>3.6731616588993301</v>
      </c>
      <c r="H142" s="9">
        <v>4.99892463940244</v>
      </c>
      <c r="I142" s="9">
        <v>6.2021031652882801</v>
      </c>
      <c r="J142" s="9">
        <v>5.1599073685609298</v>
      </c>
    </row>
    <row r="143" spans="1:10" x14ac:dyDescent="0.3">
      <c r="A143" s="10" t="s">
        <v>78</v>
      </c>
      <c r="B143" s="9">
        <v>1.5629635522720799</v>
      </c>
      <c r="C143" s="9">
        <v>1.0356604069850801</v>
      </c>
      <c r="D143" s="9">
        <v>1.21969393264842</v>
      </c>
      <c r="E143" s="9">
        <v>1.5487355899239801</v>
      </c>
      <c r="F143" s="9">
        <v>1.8422117316331701</v>
      </c>
      <c r="G143" s="9">
        <v>0.624625539020631</v>
      </c>
      <c r="H143" s="9">
        <v>2.1746113406130299</v>
      </c>
      <c r="I143" s="9">
        <v>1.97402260864073</v>
      </c>
      <c r="J143" s="9">
        <v>2.0500942267268898</v>
      </c>
    </row>
    <row r="144" spans="1:10" x14ac:dyDescent="0.3">
      <c r="A144" s="10"/>
      <c r="B144" s="9"/>
      <c r="C144" s="9"/>
      <c r="D144" s="9"/>
      <c r="E144" s="9"/>
      <c r="F144" s="9"/>
      <c r="G144" s="9"/>
      <c r="H144" s="9"/>
      <c r="I144" s="9"/>
      <c r="J144" s="9"/>
    </row>
    <row r="145" spans="1:10" x14ac:dyDescent="0.3">
      <c r="A145" s="8" t="s">
        <v>130</v>
      </c>
    </row>
    <row r="146" spans="1:10" x14ac:dyDescent="0.3">
      <c r="A146" s="10" t="s">
        <v>75</v>
      </c>
      <c r="B146" s="9">
        <v>2.7800651379489998</v>
      </c>
      <c r="C146" s="9">
        <v>1.48621337621232</v>
      </c>
      <c r="D146" s="9">
        <v>2.1896828076479</v>
      </c>
      <c r="E146" s="9">
        <v>2.0197772056945902</v>
      </c>
      <c r="F146" s="9">
        <v>3.9713403106612599</v>
      </c>
      <c r="G146" s="9">
        <v>1.4423438010264999</v>
      </c>
      <c r="H146" s="9">
        <v>2.7693296087121202</v>
      </c>
      <c r="I146" s="9">
        <v>3.6043998474879499</v>
      </c>
      <c r="J146" s="9">
        <v>2.6078275731096698</v>
      </c>
    </row>
    <row r="147" spans="1:10" x14ac:dyDescent="0.3">
      <c r="A147" s="10" t="s">
        <v>76</v>
      </c>
      <c r="B147" s="9">
        <v>6.0177432343407604</v>
      </c>
      <c r="C147" s="9">
        <v>5.6485670940239796</v>
      </c>
      <c r="D147" s="9">
        <v>4.5278872197109399</v>
      </c>
      <c r="E147" s="9">
        <v>5.4575961197059399</v>
      </c>
      <c r="F147" s="9">
        <v>6.4271328925045204</v>
      </c>
      <c r="G147" s="9">
        <v>4.8900677298913697</v>
      </c>
      <c r="H147" s="9">
        <v>8.5120617248274595</v>
      </c>
      <c r="I147" s="9">
        <v>8.9392304440733596</v>
      </c>
      <c r="J147" s="9">
        <v>6.4604260634997797</v>
      </c>
    </row>
    <row r="148" spans="1:10" x14ac:dyDescent="0.3">
      <c r="A148" s="10" t="s">
        <v>77</v>
      </c>
      <c r="B148" s="9">
        <v>42.8896142427553</v>
      </c>
      <c r="C148" s="9">
        <v>55.659698229058598</v>
      </c>
      <c r="D148" s="9">
        <v>28.760176562412902</v>
      </c>
      <c r="E148" s="9">
        <v>40.035250909629198</v>
      </c>
      <c r="F148" s="9">
        <v>44.284566053835</v>
      </c>
      <c r="G148" s="9">
        <v>43.001411841179397</v>
      </c>
      <c r="H148" s="9">
        <v>49.0870769314282</v>
      </c>
      <c r="I148" s="9">
        <v>40.526902114713799</v>
      </c>
      <c r="J148" s="9">
        <v>41.8280156018265</v>
      </c>
    </row>
    <row r="149" spans="1:10" x14ac:dyDescent="0.3">
      <c r="A149" s="10" t="s">
        <v>78</v>
      </c>
      <c r="B149" s="9">
        <v>48.312577384954899</v>
      </c>
      <c r="C149" s="9">
        <v>37.205521300705101</v>
      </c>
      <c r="D149" s="9">
        <v>64.522253410228203</v>
      </c>
      <c r="E149" s="9">
        <v>52.487375764970302</v>
      </c>
      <c r="F149" s="9">
        <v>45.3169607429992</v>
      </c>
      <c r="G149" s="9">
        <v>50.666176627902701</v>
      </c>
      <c r="H149" s="9">
        <v>39.631531735032198</v>
      </c>
      <c r="I149" s="9">
        <v>46.929467593724901</v>
      </c>
      <c r="J149" s="9">
        <v>49.103730761564002</v>
      </c>
    </row>
    <row r="150" spans="1:10" x14ac:dyDescent="0.3">
      <c r="A150" s="10"/>
      <c r="B150" s="9"/>
      <c r="C150" s="9"/>
      <c r="D150" s="9"/>
      <c r="E150" s="9"/>
      <c r="F150" s="9"/>
      <c r="G150" s="9"/>
      <c r="H150" s="9"/>
      <c r="I150" s="9"/>
      <c r="J150" s="9"/>
    </row>
    <row r="151" spans="1:10" x14ac:dyDescent="0.3">
      <c r="A151" s="8" t="s">
        <v>131</v>
      </c>
    </row>
    <row r="152" spans="1:10" x14ac:dyDescent="0.3">
      <c r="A152" s="10" t="s">
        <v>132</v>
      </c>
      <c r="B152" s="9">
        <v>41.364309830959598</v>
      </c>
      <c r="C152" s="9">
        <v>47.321832450766301</v>
      </c>
      <c r="D152" s="9">
        <v>33.353404493142698</v>
      </c>
      <c r="E152" s="9">
        <v>39.869259349988397</v>
      </c>
      <c r="F152" s="9">
        <v>46.601233944489302</v>
      </c>
      <c r="G152" s="9">
        <v>73.135536068831399</v>
      </c>
      <c r="H152" s="9">
        <v>65.325879285506005</v>
      </c>
      <c r="I152" s="9">
        <v>33.640336522841103</v>
      </c>
      <c r="J152" s="9">
        <v>45.234536100797598</v>
      </c>
    </row>
    <row r="153" spans="1:10" x14ac:dyDescent="0.3">
      <c r="A153" s="10" t="s">
        <v>133</v>
      </c>
      <c r="B153" s="9">
        <v>38.803480223377498</v>
      </c>
      <c r="C153" s="9">
        <v>35.440196510705498</v>
      </c>
      <c r="D153" s="9">
        <v>43.399738904383703</v>
      </c>
      <c r="E153" s="9">
        <v>40.168225705430302</v>
      </c>
      <c r="F153" s="9">
        <v>36.638771352899703</v>
      </c>
      <c r="G153" s="9">
        <v>21.2404611414856</v>
      </c>
      <c r="H153" s="9">
        <v>26.7902199929791</v>
      </c>
      <c r="I153" s="9">
        <v>36.911897805894903</v>
      </c>
      <c r="J153" s="9">
        <v>36.147888111262297</v>
      </c>
    </row>
    <row r="154" spans="1:10" x14ac:dyDescent="0.3">
      <c r="A154" s="10" t="s">
        <v>134</v>
      </c>
      <c r="B154" s="9">
        <v>19.8322099456629</v>
      </c>
      <c r="C154" s="9">
        <v>17.237971038528201</v>
      </c>
      <c r="D154" s="9">
        <v>23.246856602473599</v>
      </c>
      <c r="E154" s="9">
        <v>19.962514944581301</v>
      </c>
      <c r="F154" s="9">
        <v>16.7599947026109</v>
      </c>
      <c r="G154" s="9">
        <v>5.6240027896829998</v>
      </c>
      <c r="H154" s="9">
        <v>7.8839007215148902</v>
      </c>
      <c r="I154" s="9">
        <v>29.447765671264001</v>
      </c>
      <c r="J154" s="9">
        <v>18.617575787940101</v>
      </c>
    </row>
    <row r="155" spans="1:10" x14ac:dyDescent="0.3">
      <c r="A155" s="10"/>
      <c r="B155" s="9"/>
      <c r="C155" s="9"/>
      <c r="D155" s="9"/>
      <c r="E155" s="9"/>
      <c r="F155" s="9"/>
      <c r="G155" s="9"/>
      <c r="H155" s="9"/>
      <c r="I155" s="9"/>
      <c r="J155" s="9"/>
    </row>
    <row r="156" spans="1:10" x14ac:dyDescent="0.3">
      <c r="A156" s="8" t="s">
        <v>135</v>
      </c>
    </row>
    <row r="157" spans="1:10" x14ac:dyDescent="0.3">
      <c r="A157" s="10" t="s">
        <v>136</v>
      </c>
      <c r="B157" s="9">
        <v>41.364309830959598</v>
      </c>
      <c r="C157" s="9">
        <v>47.321832450766301</v>
      </c>
      <c r="D157" s="9">
        <v>33.353404493142698</v>
      </c>
      <c r="E157" s="9">
        <v>39.869259349988397</v>
      </c>
      <c r="F157" s="9">
        <v>46.601233944489302</v>
      </c>
      <c r="G157" s="9">
        <v>73.135536068831399</v>
      </c>
      <c r="H157" s="9">
        <v>65.325879285506005</v>
      </c>
      <c r="I157" s="9">
        <v>33.640336522841103</v>
      </c>
      <c r="J157" s="9">
        <v>45.234536100797598</v>
      </c>
    </row>
    <row r="158" spans="1:10" x14ac:dyDescent="0.3">
      <c r="A158" s="10" t="s">
        <v>137</v>
      </c>
      <c r="B158" s="9">
        <v>26.695666135417898</v>
      </c>
      <c r="C158" s="9">
        <v>25.251874370566899</v>
      </c>
      <c r="D158" s="9">
        <v>25.055904598499598</v>
      </c>
      <c r="E158" s="9">
        <v>21.5128500478219</v>
      </c>
      <c r="F158" s="9">
        <v>20.207511096269702</v>
      </c>
      <c r="G158" s="9">
        <v>8.8175347354626403</v>
      </c>
      <c r="H158" s="9">
        <v>10.143824724328001</v>
      </c>
      <c r="I158" s="9">
        <v>34.911820850143897</v>
      </c>
      <c r="J158" s="9">
        <v>23.163240026256201</v>
      </c>
    </row>
    <row r="159" spans="1:10" x14ac:dyDescent="0.3">
      <c r="A159" s="10" t="s">
        <v>138</v>
      </c>
      <c r="B159" s="9">
        <v>29.306009621012699</v>
      </c>
      <c r="C159" s="9">
        <v>24.778965602807901</v>
      </c>
      <c r="D159" s="9">
        <v>36.098577041419297</v>
      </c>
      <c r="E159" s="9">
        <v>35.314440071843897</v>
      </c>
      <c r="F159" s="9">
        <v>29.357329382635001</v>
      </c>
      <c r="G159" s="9">
        <v>16.6525303753312</v>
      </c>
      <c r="H159" s="9">
        <v>22.634672955548702</v>
      </c>
      <c r="I159" s="9">
        <v>26.5691941657978</v>
      </c>
      <c r="J159" s="9">
        <v>28.089559420998899</v>
      </c>
    </row>
    <row r="160" spans="1:10" x14ac:dyDescent="0.3">
      <c r="A160" s="10" t="s">
        <v>139</v>
      </c>
      <c r="B160" s="9">
        <v>2.63401441260981</v>
      </c>
      <c r="C160" s="9">
        <v>2.6473275758589798</v>
      </c>
      <c r="D160" s="9">
        <v>5.4921138669383502</v>
      </c>
      <c r="E160" s="9">
        <v>3.3034505303458199</v>
      </c>
      <c r="F160" s="9">
        <v>3.8339255766059299</v>
      </c>
      <c r="G160" s="9">
        <v>1.3943988203747</v>
      </c>
      <c r="H160" s="9">
        <v>1.89562303461732</v>
      </c>
      <c r="I160" s="9">
        <v>4.8786484612172103</v>
      </c>
      <c r="J160" s="9">
        <v>3.51266445194736</v>
      </c>
    </row>
    <row r="161" spans="1:10" x14ac:dyDescent="0.3">
      <c r="A161" s="10"/>
      <c r="B161" s="9"/>
      <c r="C161" s="9"/>
      <c r="D161" s="9"/>
      <c r="E161" s="9"/>
      <c r="F161" s="9"/>
      <c r="G161" s="9"/>
      <c r="H161" s="9"/>
      <c r="I161" s="9"/>
      <c r="J161" s="9"/>
    </row>
    <row r="162" spans="1:10" x14ac:dyDescent="0.3">
      <c r="A162" s="8" t="s">
        <v>140</v>
      </c>
    </row>
    <row r="163" spans="1:10" x14ac:dyDescent="0.3">
      <c r="A163" s="10" t="s">
        <v>132</v>
      </c>
      <c r="B163" s="9">
        <v>49.822623610845298</v>
      </c>
      <c r="C163" s="9">
        <v>60.229104481905097</v>
      </c>
      <c r="D163" s="9">
        <v>33.001154583494902</v>
      </c>
      <c r="E163" s="9">
        <v>40.0339346365107</v>
      </c>
      <c r="F163" s="9">
        <v>61.706195049262199</v>
      </c>
      <c r="G163" s="9">
        <v>85.002357942536094</v>
      </c>
      <c r="H163" s="9">
        <v>75.176114382128503</v>
      </c>
      <c r="I163" s="9">
        <v>39.674747369419599</v>
      </c>
      <c r="J163" s="9">
        <v>52.368210867977297</v>
      </c>
    </row>
    <row r="164" spans="1:10" x14ac:dyDescent="0.3">
      <c r="A164" s="10" t="s">
        <v>133</v>
      </c>
      <c r="B164" s="9">
        <v>36.392811116947399</v>
      </c>
      <c r="C164" s="9">
        <v>30.206627136104299</v>
      </c>
      <c r="D164" s="9">
        <v>42.573041400564101</v>
      </c>
      <c r="E164" s="9">
        <v>39.289599854891001</v>
      </c>
      <c r="F164" s="9">
        <v>26.7747400393744</v>
      </c>
      <c r="G164" s="9">
        <v>13.181992683687</v>
      </c>
      <c r="H164" s="9">
        <v>18.952424744569399</v>
      </c>
      <c r="I164" s="9">
        <v>34.800854273994602</v>
      </c>
      <c r="J164" s="9">
        <v>31.831686930375799</v>
      </c>
    </row>
    <row r="165" spans="1:10" x14ac:dyDescent="0.3">
      <c r="A165" s="10" t="s">
        <v>134</v>
      </c>
      <c r="B165" s="9">
        <v>13.784565272207301</v>
      </c>
      <c r="C165" s="9">
        <v>9.5642683819906207</v>
      </c>
      <c r="D165" s="9">
        <v>24.425804015941001</v>
      </c>
      <c r="E165" s="9">
        <v>20.676465508598401</v>
      </c>
      <c r="F165" s="9">
        <v>11.519064911363399</v>
      </c>
      <c r="G165" s="9">
        <v>1.8156493737769199</v>
      </c>
      <c r="H165" s="9">
        <v>5.8714608733021301</v>
      </c>
      <c r="I165" s="9">
        <v>25.524398356585699</v>
      </c>
      <c r="J165" s="9">
        <v>15.800102201646901</v>
      </c>
    </row>
    <row r="166" spans="1:10" x14ac:dyDescent="0.3">
      <c r="A166" s="10"/>
      <c r="B166" s="9"/>
      <c r="C166" s="9"/>
      <c r="D166" s="9"/>
      <c r="E166" s="9"/>
      <c r="F166" s="9"/>
      <c r="G166" s="9"/>
      <c r="H166" s="9"/>
      <c r="I166" s="9"/>
      <c r="J166" s="9"/>
    </row>
    <row r="167" spans="1:10" x14ac:dyDescent="0.3">
      <c r="A167" s="8" t="s">
        <v>141</v>
      </c>
    </row>
    <row r="168" spans="1:10" x14ac:dyDescent="0.3">
      <c r="A168" s="10" t="s">
        <v>142</v>
      </c>
      <c r="B168" s="9">
        <v>49.822623610845298</v>
      </c>
      <c r="C168" s="9">
        <v>60.229104481905097</v>
      </c>
      <c r="D168" s="9">
        <v>33.001154583494902</v>
      </c>
      <c r="E168" s="9">
        <v>40.0339346365107</v>
      </c>
      <c r="F168" s="9">
        <v>61.706195049262199</v>
      </c>
      <c r="G168" s="9">
        <v>85.002357942536094</v>
      </c>
      <c r="H168" s="9">
        <v>75.176114382128503</v>
      </c>
      <c r="I168" s="9">
        <v>39.674747369419599</v>
      </c>
      <c r="J168" s="9">
        <v>52.368210867977297</v>
      </c>
    </row>
    <row r="169" spans="1:10" x14ac:dyDescent="0.3">
      <c r="A169" s="10" t="s">
        <v>143</v>
      </c>
      <c r="B169" s="9">
        <v>20.291091660983302</v>
      </c>
      <c r="C169" s="9">
        <v>15.672546663028401</v>
      </c>
      <c r="D169" s="9">
        <v>27.1048380471847</v>
      </c>
      <c r="E169" s="9">
        <v>20.6971618549317</v>
      </c>
      <c r="F169" s="9">
        <v>14.4618869123148</v>
      </c>
      <c r="G169" s="9">
        <v>4.1528257709418002</v>
      </c>
      <c r="H169" s="9">
        <v>6.4861982270362297</v>
      </c>
      <c r="I169" s="9">
        <v>32.126336724335602</v>
      </c>
      <c r="J169" s="9">
        <v>18.553766241360901</v>
      </c>
    </row>
    <row r="170" spans="1:10" x14ac:dyDescent="0.3">
      <c r="A170" s="10" t="s">
        <v>144</v>
      </c>
      <c r="B170" s="9">
        <v>28.1306663130758</v>
      </c>
      <c r="C170" s="9">
        <v>22.491202998238801</v>
      </c>
      <c r="D170" s="9">
        <v>34.371199622702903</v>
      </c>
      <c r="E170" s="9">
        <v>35.590958229892401</v>
      </c>
      <c r="F170" s="9">
        <v>20.839996848190101</v>
      </c>
      <c r="G170" s="9">
        <v>10.2922469269472</v>
      </c>
      <c r="H170" s="9">
        <v>16.547391586093799</v>
      </c>
      <c r="I170" s="9">
        <v>21.980731403212701</v>
      </c>
      <c r="J170" s="9">
        <v>25.559286846385501</v>
      </c>
    </row>
    <row r="171" spans="1:10" x14ac:dyDescent="0.3">
      <c r="A171" s="10" t="s">
        <v>145</v>
      </c>
      <c r="B171" s="9">
        <v>1.75561841509565</v>
      </c>
      <c r="C171" s="9">
        <v>1.60714585682764</v>
      </c>
      <c r="D171" s="9">
        <v>5.5228077466174597</v>
      </c>
      <c r="E171" s="9">
        <v>3.6779452786652902</v>
      </c>
      <c r="F171" s="9">
        <v>2.9919211902328899</v>
      </c>
      <c r="G171" s="9">
        <v>0.55256935957495101</v>
      </c>
      <c r="H171" s="9">
        <v>1.7902958047414901</v>
      </c>
      <c r="I171" s="9">
        <v>6.2181845030320604</v>
      </c>
      <c r="J171" s="9">
        <v>3.5187360442762099</v>
      </c>
    </row>
    <row r="172" spans="1:10" x14ac:dyDescent="0.3">
      <c r="A172" s="10"/>
      <c r="B172" s="9"/>
      <c r="C172" s="9"/>
      <c r="D172" s="9"/>
      <c r="E172" s="9"/>
      <c r="F172" s="9"/>
      <c r="G172" s="9"/>
      <c r="H172" s="9"/>
      <c r="I172" s="9"/>
      <c r="J172" s="9"/>
    </row>
    <row r="173" spans="1:10" x14ac:dyDescent="0.3">
      <c r="A173" s="8" t="s">
        <v>146</v>
      </c>
    </row>
    <row r="174" spans="1:10" x14ac:dyDescent="0.3">
      <c r="A174" s="10" t="s">
        <v>132</v>
      </c>
      <c r="B174" s="9">
        <v>42.917809643645903</v>
      </c>
      <c r="C174" s="9">
        <v>48.032903791262697</v>
      </c>
      <c r="D174" s="9">
        <v>35.839107241499697</v>
      </c>
      <c r="E174" s="9">
        <v>35.569199307708097</v>
      </c>
      <c r="F174" s="9">
        <v>35.542050892508598</v>
      </c>
      <c r="G174" s="9">
        <v>60.650845706872602</v>
      </c>
      <c r="H174" s="9">
        <v>56.900734746638697</v>
      </c>
      <c r="I174" s="9">
        <v>29.1072083192789</v>
      </c>
      <c r="J174" s="9">
        <v>39.553623075497299</v>
      </c>
    </row>
    <row r="175" spans="1:10" x14ac:dyDescent="0.3">
      <c r="A175" s="10" t="s">
        <v>133</v>
      </c>
      <c r="B175" s="9">
        <v>26.289567656877399</v>
      </c>
      <c r="C175" s="9">
        <v>29.344262031592699</v>
      </c>
      <c r="D175" s="9">
        <v>34.304373665914902</v>
      </c>
      <c r="E175" s="9">
        <v>28.308154470945802</v>
      </c>
      <c r="F175" s="9">
        <v>24.363368263639401</v>
      </c>
      <c r="G175" s="9">
        <v>20.474686148220599</v>
      </c>
      <c r="H175" s="9">
        <v>21.252465605954601</v>
      </c>
      <c r="I175" s="9">
        <v>27.336856146660899</v>
      </c>
      <c r="J175" s="9">
        <v>26.299247538835299</v>
      </c>
    </row>
    <row r="176" spans="1:10" x14ac:dyDescent="0.3">
      <c r="A176" s="10" t="s">
        <v>134</v>
      </c>
      <c r="B176" s="9">
        <v>30.792622699476699</v>
      </c>
      <c r="C176" s="9">
        <v>22.6228341771446</v>
      </c>
      <c r="D176" s="9">
        <v>29.856519092585302</v>
      </c>
      <c r="E176" s="9">
        <v>36.122646221346102</v>
      </c>
      <c r="F176" s="9">
        <v>40.0945808438521</v>
      </c>
      <c r="G176" s="9">
        <v>18.8744681449067</v>
      </c>
      <c r="H176" s="9">
        <v>21.846799647406701</v>
      </c>
      <c r="I176" s="9">
        <v>43.555935534060197</v>
      </c>
      <c r="J176" s="9">
        <v>34.147129385667299</v>
      </c>
    </row>
    <row r="177" spans="1:10" x14ac:dyDescent="0.3">
      <c r="A177" s="10"/>
      <c r="B177" s="9"/>
      <c r="C177" s="9"/>
      <c r="D177" s="9"/>
      <c r="E177" s="9"/>
      <c r="F177" s="9"/>
      <c r="G177" s="9"/>
      <c r="H177" s="9"/>
      <c r="I177" s="9"/>
      <c r="J177" s="9"/>
    </row>
    <row r="178" spans="1:10" x14ac:dyDescent="0.3">
      <c r="A178" s="8" t="s">
        <v>147</v>
      </c>
    </row>
    <row r="179" spans="1:10" x14ac:dyDescent="0.3">
      <c r="A179" s="10" t="s">
        <v>148</v>
      </c>
      <c r="B179" s="9">
        <v>42.917809643645903</v>
      </c>
      <c r="C179" s="9">
        <v>48.032903791262697</v>
      </c>
      <c r="D179" s="9">
        <v>35.839107241499697</v>
      </c>
      <c r="E179" s="9">
        <v>35.569199307708097</v>
      </c>
      <c r="F179" s="9">
        <v>35.542050892508598</v>
      </c>
      <c r="G179" s="9">
        <v>60.650845706872602</v>
      </c>
      <c r="H179" s="9">
        <v>56.900734746638697</v>
      </c>
      <c r="I179" s="9">
        <v>29.1072083192789</v>
      </c>
      <c r="J179" s="9">
        <v>39.553623075497299</v>
      </c>
    </row>
    <row r="180" spans="1:10" x14ac:dyDescent="0.3">
      <c r="A180" s="10" t="s">
        <v>149</v>
      </c>
      <c r="B180" s="9">
        <v>18.2923413795288</v>
      </c>
      <c r="C180" s="9">
        <v>14.610914857207799</v>
      </c>
      <c r="D180" s="9">
        <v>18.528614042130101</v>
      </c>
      <c r="E180" s="9">
        <v>14.867876308899699</v>
      </c>
      <c r="F180" s="9">
        <v>16.076641324145701</v>
      </c>
      <c r="G180" s="9">
        <v>6.8870496507213597</v>
      </c>
      <c r="H180" s="9">
        <v>7.3477892100873401</v>
      </c>
      <c r="I180" s="9">
        <v>23.5294293458103</v>
      </c>
      <c r="J180" s="9">
        <v>16.806410524554298</v>
      </c>
    </row>
    <row r="181" spans="1:10" x14ac:dyDescent="0.3">
      <c r="A181" s="10" t="s">
        <v>150</v>
      </c>
      <c r="B181" s="9">
        <v>35.211059278457597</v>
      </c>
      <c r="C181" s="9">
        <v>34.501014337483802</v>
      </c>
      <c r="D181" s="9">
        <v>39.889386431807097</v>
      </c>
      <c r="E181" s="9">
        <v>46.429282877316702</v>
      </c>
      <c r="F181" s="9">
        <v>43.096738596453001</v>
      </c>
      <c r="G181" s="9">
        <v>30.567294907113101</v>
      </c>
      <c r="H181" s="9">
        <v>31.244115427406101</v>
      </c>
      <c r="I181" s="9">
        <v>41.253951132151698</v>
      </c>
      <c r="J181" s="9">
        <v>39.346177857327099</v>
      </c>
    </row>
    <row r="182" spans="1:10" x14ac:dyDescent="0.3">
      <c r="A182" s="10" t="s">
        <v>151</v>
      </c>
      <c r="B182" s="9">
        <v>3.5787896983677698</v>
      </c>
      <c r="C182" s="9">
        <v>2.85516701404564</v>
      </c>
      <c r="D182" s="9">
        <v>5.7428922845631298</v>
      </c>
      <c r="E182" s="9">
        <v>3.13364150607554</v>
      </c>
      <c r="F182" s="9">
        <v>5.2845691868927398</v>
      </c>
      <c r="G182" s="9">
        <v>1.8948097352928699</v>
      </c>
      <c r="H182" s="9">
        <v>4.5073606158679</v>
      </c>
      <c r="I182" s="9">
        <v>6.1094112027590004</v>
      </c>
      <c r="J182" s="9">
        <v>4.2937885426211597</v>
      </c>
    </row>
    <row r="183" spans="1:10" x14ac:dyDescent="0.3">
      <c r="A183" s="10"/>
      <c r="B183" s="9"/>
      <c r="C183" s="9"/>
      <c r="D183" s="9"/>
      <c r="E183" s="9"/>
      <c r="F183" s="9"/>
      <c r="G183" s="9"/>
      <c r="H183" s="9"/>
      <c r="I183" s="9"/>
      <c r="J183" s="9"/>
    </row>
    <row r="184" spans="1:10" x14ac:dyDescent="0.3">
      <c r="A184" s="8" t="s">
        <v>152</v>
      </c>
    </row>
    <row r="185" spans="1:10" x14ac:dyDescent="0.3">
      <c r="A185" s="10" t="s">
        <v>132</v>
      </c>
      <c r="B185" s="9">
        <v>52.516664259345802</v>
      </c>
      <c r="C185" s="9">
        <v>56.691670627809799</v>
      </c>
      <c r="D185" s="9">
        <v>56.280263286056901</v>
      </c>
      <c r="E185" s="9">
        <v>55.488244928284303</v>
      </c>
      <c r="F185" s="9">
        <v>68.876251179327198</v>
      </c>
      <c r="G185" s="9">
        <v>91.151869997558293</v>
      </c>
      <c r="H185" s="9">
        <v>79.098654843371804</v>
      </c>
      <c r="I185" s="9">
        <v>49.062662719989902</v>
      </c>
      <c r="J185" s="9">
        <v>59.698290808573901</v>
      </c>
    </row>
    <row r="186" spans="1:10" x14ac:dyDescent="0.3">
      <c r="A186" s="10" t="s">
        <v>133</v>
      </c>
      <c r="B186" s="9">
        <v>22.6399602063549</v>
      </c>
      <c r="C186" s="9">
        <v>29.0376994568777</v>
      </c>
      <c r="D186" s="9">
        <v>26.100118527853098</v>
      </c>
      <c r="E186" s="9">
        <v>19.408807715025102</v>
      </c>
      <c r="F186" s="9">
        <v>20.089785730306001</v>
      </c>
      <c r="G186" s="9">
        <v>6.3982976443514499</v>
      </c>
      <c r="H186" s="9">
        <v>12.158330929972101</v>
      </c>
      <c r="I186" s="9">
        <v>21.1760807401701</v>
      </c>
      <c r="J186" s="9">
        <v>19.029406215802801</v>
      </c>
    </row>
    <row r="187" spans="1:10" x14ac:dyDescent="0.3">
      <c r="A187" s="10" t="s">
        <v>134</v>
      </c>
      <c r="B187" s="9">
        <v>24.843375534299199</v>
      </c>
      <c r="C187" s="9">
        <v>14.270629915312499</v>
      </c>
      <c r="D187" s="9">
        <v>17.619618186090101</v>
      </c>
      <c r="E187" s="9">
        <v>25.102947356690599</v>
      </c>
      <c r="F187" s="9">
        <v>11.0339630903668</v>
      </c>
      <c r="G187" s="9">
        <v>2.4498323580902599</v>
      </c>
      <c r="H187" s="9">
        <v>8.7430142266561504</v>
      </c>
      <c r="I187" s="9">
        <v>29.761256539839898</v>
      </c>
      <c r="J187" s="9">
        <v>21.272302975623301</v>
      </c>
    </row>
    <row r="188" spans="1:10" x14ac:dyDescent="0.3">
      <c r="A188" s="10"/>
      <c r="B188" s="9"/>
      <c r="C188" s="9"/>
      <c r="D188" s="9"/>
      <c r="E188" s="9"/>
      <c r="F188" s="9"/>
      <c r="G188" s="9"/>
      <c r="H188" s="9"/>
      <c r="I188" s="9"/>
      <c r="J188" s="9"/>
    </row>
    <row r="189" spans="1:10" x14ac:dyDescent="0.3">
      <c r="A189" s="8" t="s">
        <v>153</v>
      </c>
    </row>
    <row r="190" spans="1:10" x14ac:dyDescent="0.3">
      <c r="A190" s="10" t="s">
        <v>154</v>
      </c>
      <c r="B190" s="9">
        <v>52.516664259345802</v>
      </c>
      <c r="C190" s="9">
        <v>56.691670627809799</v>
      </c>
      <c r="D190" s="9">
        <v>56.280263286056901</v>
      </c>
      <c r="E190" s="9">
        <v>55.488244928284303</v>
      </c>
      <c r="F190" s="9">
        <v>68.876251179327198</v>
      </c>
      <c r="G190" s="9">
        <v>91.151869997558293</v>
      </c>
      <c r="H190" s="9">
        <v>79.098654843371804</v>
      </c>
      <c r="I190" s="9">
        <v>49.062662719989902</v>
      </c>
      <c r="J190" s="9">
        <v>59.698290808573901</v>
      </c>
    </row>
    <row r="191" spans="1:10" x14ac:dyDescent="0.3">
      <c r="A191" s="10" t="s">
        <v>155</v>
      </c>
      <c r="B191" s="9">
        <v>9.6926105077746403</v>
      </c>
      <c r="C191" s="9">
        <v>6.9703497130376899</v>
      </c>
      <c r="D191" s="9">
        <v>8.3331943897832605</v>
      </c>
      <c r="E191" s="9">
        <v>8.0200084446232403</v>
      </c>
      <c r="F191" s="9">
        <v>5.2974195532356703</v>
      </c>
      <c r="G191" s="9">
        <v>0.92055875198860804</v>
      </c>
      <c r="H191" s="9">
        <v>2.58896790492983</v>
      </c>
      <c r="I191" s="9">
        <v>13.312893784668301</v>
      </c>
      <c r="J191" s="9">
        <v>7.9399673056541902</v>
      </c>
    </row>
    <row r="192" spans="1:10" x14ac:dyDescent="0.3">
      <c r="A192" s="10" t="s">
        <v>156</v>
      </c>
      <c r="B192" s="9">
        <v>35.244097735709701</v>
      </c>
      <c r="C192" s="9">
        <v>34.2627046556198</v>
      </c>
      <c r="D192" s="9">
        <v>31.577496376654899</v>
      </c>
      <c r="E192" s="9">
        <v>33.687329352605303</v>
      </c>
      <c r="F192" s="9">
        <v>23.9696134607807</v>
      </c>
      <c r="G192" s="9">
        <v>7.4820231071469401</v>
      </c>
      <c r="H192" s="9">
        <v>16.441603338056101</v>
      </c>
      <c r="I192" s="9">
        <v>31.799533114662999</v>
      </c>
      <c r="J192" s="9">
        <v>29.3565616707426</v>
      </c>
    </row>
    <row r="193" spans="1:10" x14ac:dyDescent="0.3">
      <c r="A193" s="10" t="s">
        <v>157</v>
      </c>
      <c r="B193" s="9">
        <v>2.5466274971698302</v>
      </c>
      <c r="C193" s="9">
        <v>2.0752750035327301</v>
      </c>
      <c r="D193" s="9">
        <v>3.8090459475049498</v>
      </c>
      <c r="E193" s="9">
        <v>2.8044172744870899</v>
      </c>
      <c r="F193" s="9">
        <v>1.85671580665647</v>
      </c>
      <c r="G193" s="9">
        <v>0.44554814330616499</v>
      </c>
      <c r="H193" s="9">
        <v>1.87077391364234</v>
      </c>
      <c r="I193" s="9">
        <v>5.8249103806787801</v>
      </c>
      <c r="J193" s="9">
        <v>3.0051802150293199</v>
      </c>
    </row>
    <row r="194" spans="1:10" x14ac:dyDescent="0.3">
      <c r="A194" s="10"/>
      <c r="B194" s="9"/>
      <c r="C194" s="9"/>
      <c r="D194" s="9"/>
      <c r="E194" s="9"/>
      <c r="F194" s="9"/>
      <c r="G194" s="9"/>
      <c r="H194" s="9"/>
      <c r="I194" s="9"/>
      <c r="J194" s="9"/>
    </row>
    <row r="195" spans="1:10" x14ac:dyDescent="0.3">
      <c r="A195" s="8" t="s">
        <v>158</v>
      </c>
    </row>
    <row r="196" spans="1:10" x14ac:dyDescent="0.3">
      <c r="A196" s="10" t="s">
        <v>132</v>
      </c>
      <c r="B196" s="9">
        <v>44.249291708192601</v>
      </c>
      <c r="C196" s="9">
        <v>56.059219724189497</v>
      </c>
      <c r="D196" s="9">
        <v>43.111420050023298</v>
      </c>
      <c r="E196" s="9">
        <v>37.848309938906702</v>
      </c>
      <c r="F196" s="9">
        <v>66.730805891255898</v>
      </c>
      <c r="G196" s="9">
        <v>82.553734787998394</v>
      </c>
      <c r="H196" s="9">
        <v>74.266937577690797</v>
      </c>
      <c r="I196" s="9">
        <v>37.038692572751899</v>
      </c>
      <c r="J196" s="9">
        <v>48.939199447285098</v>
      </c>
    </row>
    <row r="197" spans="1:10" x14ac:dyDescent="0.3">
      <c r="A197" s="10" t="s">
        <v>133</v>
      </c>
      <c r="B197" s="9">
        <v>25.2839511772743</v>
      </c>
      <c r="C197" s="9">
        <v>30.271011459927099</v>
      </c>
      <c r="D197" s="9">
        <v>27.932479350758999</v>
      </c>
      <c r="E197" s="9">
        <v>22.311036664386599</v>
      </c>
      <c r="F197" s="9">
        <v>20.7946493004434</v>
      </c>
      <c r="G197" s="9">
        <v>13.293463416004</v>
      </c>
      <c r="H197" s="9">
        <v>13.377154338763701</v>
      </c>
      <c r="I197" s="9">
        <v>22.688588530116501</v>
      </c>
      <c r="J197" s="9">
        <v>20.772191823202199</v>
      </c>
    </row>
    <row r="198" spans="1:10" x14ac:dyDescent="0.3">
      <c r="A198" s="10" t="s">
        <v>134</v>
      </c>
      <c r="B198" s="9">
        <v>30.466757114533198</v>
      </c>
      <c r="C198" s="9">
        <v>13.669768815883399</v>
      </c>
      <c r="D198" s="9">
        <v>28.956100599217699</v>
      </c>
      <c r="E198" s="9">
        <v>39.840653396706699</v>
      </c>
      <c r="F198" s="9">
        <v>12.474544808300699</v>
      </c>
      <c r="G198" s="9">
        <v>4.15280179599762</v>
      </c>
      <c r="H198" s="9">
        <v>12.355908083545501</v>
      </c>
      <c r="I198" s="9">
        <v>40.272718897131597</v>
      </c>
      <c r="J198" s="9">
        <v>30.288608729512699</v>
      </c>
    </row>
    <row r="199" spans="1:10" x14ac:dyDescent="0.3">
      <c r="A199" s="10"/>
      <c r="B199" s="9"/>
      <c r="C199" s="9"/>
      <c r="D199" s="9"/>
      <c r="E199" s="9"/>
      <c r="F199" s="9"/>
      <c r="G199" s="9"/>
      <c r="H199" s="9"/>
      <c r="I199" s="9"/>
      <c r="J199" s="9"/>
    </row>
    <row r="200" spans="1:10" x14ac:dyDescent="0.3">
      <c r="A200" s="8" t="s">
        <v>159</v>
      </c>
    </row>
    <row r="201" spans="1:10" x14ac:dyDescent="0.3">
      <c r="A201" s="10" t="s">
        <v>160</v>
      </c>
      <c r="B201" s="9">
        <v>44.249291708192601</v>
      </c>
      <c r="C201" s="9">
        <v>56.059219724189497</v>
      </c>
      <c r="D201" s="9">
        <v>43.111420050023298</v>
      </c>
      <c r="E201" s="9">
        <v>37.848309938906702</v>
      </c>
      <c r="F201" s="9">
        <v>66.730805891255898</v>
      </c>
      <c r="G201" s="9">
        <v>82.553734787998394</v>
      </c>
      <c r="H201" s="9">
        <v>74.266937577690797</v>
      </c>
      <c r="I201" s="9">
        <v>37.038692572751899</v>
      </c>
      <c r="J201" s="9">
        <v>48.939199447285098</v>
      </c>
    </row>
    <row r="202" spans="1:10" x14ac:dyDescent="0.3">
      <c r="A202" s="10" t="s">
        <v>161</v>
      </c>
      <c r="B202" s="9">
        <v>17.072559280564299</v>
      </c>
      <c r="C202" s="9">
        <v>9.3630690925735003</v>
      </c>
      <c r="D202" s="9">
        <v>11.8926433538224</v>
      </c>
      <c r="E202" s="9">
        <v>15.8925816914048</v>
      </c>
      <c r="F202" s="9">
        <v>7.57409730640485</v>
      </c>
      <c r="G202" s="9">
        <v>4.1319459275249502</v>
      </c>
      <c r="H202" s="9">
        <v>6.0689038747297701</v>
      </c>
      <c r="I202" s="9">
        <v>22.0221629601971</v>
      </c>
      <c r="J202" s="9">
        <v>14.916782999543701</v>
      </c>
    </row>
    <row r="203" spans="1:10" x14ac:dyDescent="0.3">
      <c r="A203" s="10" t="s">
        <v>162</v>
      </c>
      <c r="B203" s="9">
        <v>35.787943067175199</v>
      </c>
      <c r="C203" s="9">
        <v>31.899265879129501</v>
      </c>
      <c r="D203" s="9">
        <v>40.337773644689399</v>
      </c>
      <c r="E203" s="9">
        <v>42.407119279466897</v>
      </c>
      <c r="F203" s="9">
        <v>22.223910451037799</v>
      </c>
      <c r="G203" s="9">
        <v>12.205556371271999</v>
      </c>
      <c r="H203" s="9">
        <v>17.5872744224183</v>
      </c>
      <c r="I203" s="9">
        <v>35.652442862126698</v>
      </c>
      <c r="J203" s="9">
        <v>32.466411732793397</v>
      </c>
    </row>
    <row r="204" spans="1:10" x14ac:dyDescent="0.3">
      <c r="A204" s="10" t="s">
        <v>163</v>
      </c>
      <c r="B204" s="9">
        <v>2.8902059440678598</v>
      </c>
      <c r="C204" s="9">
        <v>2.6784453041074401</v>
      </c>
      <c r="D204" s="9">
        <v>4.6581629514649698</v>
      </c>
      <c r="E204" s="9">
        <v>3.8519890902215699</v>
      </c>
      <c r="F204" s="9">
        <v>3.4711863513013901</v>
      </c>
      <c r="G204" s="9">
        <v>1.1087629132046199</v>
      </c>
      <c r="H204" s="9">
        <v>2.0768841251611798</v>
      </c>
      <c r="I204" s="9">
        <v>5.28670160492437</v>
      </c>
      <c r="J204" s="9">
        <v>3.6776058203777402</v>
      </c>
    </row>
    <row r="205" spans="1:10" x14ac:dyDescent="0.3">
      <c r="A205" s="10"/>
      <c r="B205" s="9"/>
      <c r="C205" s="9"/>
      <c r="D205" s="9"/>
      <c r="E205" s="9"/>
      <c r="F205" s="9"/>
      <c r="G205" s="9"/>
      <c r="H205" s="9"/>
      <c r="I205" s="9"/>
      <c r="J205" s="9"/>
    </row>
    <row r="206" spans="1:10" x14ac:dyDescent="0.3">
      <c r="A206" s="8" t="s">
        <v>164</v>
      </c>
    </row>
    <row r="207" spans="1:10" x14ac:dyDescent="0.3">
      <c r="A207" s="10" t="s">
        <v>165</v>
      </c>
      <c r="B207" s="9">
        <v>35.380586434962702</v>
      </c>
      <c r="C207" s="9">
        <v>29.2404819258572</v>
      </c>
      <c r="D207" s="9">
        <v>29.860057102882902</v>
      </c>
      <c r="E207" s="9">
        <v>17.8934674533539</v>
      </c>
      <c r="F207" s="9">
        <v>13.4338574370949</v>
      </c>
      <c r="G207" s="9">
        <v>3.1732131776659398</v>
      </c>
      <c r="H207" s="9">
        <v>16.871563316177799</v>
      </c>
      <c r="I207" s="9">
        <v>29.897577010468201</v>
      </c>
      <c r="J207" s="9">
        <v>23.6838892478332</v>
      </c>
    </row>
    <row r="208" spans="1:10" x14ac:dyDescent="0.3">
      <c r="A208" s="10" t="s">
        <v>166</v>
      </c>
      <c r="B208" s="9">
        <v>48.144918872639103</v>
      </c>
      <c r="C208" s="9">
        <v>34.8661084926146</v>
      </c>
      <c r="D208" s="9">
        <v>67.801231594019995</v>
      </c>
      <c r="E208" s="9">
        <v>25.525664775367499</v>
      </c>
      <c r="F208" s="9">
        <v>33.5160060014354</v>
      </c>
      <c r="G208" s="9">
        <v>6.4373693841223503</v>
      </c>
      <c r="H208" s="9">
        <v>14.361446334430701</v>
      </c>
      <c r="I208" s="9">
        <v>18.204310306100702</v>
      </c>
      <c r="J208" s="9">
        <v>29.554846886492399</v>
      </c>
    </row>
    <row r="209" spans="1:10" x14ac:dyDescent="0.3">
      <c r="A209" s="10" t="s">
        <v>167</v>
      </c>
      <c r="B209" s="9">
        <v>7.9912097971484899</v>
      </c>
      <c r="C209" s="9">
        <v>15.210122400994701</v>
      </c>
      <c r="D209" s="9">
        <v>2.2218421720683601</v>
      </c>
      <c r="E209" s="9">
        <v>1.5917017960322599</v>
      </c>
      <c r="F209" s="9">
        <v>1.2138864757572001</v>
      </c>
      <c r="G209" s="9">
        <v>2.1435203745165601</v>
      </c>
      <c r="H209" s="9">
        <v>6.5687285901390702</v>
      </c>
      <c r="I209" s="9">
        <v>5.7444338703187103</v>
      </c>
      <c r="J209" s="9">
        <v>3.4265766754145601</v>
      </c>
    </row>
    <row r="210" spans="1:10" x14ac:dyDescent="0.3">
      <c r="A210" s="10" t="s">
        <v>168</v>
      </c>
      <c r="B210" s="9">
        <v>28.042793494034001</v>
      </c>
      <c r="C210" s="9">
        <v>27.866663621635901</v>
      </c>
      <c r="D210" s="9">
        <v>52.240165587359499</v>
      </c>
      <c r="E210" s="9">
        <v>10.698735197083201</v>
      </c>
      <c r="F210" s="9">
        <v>39.334712112075799</v>
      </c>
      <c r="G210" s="9">
        <v>1.7978055696028501</v>
      </c>
      <c r="H210" s="9">
        <v>6.8606149076530603</v>
      </c>
      <c r="I210" s="9">
        <v>6.49835318426807</v>
      </c>
      <c r="J210" s="9">
        <v>16.6398395761031</v>
      </c>
    </row>
    <row r="211" spans="1:10" x14ac:dyDescent="0.3">
      <c r="A211" s="10" t="s">
        <v>169</v>
      </c>
      <c r="B211" s="9">
        <v>57.063526123501198</v>
      </c>
      <c r="C211" s="9">
        <v>44.000752429638098</v>
      </c>
      <c r="D211" s="9">
        <v>59.825443560372499</v>
      </c>
      <c r="E211" s="9">
        <v>26.0035774404232</v>
      </c>
      <c r="F211" s="9">
        <v>40.292180251135299</v>
      </c>
      <c r="G211" s="9">
        <v>19.126122971338599</v>
      </c>
      <c r="H211" s="9">
        <v>24.6723795364321</v>
      </c>
      <c r="I211" s="9">
        <v>28.7894706391439</v>
      </c>
      <c r="J211" s="9">
        <v>34.386175448213898</v>
      </c>
    </row>
    <row r="212" spans="1:10" x14ac:dyDescent="0.3">
      <c r="A212" s="10" t="s">
        <v>170</v>
      </c>
      <c r="B212" s="9">
        <v>46.648590236812097</v>
      </c>
      <c r="C212" s="9">
        <v>35.1384674126977</v>
      </c>
      <c r="D212" s="9">
        <v>57.551735887590901</v>
      </c>
      <c r="E212" s="9">
        <v>13.620732959056401</v>
      </c>
      <c r="F212" s="9">
        <v>22.718848356685498</v>
      </c>
      <c r="G212" s="9">
        <v>4.1844814715104501</v>
      </c>
      <c r="H212" s="9">
        <v>12.999066030269599</v>
      </c>
      <c r="I212" s="9">
        <v>12.1889227439396</v>
      </c>
      <c r="J212" s="9">
        <v>22.326440761180699</v>
      </c>
    </row>
    <row r="213" spans="1:10" x14ac:dyDescent="0.3">
      <c r="A213" s="10" t="s">
        <v>171</v>
      </c>
      <c r="B213" s="9">
        <v>27.777454804780799</v>
      </c>
      <c r="C213" s="9">
        <v>39.440422618721797</v>
      </c>
      <c r="D213" s="9">
        <v>22.913890965320299</v>
      </c>
      <c r="E213" s="9">
        <v>17.6568127144544</v>
      </c>
      <c r="F213" s="9">
        <v>33.187398008486703</v>
      </c>
      <c r="G213" s="9">
        <v>30.6072320647766</v>
      </c>
      <c r="H213" s="9">
        <v>30.758590297187499</v>
      </c>
      <c r="I213" s="9">
        <v>20.6659069258118</v>
      </c>
      <c r="J213" s="9">
        <v>23.657845426019801</v>
      </c>
    </row>
    <row r="214" spans="1:10" x14ac:dyDescent="0.3">
      <c r="A214" s="10" t="s">
        <v>172</v>
      </c>
      <c r="B214" s="9">
        <v>9.3528768951862293</v>
      </c>
      <c r="C214" s="9">
        <v>31.0325321101372</v>
      </c>
      <c r="D214" s="9">
        <v>23.646367479808401</v>
      </c>
      <c r="E214" s="9">
        <v>11.2170297912665</v>
      </c>
      <c r="F214" s="9">
        <v>41.826480686965901</v>
      </c>
      <c r="G214" s="9">
        <v>11.025703879128001</v>
      </c>
      <c r="H214" s="9">
        <v>10.105767387876099</v>
      </c>
      <c r="I214" s="9">
        <v>8.5820784642749892</v>
      </c>
      <c r="J214" s="9">
        <v>12.805425488638599</v>
      </c>
    </row>
    <row r="215" spans="1:10" x14ac:dyDescent="0.3">
      <c r="A215" s="10" t="s">
        <v>173</v>
      </c>
      <c r="B215" s="9">
        <v>24.8560220909511</v>
      </c>
      <c r="C215" s="9">
        <v>24.487880851348599</v>
      </c>
      <c r="D215" s="9">
        <v>28.557827689787199</v>
      </c>
      <c r="E215" s="9">
        <v>8.5334288529936906</v>
      </c>
      <c r="F215" s="9">
        <v>14.553278349401801</v>
      </c>
      <c r="G215" s="9">
        <v>5.1327192564312298</v>
      </c>
      <c r="H215" s="9">
        <v>8.3931023241360307</v>
      </c>
      <c r="I215" s="9">
        <v>12.5069950273292</v>
      </c>
      <c r="J215" s="9">
        <v>15.581723943454399</v>
      </c>
    </row>
    <row r="216" spans="1:10" x14ac:dyDescent="0.3">
      <c r="A216" s="10" t="s">
        <v>174</v>
      </c>
      <c r="B216" s="9">
        <v>10.1684140511479</v>
      </c>
      <c r="C216" s="9">
        <v>20.202151069497301</v>
      </c>
      <c r="D216" s="9">
        <v>28.805406981700401</v>
      </c>
      <c r="E216" s="9">
        <v>13.8721538248759</v>
      </c>
      <c r="F216" s="9">
        <v>17.6041555166004</v>
      </c>
      <c r="G216" s="9">
        <v>3.7672859681362798</v>
      </c>
      <c r="H216" s="9">
        <v>6.2484684742201404</v>
      </c>
      <c r="I216" s="9">
        <v>5.8854078865120396</v>
      </c>
      <c r="J216" s="9">
        <v>11.8607388564266</v>
      </c>
    </row>
    <row r="217" spans="1:10" x14ac:dyDescent="0.3">
      <c r="A217" s="10" t="s">
        <v>175</v>
      </c>
      <c r="B217" s="9">
        <v>11.0216574082649</v>
      </c>
      <c r="C217" s="9">
        <v>37.799710145625603</v>
      </c>
      <c r="D217" s="9">
        <v>48.664695042903503</v>
      </c>
      <c r="E217" s="9">
        <v>5.6153466830965799</v>
      </c>
      <c r="F217" s="9">
        <v>32.215243730565597</v>
      </c>
      <c r="G217" s="9">
        <v>7.3694100793572899</v>
      </c>
      <c r="H217" s="9">
        <v>10.025508054260801</v>
      </c>
      <c r="I217" s="9">
        <v>8.0118276107029605</v>
      </c>
      <c r="J217" s="9">
        <v>14.7313046216826</v>
      </c>
    </row>
    <row r="218" spans="1:10" x14ac:dyDescent="0.3">
      <c r="A218" s="10" t="s">
        <v>176</v>
      </c>
      <c r="B218" s="9">
        <v>17.7753318252472</v>
      </c>
      <c r="C218" s="9">
        <v>22.329593192046701</v>
      </c>
      <c r="D218" s="9">
        <v>10.661965003915</v>
      </c>
      <c r="E218" s="9">
        <v>12.979489997982901</v>
      </c>
      <c r="F218" s="9">
        <v>20.6516659877732</v>
      </c>
      <c r="G218" s="9">
        <v>15.0449373284741</v>
      </c>
      <c r="H218" s="9">
        <v>17.503013967832398</v>
      </c>
      <c r="I218" s="9">
        <v>28.835214102905699</v>
      </c>
      <c r="J218" s="9">
        <v>17.296863675031101</v>
      </c>
    </row>
    <row r="219" spans="1:10" x14ac:dyDescent="0.3">
      <c r="A219" s="10" t="s">
        <v>177</v>
      </c>
      <c r="B219" s="9">
        <v>6.0794267395878503</v>
      </c>
      <c r="C219" s="9">
        <v>10.46267051854</v>
      </c>
      <c r="D219" s="9">
        <v>15.310091842956201</v>
      </c>
      <c r="E219" s="9">
        <v>8.4659704735345596</v>
      </c>
      <c r="F219" s="9">
        <v>10.7372893254459</v>
      </c>
      <c r="G219" s="9">
        <v>3.1439369877244201</v>
      </c>
      <c r="H219" s="9">
        <v>8.5173868802946693</v>
      </c>
      <c r="I219" s="9">
        <v>50.569205020325398</v>
      </c>
      <c r="J219" s="9">
        <v>15.7839933292542</v>
      </c>
    </row>
    <row r="220" spans="1:10" x14ac:dyDescent="0.3">
      <c r="A220" s="10" t="s">
        <v>178</v>
      </c>
      <c r="B220" s="9">
        <v>26.1423779919343</v>
      </c>
      <c r="C220" s="9">
        <v>41.449170566089798</v>
      </c>
      <c r="D220" s="9">
        <v>66.596764247400799</v>
      </c>
      <c r="E220" s="9">
        <v>76.015276297726103</v>
      </c>
      <c r="F220" s="9">
        <v>65.720886875366801</v>
      </c>
      <c r="G220" s="9">
        <v>33.188232973679398</v>
      </c>
      <c r="H220" s="9">
        <v>41.129158862301097</v>
      </c>
      <c r="I220" s="9">
        <v>84.068393566182394</v>
      </c>
      <c r="J220" s="9">
        <v>61.273494689636799</v>
      </c>
    </row>
    <row r="221" spans="1:10" x14ac:dyDescent="0.3">
      <c r="A221" s="10"/>
      <c r="B221" s="9"/>
      <c r="C221" s="9"/>
      <c r="D221" s="9"/>
      <c r="E221" s="9"/>
      <c r="F221" s="9"/>
      <c r="G221" s="9"/>
      <c r="H221" s="9"/>
      <c r="I221" s="9"/>
      <c r="J221" s="9"/>
    </row>
    <row r="222" spans="1:10" x14ac:dyDescent="0.3">
      <c r="A222" s="8" t="s">
        <v>179</v>
      </c>
    </row>
    <row r="223" spans="1:10" x14ac:dyDescent="0.3">
      <c r="A223" s="10" t="s">
        <v>180</v>
      </c>
      <c r="B223" s="9">
        <v>36.3466263951304</v>
      </c>
      <c r="C223" s="9">
        <v>33.887896323368103</v>
      </c>
      <c r="D223" s="9">
        <v>38.254897578987901</v>
      </c>
      <c r="E223" s="9">
        <v>33.7128217922006</v>
      </c>
      <c r="F223" s="9">
        <v>37.7345282997032</v>
      </c>
      <c r="G223" s="9">
        <v>26.295745232465102</v>
      </c>
      <c r="H223" s="9">
        <v>28.771749314776699</v>
      </c>
      <c r="I223" s="9">
        <v>33.606382038006501</v>
      </c>
      <c r="J223" s="9">
        <v>33.421221081830701</v>
      </c>
    </row>
    <row r="224" spans="1:10" x14ac:dyDescent="0.3">
      <c r="A224" s="10" t="s">
        <v>181</v>
      </c>
      <c r="B224" s="9">
        <v>26.298469284783099</v>
      </c>
      <c r="C224" s="9">
        <v>19.5971830165415</v>
      </c>
      <c r="D224" s="9">
        <v>34.359191688215397</v>
      </c>
      <c r="E224" s="9">
        <v>33.6584076089798</v>
      </c>
      <c r="F224" s="9">
        <v>25.1459663526465</v>
      </c>
      <c r="G224" s="9">
        <v>6.6711867740019297</v>
      </c>
      <c r="H224" s="9">
        <v>12.277748571853699</v>
      </c>
      <c r="I224" s="9">
        <v>39.761384519172402</v>
      </c>
      <c r="J224" s="9">
        <v>27.9658823427336</v>
      </c>
    </row>
    <row r="225" spans="1:10" x14ac:dyDescent="0.3">
      <c r="A225" s="10" t="s">
        <v>182</v>
      </c>
      <c r="B225" s="9">
        <v>37.354904320086398</v>
      </c>
      <c r="C225" s="9">
        <v>46.514920660090397</v>
      </c>
      <c r="D225" s="9">
        <v>27.385910732796599</v>
      </c>
      <c r="E225" s="9">
        <v>32.6287705988196</v>
      </c>
      <c r="F225" s="9">
        <v>37.119505347650303</v>
      </c>
      <c r="G225" s="9">
        <v>67.033067993532995</v>
      </c>
      <c r="H225" s="9">
        <v>58.950502113369502</v>
      </c>
      <c r="I225" s="9">
        <v>26.6322334428211</v>
      </c>
      <c r="J225" s="9">
        <v>38.612896575435599</v>
      </c>
    </row>
    <row r="226" spans="1:10" x14ac:dyDescent="0.3">
      <c r="A226" s="10"/>
      <c r="B226" s="9"/>
      <c r="C226" s="9"/>
      <c r="D226" s="9"/>
      <c r="E226" s="9"/>
      <c r="F226" s="9"/>
      <c r="G226" s="9"/>
      <c r="H226" s="9"/>
      <c r="I226" s="9"/>
      <c r="J226" s="9"/>
    </row>
    <row r="227" spans="1:10" x14ac:dyDescent="0.3">
      <c r="A227" s="8" t="s">
        <v>183</v>
      </c>
    </row>
    <row r="228" spans="1:10" x14ac:dyDescent="0.3">
      <c r="A228" s="10" t="s">
        <v>180</v>
      </c>
      <c r="B228" s="9">
        <v>37.525220565007203</v>
      </c>
      <c r="C228" s="9">
        <v>35.981400161666997</v>
      </c>
      <c r="D228" s="9">
        <v>36.138314768592601</v>
      </c>
      <c r="E228" s="9">
        <v>36.995278100679101</v>
      </c>
      <c r="F228" s="9">
        <v>37.5395531504019</v>
      </c>
      <c r="G228" s="9">
        <v>32.817744402597597</v>
      </c>
      <c r="H228" s="9">
        <v>36.142173229410801</v>
      </c>
      <c r="I228" s="9">
        <v>32.8237908242602</v>
      </c>
      <c r="J228" s="9">
        <v>35.707632260756903</v>
      </c>
    </row>
    <row r="229" spans="1:10" x14ac:dyDescent="0.3">
      <c r="A229" s="10" t="s">
        <v>181</v>
      </c>
      <c r="B229" s="9">
        <v>33.878197198758301</v>
      </c>
      <c r="C229" s="9">
        <v>46.696988768802299</v>
      </c>
      <c r="D229" s="9">
        <v>23.955896006254999</v>
      </c>
      <c r="E229" s="9">
        <v>28.687203446352399</v>
      </c>
      <c r="F229" s="9">
        <v>24.331057965125801</v>
      </c>
      <c r="G229" s="9">
        <v>37.604677151411003</v>
      </c>
      <c r="H229" s="9">
        <v>39.388176465907598</v>
      </c>
      <c r="I229" s="9">
        <v>40.094005479507203</v>
      </c>
      <c r="J229" s="9">
        <v>31.8605952628163</v>
      </c>
    </row>
    <row r="230" spans="1:10" x14ac:dyDescent="0.3">
      <c r="A230" s="10" t="s">
        <v>182</v>
      </c>
      <c r="B230" s="9">
        <v>28.5965822362345</v>
      </c>
      <c r="C230" s="9">
        <v>17.3216110695307</v>
      </c>
      <c r="D230" s="9">
        <v>39.905789225152397</v>
      </c>
      <c r="E230" s="9">
        <v>34.3175184529685</v>
      </c>
      <c r="F230" s="9">
        <v>38.129388884472299</v>
      </c>
      <c r="G230" s="9">
        <v>29.577578445991399</v>
      </c>
      <c r="H230" s="9">
        <v>24.4696503046817</v>
      </c>
      <c r="I230" s="9">
        <v>27.0822036962326</v>
      </c>
      <c r="J230" s="9">
        <v>32.431772476426801</v>
      </c>
    </row>
    <row r="231" spans="1:10" x14ac:dyDescent="0.3">
      <c r="A231" s="10"/>
      <c r="B231" s="9"/>
      <c r="C231" s="9"/>
      <c r="D231" s="9"/>
      <c r="E231" s="9"/>
      <c r="F231" s="9"/>
      <c r="G231" s="9"/>
      <c r="H231" s="9"/>
      <c r="I231" s="9"/>
      <c r="J231" s="9"/>
    </row>
    <row r="232" spans="1:10" x14ac:dyDescent="0.3">
      <c r="A232" s="8" t="s">
        <v>184</v>
      </c>
    </row>
    <row r="233" spans="1:10" x14ac:dyDescent="0.3">
      <c r="A233" s="10" t="s">
        <v>180</v>
      </c>
      <c r="B233" s="9">
        <v>35.949348862972599</v>
      </c>
      <c r="C233" s="9">
        <v>38.550861414733603</v>
      </c>
      <c r="D233" s="9">
        <v>33.295839625459202</v>
      </c>
      <c r="E233" s="9">
        <v>36.961259477046603</v>
      </c>
      <c r="F233" s="9">
        <v>27.813876022200901</v>
      </c>
      <c r="G233" s="9">
        <v>36.816448573798702</v>
      </c>
      <c r="H233" s="9">
        <v>37.856542553733803</v>
      </c>
      <c r="I233" s="9">
        <v>34.231822163448101</v>
      </c>
      <c r="J233" s="9">
        <v>34.936541691953202</v>
      </c>
    </row>
    <row r="234" spans="1:10" x14ac:dyDescent="0.3">
      <c r="A234" s="10" t="s">
        <v>181</v>
      </c>
      <c r="B234" s="9">
        <v>35.155377852007199</v>
      </c>
      <c r="C234" s="9">
        <v>37.741999949745903</v>
      </c>
      <c r="D234" s="9">
        <v>14.822260911135199</v>
      </c>
      <c r="E234" s="9">
        <v>29.006840108595298</v>
      </c>
      <c r="F234" s="9">
        <v>51.314599240283002</v>
      </c>
      <c r="G234" s="9">
        <v>29.212361810175999</v>
      </c>
      <c r="H234" s="9">
        <v>26.948144855173499</v>
      </c>
      <c r="I234" s="9">
        <v>34.591734553403398</v>
      </c>
      <c r="J234" s="9">
        <v>33.1386062609918</v>
      </c>
    </row>
    <row r="235" spans="1:10" x14ac:dyDescent="0.3">
      <c r="A235" s="10" t="s">
        <v>182</v>
      </c>
      <c r="B235" s="9">
        <v>28.895273285020199</v>
      </c>
      <c r="C235" s="9">
        <v>23.7071386355206</v>
      </c>
      <c r="D235" s="9">
        <v>51.881899463405503</v>
      </c>
      <c r="E235" s="9">
        <v>34.031900414358198</v>
      </c>
      <c r="F235" s="9">
        <v>20.871524737516101</v>
      </c>
      <c r="G235" s="9">
        <v>33.971189616025299</v>
      </c>
      <c r="H235" s="9">
        <v>35.195312591092801</v>
      </c>
      <c r="I235" s="9">
        <v>31.176443283148501</v>
      </c>
      <c r="J235" s="9">
        <v>31.924852047055001</v>
      </c>
    </row>
    <row r="236" spans="1:10" x14ac:dyDescent="0.3">
      <c r="A236" s="10"/>
      <c r="B236" s="9"/>
      <c r="C236" s="9"/>
      <c r="D236" s="9"/>
      <c r="E236" s="9"/>
      <c r="F236" s="9"/>
      <c r="G236" s="9"/>
      <c r="H236" s="9"/>
      <c r="I236" s="9"/>
      <c r="J236" s="9"/>
    </row>
    <row r="237" spans="1:10" x14ac:dyDescent="0.3">
      <c r="A237" s="8" t="s">
        <v>185</v>
      </c>
    </row>
    <row r="238" spans="1:10" x14ac:dyDescent="0.3">
      <c r="A238" s="10" t="s">
        <v>186</v>
      </c>
      <c r="B238" s="9">
        <v>52.350189137256301</v>
      </c>
      <c r="C238" s="9">
        <v>74.967105136866707</v>
      </c>
      <c r="D238" s="9">
        <v>38.724748245758697</v>
      </c>
      <c r="E238" s="9">
        <v>46.829585659224101</v>
      </c>
      <c r="F238" s="9">
        <v>43.829710323995897</v>
      </c>
      <c r="G238" s="9">
        <v>64.462874755981204</v>
      </c>
      <c r="H238" s="9">
        <v>57.735405140630803</v>
      </c>
      <c r="I238" s="9">
        <v>47.008911522580199</v>
      </c>
      <c r="J238" s="9">
        <v>48.395376577200999</v>
      </c>
    </row>
    <row r="239" spans="1:10" x14ac:dyDescent="0.3">
      <c r="A239" s="10" t="s">
        <v>187</v>
      </c>
      <c r="B239" s="9">
        <v>93.618933931433602</v>
      </c>
      <c r="C239" s="9">
        <v>96.640764983776904</v>
      </c>
      <c r="D239" s="9">
        <v>93.905232880876497</v>
      </c>
      <c r="E239" s="9">
        <v>92.829992242675402</v>
      </c>
      <c r="F239" s="9">
        <v>93.912698839284502</v>
      </c>
      <c r="G239" s="9">
        <v>93.525953743327307</v>
      </c>
      <c r="H239" s="9">
        <v>92.743792605353093</v>
      </c>
      <c r="I239" s="9">
        <v>92.683267404731595</v>
      </c>
      <c r="J239" s="9">
        <v>92.562660731373597</v>
      </c>
    </row>
    <row r="240" spans="1:10" x14ac:dyDescent="0.3">
      <c r="A240" s="10" t="s">
        <v>188</v>
      </c>
      <c r="B240" s="9">
        <v>18.1195450693026</v>
      </c>
      <c r="C240" s="9">
        <v>15.971252864841899</v>
      </c>
      <c r="D240" s="9">
        <v>14.505501725875501</v>
      </c>
      <c r="E240" s="9">
        <v>22.916579059764501</v>
      </c>
      <c r="F240" s="9">
        <v>16.3042277141497</v>
      </c>
      <c r="G240" s="9">
        <v>16.587732354116898</v>
      </c>
      <c r="H240" s="9">
        <v>20.619758756489301</v>
      </c>
      <c r="I240" s="9">
        <v>14.371457332226999</v>
      </c>
      <c r="J240" s="9">
        <v>18.9500967727678</v>
      </c>
    </row>
    <row r="241" spans="1:10" x14ac:dyDescent="0.3">
      <c r="A241" s="10"/>
      <c r="B241" s="9"/>
      <c r="C241" s="9"/>
      <c r="D241" s="9"/>
      <c r="E241" s="9"/>
      <c r="F241" s="9"/>
      <c r="G241" s="9"/>
      <c r="H241" s="9"/>
      <c r="I241" s="9"/>
      <c r="J241" s="9"/>
    </row>
    <row r="242" spans="1:10" x14ac:dyDescent="0.3">
      <c r="A242" s="12" t="s">
        <v>189</v>
      </c>
      <c r="B242" s="9">
        <v>31.0912783639093</v>
      </c>
      <c r="C242" s="9">
        <v>26.694490792963201</v>
      </c>
      <c r="D242" s="9">
        <v>25.535562517209598</v>
      </c>
      <c r="E242" s="9">
        <v>28.175418960332301</v>
      </c>
      <c r="F242" s="9">
        <v>22.988043841757001</v>
      </c>
      <c r="G242" s="9">
        <v>29.408754150965901</v>
      </c>
      <c r="H242" s="9">
        <v>24.8902256828212</v>
      </c>
      <c r="I242" s="9">
        <v>28.006048121381198</v>
      </c>
      <c r="J242" s="9">
        <v>27.866764792019101</v>
      </c>
    </row>
    <row r="243" spans="1:10" x14ac:dyDescent="0.3">
      <c r="A243" s="10"/>
      <c r="B243" s="9"/>
      <c r="C243" s="9"/>
      <c r="D243" s="9"/>
      <c r="E243" s="9"/>
      <c r="F243" s="9"/>
      <c r="G243" s="9"/>
      <c r="H243" s="9"/>
      <c r="I243" s="9"/>
      <c r="J243" s="9"/>
    </row>
    <row r="244" spans="1:10" x14ac:dyDescent="0.3">
      <c r="A244" s="12" t="s">
        <v>190</v>
      </c>
      <c r="B244" s="9">
        <v>23.890812818477301</v>
      </c>
      <c r="C244" s="9">
        <v>21.8669068910412</v>
      </c>
      <c r="D244" s="9">
        <v>20.355838946424999</v>
      </c>
      <c r="E244" s="9">
        <v>32.967549503179399</v>
      </c>
      <c r="F244" s="9">
        <v>22.915655134635699</v>
      </c>
      <c r="G244" s="9">
        <v>34.426325781808998</v>
      </c>
      <c r="H244" s="9">
        <v>31.5314250665493</v>
      </c>
      <c r="I244" s="9">
        <v>28.809407042875801</v>
      </c>
      <c r="J244" s="9">
        <v>30.976460807860398</v>
      </c>
    </row>
    <row r="245" spans="1:10" x14ac:dyDescent="0.3">
      <c r="A245" s="10"/>
      <c r="B245" s="9"/>
      <c r="C245" s="9"/>
      <c r="D245" s="9"/>
      <c r="E245" s="9"/>
      <c r="F245" s="9"/>
      <c r="G245" s="9"/>
      <c r="H245" s="9"/>
      <c r="I245" s="9"/>
      <c r="J245" s="9"/>
    </row>
    <row r="246" spans="1:10" x14ac:dyDescent="0.3">
      <c r="A246" s="12" t="s">
        <v>191</v>
      </c>
      <c r="B246" s="9">
        <v>6.3100349932512803</v>
      </c>
      <c r="C246" s="9">
        <v>2.3113735144704401</v>
      </c>
      <c r="D246" s="9">
        <v>4.6675388167766796</v>
      </c>
      <c r="E246" s="9">
        <v>6.6199211465581804</v>
      </c>
      <c r="F246" s="9">
        <v>8.4670913223426201</v>
      </c>
      <c r="G246" s="9">
        <v>1.29544184365741</v>
      </c>
      <c r="H246" s="9">
        <v>5.0979409683701604</v>
      </c>
      <c r="I246" s="9">
        <v>9.8957134648480203</v>
      </c>
      <c r="J246" s="9">
        <v>7.4628284859512002</v>
      </c>
    </row>
    <row r="247" spans="1:10" x14ac:dyDescent="0.3">
      <c r="A247" s="10"/>
      <c r="B247" s="9"/>
      <c r="C247" s="9"/>
      <c r="D247" s="9"/>
      <c r="E247" s="9"/>
      <c r="F247" s="9"/>
      <c r="G247" s="9"/>
      <c r="H247" s="9"/>
      <c r="I247" s="9"/>
      <c r="J247" s="9"/>
    </row>
    <row r="248" spans="1:10" x14ac:dyDescent="0.3">
      <c r="A248" s="8" t="s">
        <v>192</v>
      </c>
    </row>
    <row r="249" spans="1:10" x14ac:dyDescent="0.3">
      <c r="A249" s="10" t="s">
        <v>193</v>
      </c>
      <c r="B249" s="9">
        <v>3.67283050603357</v>
      </c>
      <c r="C249" s="9">
        <v>2.6043383441675401</v>
      </c>
      <c r="D249" s="9">
        <v>3.55728086692449</v>
      </c>
      <c r="E249" s="9">
        <v>1.8409288469843501</v>
      </c>
      <c r="F249" s="9">
        <v>3.6481975304272498</v>
      </c>
      <c r="G249" s="9">
        <v>1.1004867488957399</v>
      </c>
      <c r="H249" s="9">
        <v>2.96576164339145</v>
      </c>
      <c r="I249" s="9">
        <v>4.9054318315463297</v>
      </c>
      <c r="J249" s="9">
        <v>3.3838556515134601</v>
      </c>
    </row>
    <row r="250" spans="1:10" x14ac:dyDescent="0.3">
      <c r="A250" s="10" t="s">
        <v>194</v>
      </c>
      <c r="B250" s="9">
        <v>11.8924615708065</v>
      </c>
      <c r="C250" s="9">
        <v>9.9561703952104494</v>
      </c>
      <c r="D250" s="9">
        <v>10.6144094539588</v>
      </c>
      <c r="E250" s="9">
        <v>11.1047607290526</v>
      </c>
      <c r="F250" s="9">
        <v>16.399439845150699</v>
      </c>
      <c r="G250" s="9">
        <v>9.4557880850533103</v>
      </c>
      <c r="H250" s="9">
        <v>7.9011431553968903</v>
      </c>
      <c r="I250" s="9">
        <v>17.010847027700901</v>
      </c>
      <c r="J250" s="9">
        <v>12.639497884800599</v>
      </c>
    </row>
    <row r="251" spans="1:10" x14ac:dyDescent="0.3">
      <c r="A251" s="10" t="s">
        <v>195</v>
      </c>
      <c r="B251" s="9">
        <v>84.434707923159905</v>
      </c>
      <c r="C251" s="9">
        <v>87.439491260622006</v>
      </c>
      <c r="D251" s="9">
        <v>85.8283096791167</v>
      </c>
      <c r="E251" s="9">
        <v>87.054310423963102</v>
      </c>
      <c r="F251" s="9">
        <v>79.952362624422094</v>
      </c>
      <c r="G251" s="9">
        <v>89.443725166050996</v>
      </c>
      <c r="H251" s="9">
        <v>89.133095201211702</v>
      </c>
      <c r="I251" s="9">
        <v>78.0837211407528</v>
      </c>
      <c r="J251" s="9">
        <v>83.976646463685995</v>
      </c>
    </row>
    <row r="252" spans="1:10" x14ac:dyDescent="0.3">
      <c r="A252" s="10"/>
      <c r="B252" s="9"/>
      <c r="C252" s="9"/>
      <c r="D252" s="9"/>
      <c r="E252" s="9"/>
      <c r="F252" s="9"/>
      <c r="G252" s="9"/>
      <c r="H252" s="9"/>
      <c r="I252" s="9"/>
      <c r="J252" s="9"/>
    </row>
    <row r="253" spans="1:10" x14ac:dyDescent="0.3">
      <c r="A253" s="12" t="s">
        <v>196</v>
      </c>
      <c r="B253" s="9">
        <v>64.318827684360699</v>
      </c>
      <c r="C253" s="9">
        <v>67.237512184947093</v>
      </c>
      <c r="D253" s="9">
        <v>57.198757356463503</v>
      </c>
      <c r="E253" s="9">
        <v>59.386726739639499</v>
      </c>
      <c r="F253" s="9">
        <v>65.456047182934796</v>
      </c>
      <c r="G253" s="9">
        <v>67.332744630940098</v>
      </c>
      <c r="H253" s="9">
        <v>66.697271345249604</v>
      </c>
      <c r="I253" s="9">
        <v>61.552050219834697</v>
      </c>
      <c r="J253" s="9">
        <v>62.009882836783497</v>
      </c>
    </row>
    <row r="254" spans="1:10" x14ac:dyDescent="0.3">
      <c r="A254" s="10"/>
      <c r="B254" s="9"/>
      <c r="C254" s="9"/>
      <c r="D254" s="9"/>
      <c r="E254" s="9"/>
      <c r="F254" s="9"/>
      <c r="G254" s="9"/>
      <c r="H254" s="9"/>
      <c r="I254" s="9"/>
      <c r="J254" s="9"/>
    </row>
    <row r="255" spans="1:10" x14ac:dyDescent="0.3">
      <c r="A255" s="12" t="s">
        <v>197</v>
      </c>
      <c r="B255" s="9">
        <v>29.3819592902091</v>
      </c>
      <c r="C255" s="9">
        <v>22.144215558564099</v>
      </c>
      <c r="D255" s="9">
        <v>38.947029798195601</v>
      </c>
      <c r="E255" s="9">
        <v>32.523711345527197</v>
      </c>
      <c r="F255" s="9">
        <v>31.179275813390099</v>
      </c>
      <c r="G255" s="9">
        <v>15.673593957062799</v>
      </c>
      <c r="H255" s="9">
        <v>18.932907602408999</v>
      </c>
      <c r="I255" s="9">
        <v>30.9217500268328</v>
      </c>
      <c r="J255" s="9">
        <v>29.977702503166299</v>
      </c>
    </row>
    <row r="256" spans="1:10" x14ac:dyDescent="0.3">
      <c r="A256" s="10"/>
      <c r="B256" s="9"/>
      <c r="C256" s="9"/>
      <c r="D256" s="9"/>
      <c r="E256" s="9"/>
      <c r="F256" s="9"/>
      <c r="G256" s="9"/>
      <c r="H256" s="9"/>
      <c r="I256" s="9"/>
      <c r="J256" s="9"/>
    </row>
    <row r="257" spans="1:10" x14ac:dyDescent="0.3">
      <c r="A257" s="8" t="s">
        <v>198</v>
      </c>
    </row>
    <row r="258" spans="1:10" x14ac:dyDescent="0.3">
      <c r="A258" s="10" t="s">
        <v>199</v>
      </c>
      <c r="B258" s="9">
        <v>55.365363760999898</v>
      </c>
      <c r="C258" s="9">
        <v>62.319693771120903</v>
      </c>
      <c r="D258" s="9">
        <v>44.409656571121303</v>
      </c>
      <c r="E258" s="9">
        <v>55.062307107864001</v>
      </c>
      <c r="F258" s="9">
        <v>51.379046918586198</v>
      </c>
      <c r="G258" s="9">
        <v>68.620738064509993</v>
      </c>
      <c r="H258" s="9">
        <v>65.552982415905802</v>
      </c>
      <c r="I258" s="9">
        <v>58.014891099915502</v>
      </c>
      <c r="J258" s="9">
        <v>55.685856888528498</v>
      </c>
    </row>
    <row r="259" spans="1:10" x14ac:dyDescent="0.3">
      <c r="A259" s="10" t="s">
        <v>200</v>
      </c>
      <c r="B259" s="9">
        <v>15.252676948791001</v>
      </c>
      <c r="C259" s="9">
        <v>15.5360906703149</v>
      </c>
      <c r="D259" s="9">
        <v>16.643313630683199</v>
      </c>
      <c r="E259" s="9">
        <v>12.413981546608801</v>
      </c>
      <c r="F259" s="9">
        <v>17.4416772680237</v>
      </c>
      <c r="G259" s="9">
        <v>15.705667978427201</v>
      </c>
      <c r="H259" s="9">
        <v>15.5141099816853</v>
      </c>
      <c r="I259" s="9">
        <v>11.063358873251699</v>
      </c>
      <c r="J259" s="9">
        <v>14.3364406083052</v>
      </c>
    </row>
    <row r="260" spans="1:10" x14ac:dyDescent="0.3">
      <c r="A260" s="10" t="s">
        <v>201</v>
      </c>
      <c r="B260" s="9">
        <v>7.2458334189529898</v>
      </c>
      <c r="C260" s="9">
        <v>6.2710467201935201</v>
      </c>
      <c r="D260" s="9">
        <v>7.8800913402542196</v>
      </c>
      <c r="E260" s="9">
        <v>8.2661058132248009</v>
      </c>
      <c r="F260" s="9">
        <v>4.8893978215881004</v>
      </c>
      <c r="G260" s="9">
        <v>5.5120090442294902</v>
      </c>
      <c r="H260" s="9">
        <v>5.5231263737969796</v>
      </c>
      <c r="I260" s="9">
        <v>9.0034245809082307</v>
      </c>
      <c r="J260" s="9">
        <v>7.5091665309045998</v>
      </c>
    </row>
    <row r="261" spans="1:10" x14ac:dyDescent="0.3">
      <c r="A261" s="10" t="s">
        <v>202</v>
      </c>
      <c r="B261" s="9">
        <v>17.0993010972139</v>
      </c>
      <c r="C261" s="9">
        <v>11.9942299355582</v>
      </c>
      <c r="D261" s="9">
        <v>20.758103256801</v>
      </c>
      <c r="E261" s="9">
        <v>18.526311710418</v>
      </c>
      <c r="F261" s="9">
        <v>17.317558717338098</v>
      </c>
      <c r="G261" s="9">
        <v>8.4520232751443594</v>
      </c>
      <c r="H261" s="9">
        <v>8.6716907115787496</v>
      </c>
      <c r="I261" s="9">
        <v>16.554637216670699</v>
      </c>
      <c r="J261" s="9">
        <v>16.6243599560303</v>
      </c>
    </row>
    <row r="262" spans="1:10" x14ac:dyDescent="0.3">
      <c r="A262" s="10" t="s">
        <v>203</v>
      </c>
      <c r="B262" s="9">
        <v>5.0368247740422101</v>
      </c>
      <c r="C262" s="9">
        <v>3.8789389028124299</v>
      </c>
      <c r="D262" s="9">
        <v>10.308835201140299</v>
      </c>
      <c r="E262" s="9">
        <v>5.7312938218844502</v>
      </c>
      <c r="F262" s="9">
        <v>8.9723192744639793</v>
      </c>
      <c r="G262" s="9">
        <v>1.70956163768897</v>
      </c>
      <c r="H262" s="9">
        <v>4.7380905170332399</v>
      </c>
      <c r="I262" s="9">
        <v>5.3636882292539099</v>
      </c>
      <c r="J262" s="9">
        <v>5.84417601623145</v>
      </c>
    </row>
    <row r="263" spans="1:10" x14ac:dyDescent="0.3">
      <c r="A263" s="10"/>
      <c r="B263" s="9"/>
      <c r="C263" s="9"/>
      <c r="D263" s="9"/>
      <c r="E263" s="9"/>
      <c r="F263" s="9"/>
      <c r="G263" s="9"/>
      <c r="H263" s="9"/>
      <c r="I263" s="9"/>
      <c r="J263" s="9"/>
    </row>
    <row r="264" spans="1:10" x14ac:dyDescent="0.3">
      <c r="A264" s="8" t="s">
        <v>204</v>
      </c>
    </row>
    <row r="265" spans="1:10" x14ac:dyDescent="0.3">
      <c r="A265" s="10" t="s">
        <v>205</v>
      </c>
      <c r="B265" s="9">
        <v>33.700418524107597</v>
      </c>
      <c r="C265" s="9">
        <v>31.000604721421301</v>
      </c>
      <c r="D265" s="9">
        <v>28.867358683454899</v>
      </c>
      <c r="E265" s="9">
        <v>42.623872940377801</v>
      </c>
      <c r="F265" s="9">
        <v>43.577483356127203</v>
      </c>
      <c r="G265" s="9">
        <v>32.7409238207238</v>
      </c>
      <c r="H265" s="9">
        <v>36.472540523494402</v>
      </c>
      <c r="I265" s="9">
        <v>53.894889008192699</v>
      </c>
      <c r="J265" s="9">
        <v>42.515462139201396</v>
      </c>
    </row>
    <row r="266" spans="1:10" x14ac:dyDescent="0.3">
      <c r="A266" s="10" t="s">
        <v>206</v>
      </c>
      <c r="B266" s="9">
        <v>44.415988896912602</v>
      </c>
      <c r="C266" s="9">
        <v>47.420263220441797</v>
      </c>
      <c r="D266" s="9">
        <v>47.923671248217701</v>
      </c>
      <c r="E266" s="9">
        <v>41.366513964130398</v>
      </c>
      <c r="F266" s="9">
        <v>41.867483419832702</v>
      </c>
      <c r="G266" s="9">
        <v>45.436662425057698</v>
      </c>
      <c r="H266" s="9">
        <v>42.625710548234302</v>
      </c>
      <c r="I266" s="9">
        <v>35.044342592329897</v>
      </c>
      <c r="J266" s="9">
        <v>40.5205647149077</v>
      </c>
    </row>
    <row r="267" spans="1:10" x14ac:dyDescent="0.3">
      <c r="A267" s="10" t="s">
        <v>207</v>
      </c>
      <c r="B267" s="9">
        <v>18.477424204022299</v>
      </c>
      <c r="C267" s="9">
        <v>18.886845434616902</v>
      </c>
      <c r="D267" s="9">
        <v>19.289794802884799</v>
      </c>
      <c r="E267" s="9">
        <v>13.7393181363851</v>
      </c>
      <c r="F267" s="9">
        <v>12.4097272498266</v>
      </c>
      <c r="G267" s="9">
        <v>17.356990110892902</v>
      </c>
      <c r="H267" s="9">
        <v>17.863246292399602</v>
      </c>
      <c r="I267" s="9">
        <v>9.5000780517885204</v>
      </c>
      <c r="J267" s="9">
        <v>14.1817030594247</v>
      </c>
    </row>
    <row r="268" spans="1:10" x14ac:dyDescent="0.3">
      <c r="A268" s="10" t="s">
        <v>208</v>
      </c>
      <c r="B268" s="9">
        <v>3.4061683749574598</v>
      </c>
      <c r="C268" s="9">
        <v>2.69228662352005</v>
      </c>
      <c r="D268" s="9">
        <v>3.91917526544256</v>
      </c>
      <c r="E268" s="9">
        <v>2.2702949591066899</v>
      </c>
      <c r="F268" s="9">
        <v>2.1453059742134402</v>
      </c>
      <c r="G268" s="9">
        <v>4.4654236433256598</v>
      </c>
      <c r="H268" s="9">
        <v>3.0385026358717799</v>
      </c>
      <c r="I268" s="9">
        <v>1.5606903476888501</v>
      </c>
      <c r="J268" s="9">
        <v>2.7822700864661498</v>
      </c>
    </row>
    <row r="269" spans="1:10" x14ac:dyDescent="0.3">
      <c r="A269" s="10"/>
      <c r="B269" s="9"/>
      <c r="C269" s="9"/>
      <c r="D269" s="9"/>
      <c r="E269" s="9"/>
      <c r="F269" s="9"/>
      <c r="G269" s="9"/>
      <c r="H269" s="9"/>
      <c r="I269" s="9"/>
      <c r="J269" s="9"/>
    </row>
    <row r="270" spans="1:10" x14ac:dyDescent="0.3">
      <c r="A270" s="8" t="s">
        <v>209</v>
      </c>
    </row>
    <row r="271" spans="1:10" x14ac:dyDescent="0.3">
      <c r="A271" s="10" t="s">
        <v>83</v>
      </c>
      <c r="B271" s="9">
        <v>29.839635168675802</v>
      </c>
      <c r="C271" s="9">
        <v>28.338682903911099</v>
      </c>
      <c r="D271" s="9">
        <v>25.715265652304399</v>
      </c>
      <c r="E271" s="9">
        <v>35.434305783825103</v>
      </c>
      <c r="F271" s="9">
        <v>38.595230395988303</v>
      </c>
      <c r="G271" s="9">
        <v>26.924077744089502</v>
      </c>
      <c r="H271" s="9">
        <v>26.6206900688662</v>
      </c>
      <c r="I271" s="9">
        <v>44.538032260283998</v>
      </c>
      <c r="J271" s="9">
        <v>35.7256740727953</v>
      </c>
    </row>
    <row r="272" spans="1:10" x14ac:dyDescent="0.3">
      <c r="A272" s="10" t="s">
        <v>210</v>
      </c>
      <c r="B272" s="9">
        <v>50.5605200401844</v>
      </c>
      <c r="C272" s="9">
        <v>53.094208210439298</v>
      </c>
      <c r="D272" s="9">
        <v>49.125637230727598</v>
      </c>
      <c r="E272" s="9">
        <v>47.027908512937103</v>
      </c>
      <c r="F272" s="9">
        <v>46.379865496507499</v>
      </c>
      <c r="G272" s="9">
        <v>54.234954495728097</v>
      </c>
      <c r="H272" s="9">
        <v>52.217388988118302</v>
      </c>
      <c r="I272" s="9">
        <v>45.500588337489297</v>
      </c>
      <c r="J272" s="9">
        <v>47.269750938674598</v>
      </c>
    </row>
    <row r="273" spans="1:28" x14ac:dyDescent="0.3">
      <c r="A273" s="10" t="s">
        <v>211</v>
      </c>
      <c r="B273" s="9">
        <v>15.803725268276301</v>
      </c>
      <c r="C273" s="9">
        <v>15.5600634536508</v>
      </c>
      <c r="D273" s="9">
        <v>18.734444716773801</v>
      </c>
      <c r="E273" s="9">
        <v>13.9195769388622</v>
      </c>
      <c r="F273" s="9">
        <v>11.9505261108054</v>
      </c>
      <c r="G273" s="9">
        <v>15.615252321680501</v>
      </c>
      <c r="H273" s="9">
        <v>16.614341758268498</v>
      </c>
      <c r="I273" s="9">
        <v>7.4553942851151502</v>
      </c>
      <c r="J273" s="9">
        <v>13.6015646561371</v>
      </c>
    </row>
    <row r="274" spans="1:28" x14ac:dyDescent="0.3">
      <c r="A274" s="10" t="s">
        <v>212</v>
      </c>
      <c r="B274" s="9">
        <v>3.2843935078326498</v>
      </c>
      <c r="C274" s="9">
        <v>2.27422086359203</v>
      </c>
      <c r="D274" s="9">
        <v>4.8521950891278403</v>
      </c>
      <c r="E274" s="9">
        <v>2.7136553470236202</v>
      </c>
      <c r="F274" s="9">
        <v>2.4372905050478</v>
      </c>
      <c r="G274" s="9">
        <v>2.6672727013120401</v>
      </c>
      <c r="H274" s="9">
        <v>4.2685761429878299</v>
      </c>
      <c r="I274" s="9">
        <v>2.1887372049273099</v>
      </c>
      <c r="J274" s="9">
        <v>2.5625416967118202</v>
      </c>
    </row>
    <row r="275" spans="1:28" x14ac:dyDescent="0.3">
      <c r="A275" s="10" t="s">
        <v>213</v>
      </c>
      <c r="B275" s="9">
        <v>0.36236841866733999</v>
      </c>
      <c r="C275" s="9">
        <v>0.347893048950633</v>
      </c>
      <c r="D275" s="9">
        <v>0.94424710513868804</v>
      </c>
      <c r="E275" s="9">
        <v>0.29160531956305102</v>
      </c>
      <c r="F275" s="9">
        <v>0.48107133720165401</v>
      </c>
      <c r="G275" s="9">
        <v>0.19492123234004399</v>
      </c>
      <c r="H275" s="9">
        <v>0.18174427597815801</v>
      </c>
      <c r="I275" s="9">
        <v>0.31724791218419002</v>
      </c>
      <c r="J275" s="9">
        <v>0.40422437008988898</v>
      </c>
    </row>
    <row r="276" spans="1:28" x14ac:dyDescent="0.3">
      <c r="A276" s="10" t="s">
        <v>214</v>
      </c>
      <c r="B276" s="9">
        <v>0.14935759636351301</v>
      </c>
      <c r="C276" s="9">
        <v>0.384931519456152</v>
      </c>
      <c r="D276" s="9">
        <v>0.62821020592760901</v>
      </c>
      <c r="E276" s="9">
        <v>0.61294809778891801</v>
      </c>
      <c r="F276" s="9">
        <v>0.156016154449308</v>
      </c>
      <c r="G276" s="9">
        <v>0.36352150484977402</v>
      </c>
      <c r="H276" s="9">
        <v>9.7258765781005799E-2</v>
      </c>
      <c r="I276" s="9">
        <v>0</v>
      </c>
      <c r="J276" s="9">
        <v>0.436244265591331</v>
      </c>
    </row>
    <row r="277" spans="1:28" x14ac:dyDescent="0.3">
      <c r="A277" s="10"/>
      <c r="B277" s="9"/>
      <c r="C277" s="9"/>
      <c r="D277" s="9"/>
      <c r="E277" s="9"/>
      <c r="F277" s="9"/>
      <c r="G277" s="9"/>
      <c r="H277" s="9"/>
      <c r="I277" s="9"/>
      <c r="J277" s="9"/>
    </row>
    <row r="278" spans="1:28" x14ac:dyDescent="0.3">
      <c r="A278" s="12" t="s">
        <v>215</v>
      </c>
      <c r="B278" s="9">
        <v>74.523416332564494</v>
      </c>
      <c r="C278" s="9" t="e">
        <v>#NUM!</v>
      </c>
      <c r="D278" s="9" t="e">
        <v>#NUM!</v>
      </c>
      <c r="E278" s="9" t="e">
        <v>#NUM!</v>
      </c>
      <c r="F278" s="9" t="e">
        <v>#NUM!</v>
      </c>
      <c r="G278" s="9" t="e">
        <v>#NUM!</v>
      </c>
      <c r="H278" s="9" t="e">
        <v>#NUM!</v>
      </c>
      <c r="I278" s="9">
        <v>100</v>
      </c>
      <c r="J278" s="9">
        <v>98.388658773595395</v>
      </c>
    </row>
    <row r="279" spans="1:28" x14ac:dyDescent="0.3">
      <c r="A279" s="10"/>
      <c r="B279" s="9"/>
      <c r="C279" s="9"/>
      <c r="D279" s="9"/>
      <c r="E279" s="9"/>
      <c r="F279" s="9"/>
      <c r="G279" s="9"/>
      <c r="H279" s="9"/>
      <c r="I279" s="9"/>
      <c r="J279" s="9"/>
    </row>
    <row r="280" spans="1:28" x14ac:dyDescent="0.3">
      <c r="A280" s="8" t="s">
        <v>216</v>
      </c>
    </row>
    <row r="281" spans="1:28" x14ac:dyDescent="0.3">
      <c r="A281" s="10" t="s">
        <v>217</v>
      </c>
      <c r="B281" s="9">
        <v>25.476583667435499</v>
      </c>
      <c r="C281" s="9" t="e">
        <v>#NUM!</v>
      </c>
      <c r="D281" s="9" t="e">
        <v>#NUM!</v>
      </c>
      <c r="E281" s="9" t="e">
        <v>#NUM!</v>
      </c>
      <c r="F281" s="9" t="e">
        <v>#NUM!</v>
      </c>
      <c r="G281" s="9" t="e">
        <v>#NUM!</v>
      </c>
      <c r="H281" s="9" t="e">
        <v>#NUM!</v>
      </c>
      <c r="I281" s="9">
        <v>0</v>
      </c>
      <c r="J281" s="9">
        <v>1.6113412264046001</v>
      </c>
    </row>
    <row r="282" spans="1:28" x14ac:dyDescent="0.3">
      <c r="A282" s="10" t="s">
        <v>218</v>
      </c>
      <c r="B282" s="9">
        <v>74.523416332564494</v>
      </c>
      <c r="C282" s="9" t="e">
        <v>#NUM!</v>
      </c>
      <c r="D282" s="9" t="e">
        <v>#NUM!</v>
      </c>
      <c r="E282" s="9" t="e">
        <v>#NUM!</v>
      </c>
      <c r="F282" s="9" t="e">
        <v>#NUM!</v>
      </c>
      <c r="G282" s="9" t="e">
        <v>#NUM!</v>
      </c>
      <c r="H282" s="9" t="e">
        <v>#NUM!</v>
      </c>
      <c r="I282" s="9">
        <v>100</v>
      </c>
      <c r="J282" s="9">
        <v>98.388658773595395</v>
      </c>
    </row>
    <row r="283" spans="1:28" x14ac:dyDescent="0.3">
      <c r="A283" s="10" t="s">
        <v>219</v>
      </c>
      <c r="B283" s="9">
        <v>0</v>
      </c>
      <c r="C283" s="9" t="e">
        <v>#NUM!</v>
      </c>
      <c r="D283" s="9" t="e">
        <v>#NUM!</v>
      </c>
      <c r="E283" s="9" t="e">
        <v>#NUM!</v>
      </c>
      <c r="F283" s="9" t="e">
        <v>#NUM!</v>
      </c>
      <c r="G283" s="9" t="e">
        <v>#NUM!</v>
      </c>
      <c r="H283" s="9" t="e">
        <v>#NUM!</v>
      </c>
      <c r="I283" s="9">
        <v>0</v>
      </c>
      <c r="J283" s="9">
        <v>0</v>
      </c>
    </row>
    <row r="284" spans="1:28" x14ac:dyDescent="0.3">
      <c r="A284" s="10"/>
      <c r="B284" s="9"/>
      <c r="C284" s="9"/>
      <c r="D284" s="9"/>
      <c r="E284" s="9"/>
      <c r="F284" s="9"/>
      <c r="G284" s="9"/>
      <c r="H284" s="9"/>
      <c r="I284" s="9"/>
      <c r="J284" s="9"/>
    </row>
    <row r="285" spans="1:28" x14ac:dyDescent="0.3">
      <c r="A285" s="12" t="s">
        <v>220</v>
      </c>
      <c r="B285" s="9">
        <v>17.610518830593101</v>
      </c>
      <c r="C285" s="9">
        <v>17.415274750940799</v>
      </c>
      <c r="D285" s="9">
        <v>12.768935732985399</v>
      </c>
      <c r="E285" s="9">
        <v>14.980425147384301</v>
      </c>
      <c r="F285" s="9">
        <v>15.522561679297</v>
      </c>
      <c r="G285" s="9">
        <v>20.398976281191501</v>
      </c>
      <c r="H285" s="9">
        <v>17.5583856905203</v>
      </c>
      <c r="I285" s="9">
        <v>21.268446275936601</v>
      </c>
      <c r="J285" s="9">
        <v>16.641182484798001</v>
      </c>
    </row>
    <row r="286" spans="1:28" x14ac:dyDescent="0.3">
      <c r="A286" s="10"/>
      <c r="B286" s="9"/>
      <c r="C286" s="9"/>
      <c r="D286" s="9"/>
      <c r="E286" s="9"/>
      <c r="F286" s="9"/>
      <c r="G286" s="9"/>
      <c r="H286" s="9"/>
      <c r="I286" s="9"/>
      <c r="J286" s="9"/>
    </row>
    <row r="288" spans="1:28" ht="100.8" x14ac:dyDescent="0.3">
      <c r="B288" s="7" t="s">
        <v>724</v>
      </c>
      <c r="C288" s="7" t="s">
        <v>725</v>
      </c>
      <c r="D288" s="7" t="s">
        <v>726</v>
      </c>
      <c r="E288" s="7" t="s">
        <v>727</v>
      </c>
      <c r="F288" s="7" t="s">
        <v>728</v>
      </c>
      <c r="G288" s="7" t="s">
        <v>729</v>
      </c>
      <c r="H288" s="7" t="s">
        <v>730</v>
      </c>
      <c r="I288" s="7" t="s">
        <v>731</v>
      </c>
      <c r="J288" s="7" t="s">
        <v>732</v>
      </c>
      <c r="K288" s="7" t="s">
        <v>733</v>
      </c>
      <c r="L288" s="7" t="s">
        <v>734</v>
      </c>
      <c r="M288" s="7" t="s">
        <v>735</v>
      </c>
      <c r="N288" s="7" t="s">
        <v>736</v>
      </c>
      <c r="O288" s="7" t="s">
        <v>737</v>
      </c>
      <c r="P288" s="7" t="s">
        <v>738</v>
      </c>
      <c r="Q288" s="7" t="s">
        <v>739</v>
      </c>
      <c r="R288" s="7" t="s">
        <v>740</v>
      </c>
      <c r="S288" s="7" t="s">
        <v>741</v>
      </c>
      <c r="T288" s="7" t="s">
        <v>742</v>
      </c>
      <c r="U288" s="7" t="s">
        <v>743</v>
      </c>
      <c r="V288" s="7" t="s">
        <v>744</v>
      </c>
      <c r="W288" s="7" t="s">
        <v>745</v>
      </c>
      <c r="X288" s="7" t="s">
        <v>746</v>
      </c>
      <c r="Y288" s="7" t="s">
        <v>747</v>
      </c>
      <c r="Z288" s="7" t="s">
        <v>87</v>
      </c>
      <c r="AA288" s="7"/>
      <c r="AB288" s="7"/>
    </row>
    <row r="289" spans="1:26" x14ac:dyDescent="0.3">
      <c r="A289" s="8" t="s">
        <v>227</v>
      </c>
    </row>
    <row r="290" spans="1:26" x14ac:dyDescent="0.3">
      <c r="A290" s="10" t="s">
        <v>228</v>
      </c>
      <c r="B290" s="9">
        <v>52.679904356314204</v>
      </c>
      <c r="C290" s="9">
        <v>41.535335207123303</v>
      </c>
      <c r="D290" s="9">
        <v>47.748763156344097</v>
      </c>
      <c r="E290" s="9">
        <v>44.882626697719999</v>
      </c>
      <c r="F290" s="9">
        <v>36.706720884092498</v>
      </c>
      <c r="G290" s="9">
        <v>42.014118613187897</v>
      </c>
      <c r="H290" s="9">
        <v>48.937308686859097</v>
      </c>
      <c r="I290" s="9">
        <v>28.294706368665601</v>
      </c>
      <c r="J290" s="9">
        <v>42.150472722114699</v>
      </c>
      <c r="K290" s="9">
        <v>60.815001303651101</v>
      </c>
      <c r="L290" s="9">
        <v>48.309327222293902</v>
      </c>
      <c r="M290" s="9">
        <v>56.982306751174697</v>
      </c>
      <c r="N290" s="9">
        <v>48.5988876383418</v>
      </c>
      <c r="O290" s="9">
        <v>38.184654172334703</v>
      </c>
      <c r="P290" s="9">
        <v>43.255111904837001</v>
      </c>
      <c r="Q290" s="9">
        <v>64.382538864153005</v>
      </c>
      <c r="R290" s="9">
        <v>46.502242098284199</v>
      </c>
      <c r="S290" s="9">
        <v>56.100574392094202</v>
      </c>
      <c r="T290" s="9">
        <v>61.686965073400103</v>
      </c>
      <c r="U290" s="9">
        <v>49.141575648026397</v>
      </c>
      <c r="V290" s="9">
        <v>57.120120337742698</v>
      </c>
      <c r="W290" s="9">
        <v>56.805347546000498</v>
      </c>
      <c r="X290" s="9">
        <v>49.534357125792603</v>
      </c>
      <c r="Y290" s="9">
        <v>53.868397683388899</v>
      </c>
      <c r="Z290" s="9">
        <v>53.086169171218899</v>
      </c>
    </row>
    <row r="291" spans="1:26" x14ac:dyDescent="0.3">
      <c r="A291" s="10" t="s">
        <v>229</v>
      </c>
      <c r="B291" s="9">
        <v>32.676775146768399</v>
      </c>
      <c r="C291" s="9">
        <v>40.178621349123098</v>
      </c>
      <c r="D291" s="9">
        <v>35.996119518816698</v>
      </c>
      <c r="E291" s="9">
        <v>38.868586787994701</v>
      </c>
      <c r="F291" s="9">
        <v>39.172722882175599</v>
      </c>
      <c r="G291" s="9">
        <v>38.975292621555298</v>
      </c>
      <c r="H291" s="9">
        <v>32.5565193486431</v>
      </c>
      <c r="I291" s="9">
        <v>41.146138711705703</v>
      </c>
      <c r="J291" s="9">
        <v>35.380598247131502</v>
      </c>
      <c r="K291" s="9">
        <v>25.4197403209049</v>
      </c>
      <c r="L291" s="9">
        <v>31.830812398637999</v>
      </c>
      <c r="M291" s="9">
        <v>27.384582908997899</v>
      </c>
      <c r="N291" s="9">
        <v>32.866357742413498</v>
      </c>
      <c r="O291" s="9">
        <v>40.0254679186042</v>
      </c>
      <c r="P291" s="9">
        <v>36.539857031428703</v>
      </c>
      <c r="Q291" s="9">
        <v>23.893602598244801</v>
      </c>
      <c r="R291" s="9">
        <v>34.266839236432602</v>
      </c>
      <c r="S291" s="9">
        <v>28.6983761667531</v>
      </c>
      <c r="T291" s="9">
        <v>27.127036952476299</v>
      </c>
      <c r="U291" s="9">
        <v>33.722788658838702</v>
      </c>
      <c r="V291" s="9">
        <v>29.528060383202298</v>
      </c>
      <c r="W291" s="9">
        <v>21.197891947936199</v>
      </c>
      <c r="X291" s="9">
        <v>30.859061391883301</v>
      </c>
      <c r="Y291" s="9">
        <v>25.100299822413501</v>
      </c>
      <c r="Z291" s="9">
        <v>30.353505181340498</v>
      </c>
    </row>
    <row r="292" spans="1:26" x14ac:dyDescent="0.3">
      <c r="A292" s="10" t="s">
        <v>230</v>
      </c>
      <c r="B292" s="9">
        <v>14.643320496917401</v>
      </c>
      <c r="C292" s="9">
        <v>18.286043443753599</v>
      </c>
      <c r="D292" s="9">
        <v>16.255117324839102</v>
      </c>
      <c r="E292" s="9">
        <v>16.2487865142853</v>
      </c>
      <c r="F292" s="9">
        <v>24.120556233731801</v>
      </c>
      <c r="G292" s="9">
        <v>19.010588765256799</v>
      </c>
      <c r="H292" s="9">
        <v>18.506171964497899</v>
      </c>
      <c r="I292" s="9">
        <v>30.559154919628799</v>
      </c>
      <c r="J292" s="9">
        <v>22.468929030753898</v>
      </c>
      <c r="K292" s="9">
        <v>13.765258375443899</v>
      </c>
      <c r="L292" s="9">
        <v>19.859860379068</v>
      </c>
      <c r="M292" s="9">
        <v>15.6331103398274</v>
      </c>
      <c r="N292" s="9">
        <v>18.534754619244701</v>
      </c>
      <c r="O292" s="9">
        <v>21.789877909061101</v>
      </c>
      <c r="P292" s="9">
        <v>20.2050310637343</v>
      </c>
      <c r="Q292" s="9">
        <v>11.723858537602201</v>
      </c>
      <c r="R292" s="9">
        <v>19.230918665283198</v>
      </c>
      <c r="S292" s="9">
        <v>15.2010494411527</v>
      </c>
      <c r="T292" s="9">
        <v>11.1859979741236</v>
      </c>
      <c r="U292" s="9">
        <v>17.135635693134901</v>
      </c>
      <c r="V292" s="9">
        <v>13.351819279055</v>
      </c>
      <c r="W292" s="9">
        <v>21.9967605060633</v>
      </c>
      <c r="X292" s="9">
        <v>19.606581482324099</v>
      </c>
      <c r="Y292" s="9">
        <v>21.0313024941976</v>
      </c>
      <c r="Z292" s="9">
        <v>16.5603256474406</v>
      </c>
    </row>
    <row r="293" spans="1:26" x14ac:dyDescent="0.3">
      <c r="A293" s="10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x14ac:dyDescent="0.3">
      <c r="A294" s="8" t="s">
        <v>231</v>
      </c>
    </row>
    <row r="295" spans="1:26" x14ac:dyDescent="0.3">
      <c r="A295" s="10" t="s">
        <v>232</v>
      </c>
      <c r="B295" s="9">
        <v>4.3004635032551199</v>
      </c>
      <c r="C295" s="9">
        <v>4.4663395142921001</v>
      </c>
      <c r="D295" s="9">
        <v>4.3740232997113697</v>
      </c>
      <c r="E295" s="9">
        <v>2.5122438297899601</v>
      </c>
      <c r="F295" s="9">
        <v>4.3278827068284</v>
      </c>
      <c r="G295" s="9">
        <v>3.1500028426176701</v>
      </c>
      <c r="H295" s="9">
        <v>3.0941975138804998</v>
      </c>
      <c r="I295" s="9">
        <v>4.5994453168575999</v>
      </c>
      <c r="J295" s="9">
        <v>3.59213338583801</v>
      </c>
      <c r="K295" s="9">
        <v>4.6664646337654503</v>
      </c>
      <c r="L295" s="9">
        <v>5.9158438101287896</v>
      </c>
      <c r="M295" s="9">
        <v>5.0480890122282096</v>
      </c>
      <c r="N295" s="9">
        <v>2.99452534313874</v>
      </c>
      <c r="O295" s="9">
        <v>4.5672223300006998</v>
      </c>
      <c r="P295" s="9">
        <v>3.8021746056027599</v>
      </c>
      <c r="Q295" s="9">
        <v>7.58582368116517</v>
      </c>
      <c r="R295" s="9">
        <v>5.4059894647716797</v>
      </c>
      <c r="S295" s="9">
        <v>6.5797989471231499</v>
      </c>
      <c r="T295" s="9">
        <v>3.9942786715954899</v>
      </c>
      <c r="U295" s="9">
        <v>0.899194409904018</v>
      </c>
      <c r="V295" s="9">
        <v>2.87120445848115</v>
      </c>
      <c r="W295" s="9">
        <v>6.1427920491372703</v>
      </c>
      <c r="X295" s="9">
        <v>4.2752326798053799</v>
      </c>
      <c r="Y295" s="9">
        <v>5.3838453181999197</v>
      </c>
      <c r="Z295" s="9">
        <v>4.8458047071404398</v>
      </c>
    </row>
    <row r="296" spans="1:26" x14ac:dyDescent="0.3">
      <c r="A296" s="10" t="s">
        <v>233</v>
      </c>
      <c r="B296" s="9">
        <v>3.6327485636881498</v>
      </c>
      <c r="C296" s="9">
        <v>3.5686409366669301</v>
      </c>
      <c r="D296" s="9">
        <v>3.6043192328554801</v>
      </c>
      <c r="E296" s="9">
        <v>2.0562245791828002</v>
      </c>
      <c r="F296" s="9">
        <v>3.8804916137808299</v>
      </c>
      <c r="G296" s="9">
        <v>2.6970143077091602</v>
      </c>
      <c r="H296" s="9">
        <v>2.3827220748880702</v>
      </c>
      <c r="I296" s="9">
        <v>3.9099215891707302</v>
      </c>
      <c r="J296" s="9">
        <v>2.8879195714686299</v>
      </c>
      <c r="K296" s="9">
        <v>3.5933511080219702</v>
      </c>
      <c r="L296" s="9">
        <v>4.1150923759651699</v>
      </c>
      <c r="M296" s="9">
        <v>3.7527176084920399</v>
      </c>
      <c r="N296" s="9">
        <v>2.3735596373206</v>
      </c>
      <c r="O296" s="9">
        <v>3.7328524004435</v>
      </c>
      <c r="P296" s="9">
        <v>3.0716164192563302</v>
      </c>
      <c r="Q296" s="9">
        <v>6.4698977577602603</v>
      </c>
      <c r="R296" s="9">
        <v>4.2634035797056598</v>
      </c>
      <c r="S296" s="9">
        <v>5.4515690692991496</v>
      </c>
      <c r="T296" s="9">
        <v>2.6925302672284901</v>
      </c>
      <c r="U296" s="9">
        <v>0.899194409904018</v>
      </c>
      <c r="V296" s="9">
        <v>2.0418050893253499</v>
      </c>
      <c r="W296" s="9">
        <v>5.5712989453737096</v>
      </c>
      <c r="X296" s="9">
        <v>3.5586227819299201</v>
      </c>
      <c r="Y296" s="9">
        <v>4.7549381743354804</v>
      </c>
      <c r="Z296" s="9">
        <v>3.78004247558217</v>
      </c>
    </row>
    <row r="297" spans="1:26" x14ac:dyDescent="0.3">
      <c r="A297" s="10" t="s">
        <v>234</v>
      </c>
      <c r="B297" s="9">
        <v>0.77846116479300398</v>
      </c>
      <c r="C297" s="9">
        <v>0.85090910256489305</v>
      </c>
      <c r="D297" s="9">
        <v>0.81058911097918795</v>
      </c>
      <c r="E297" s="9">
        <v>0.309221701191145</v>
      </c>
      <c r="F297" s="9">
        <v>0.83760274367450205</v>
      </c>
      <c r="G297" s="9">
        <v>0.49476348288566102</v>
      </c>
      <c r="H297" s="9">
        <v>0.766546905958154</v>
      </c>
      <c r="I297" s="9">
        <v>1.24267054523853</v>
      </c>
      <c r="J297" s="9">
        <v>0.92442317152918796</v>
      </c>
      <c r="K297" s="9">
        <v>1.1028980983687999</v>
      </c>
      <c r="L297" s="9">
        <v>1.2250366049721999</v>
      </c>
      <c r="M297" s="9">
        <v>1.1402309565689599</v>
      </c>
      <c r="N297" s="9">
        <v>0.81399651968504105</v>
      </c>
      <c r="O297" s="9">
        <v>0</v>
      </c>
      <c r="P297" s="9">
        <v>0.39597340762727901</v>
      </c>
      <c r="Q297" s="9">
        <v>0.43796638909595298</v>
      </c>
      <c r="R297" s="9">
        <v>0.27988305326041502</v>
      </c>
      <c r="S297" s="9">
        <v>0.36496056124734499</v>
      </c>
      <c r="T297" s="9">
        <v>0.29067664393466602</v>
      </c>
      <c r="U297" s="9">
        <v>0.439586779538579</v>
      </c>
      <c r="V297" s="9">
        <v>0.34478059817106399</v>
      </c>
      <c r="W297" s="9">
        <v>1.8192417050323</v>
      </c>
      <c r="X297" s="9">
        <v>2.0317524059579002</v>
      </c>
      <c r="Y297" s="9">
        <v>1.9053935491312299</v>
      </c>
      <c r="Z297" s="9">
        <v>0.84761172380628402</v>
      </c>
    </row>
    <row r="298" spans="1:26" x14ac:dyDescent="0.3">
      <c r="A298" s="10" t="s">
        <v>235</v>
      </c>
      <c r="B298" s="9">
        <v>2.12339906621696</v>
      </c>
      <c r="C298" s="9">
        <v>1.92049959309167</v>
      </c>
      <c r="D298" s="9">
        <v>2.0333758765730301</v>
      </c>
      <c r="E298" s="9">
        <v>1.01193667283235</v>
      </c>
      <c r="F298" s="9">
        <v>2.5650658434153901</v>
      </c>
      <c r="G298" s="9">
        <v>1.5575476453831201</v>
      </c>
      <c r="H298" s="9">
        <v>1.61965839551324</v>
      </c>
      <c r="I298" s="9">
        <v>2.88498992949261</v>
      </c>
      <c r="J298" s="9">
        <v>2.03922550122524</v>
      </c>
      <c r="K298" s="9">
        <v>2.2619011379105798</v>
      </c>
      <c r="L298" s="9">
        <v>3.3700455372101001</v>
      </c>
      <c r="M298" s="9">
        <v>2.6006165756118702</v>
      </c>
      <c r="N298" s="9">
        <v>2.22481235085192</v>
      </c>
      <c r="O298" s="9">
        <v>2.2754735190014199</v>
      </c>
      <c r="P298" s="9">
        <v>2.2508290949757499</v>
      </c>
      <c r="Q298" s="9">
        <v>3.0871299426727998</v>
      </c>
      <c r="R298" s="9">
        <v>3.13816746355061</v>
      </c>
      <c r="S298" s="9">
        <v>3.1107000200837498</v>
      </c>
      <c r="T298" s="9">
        <v>2.10264978702142</v>
      </c>
      <c r="U298" s="9">
        <v>0.59075428960138898</v>
      </c>
      <c r="V298" s="9">
        <v>1.55332838273361</v>
      </c>
      <c r="W298" s="9">
        <v>3.1749787581453499</v>
      </c>
      <c r="X298" s="9">
        <v>0.92413564357188605</v>
      </c>
      <c r="Y298" s="9">
        <v>2.2612094977979198</v>
      </c>
      <c r="Z298" s="9">
        <v>2.6291750976978898</v>
      </c>
    </row>
    <row r="299" spans="1:26" x14ac:dyDescent="0.3">
      <c r="A299" s="10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x14ac:dyDescent="0.3">
      <c r="A300" s="8" t="s">
        <v>236</v>
      </c>
    </row>
    <row r="301" spans="1:26" x14ac:dyDescent="0.3">
      <c r="A301" s="10" t="s">
        <v>232</v>
      </c>
      <c r="B301" s="9">
        <v>2.4905609035596301</v>
      </c>
      <c r="C301" s="9">
        <v>3.63705303445537</v>
      </c>
      <c r="D301" s="9">
        <v>2.99925103069724</v>
      </c>
      <c r="E301" s="9">
        <v>0.76832608675305203</v>
      </c>
      <c r="F301" s="9">
        <v>3.6299463109215999</v>
      </c>
      <c r="G301" s="9">
        <v>1.7735017463417</v>
      </c>
      <c r="H301" s="9">
        <v>1.08515048013341</v>
      </c>
      <c r="I301" s="9">
        <v>5.6705062104480497</v>
      </c>
      <c r="J301" s="9">
        <v>2.6019858472363002</v>
      </c>
      <c r="K301" s="9">
        <v>3.3401756415127402</v>
      </c>
      <c r="L301" s="9">
        <v>3.38671587742428</v>
      </c>
      <c r="M301" s="9">
        <v>3.3544121772156799</v>
      </c>
      <c r="N301" s="9">
        <v>2.3209232717748001</v>
      </c>
      <c r="O301" s="9">
        <v>5.56572704121744</v>
      </c>
      <c r="P301" s="9">
        <v>3.9872731110149</v>
      </c>
      <c r="Q301" s="9">
        <v>2.6325282459555002</v>
      </c>
      <c r="R301" s="9">
        <v>4.2670788843713598</v>
      </c>
      <c r="S301" s="9">
        <v>3.3899156403164801</v>
      </c>
      <c r="T301" s="9">
        <v>1.8413263035862899</v>
      </c>
      <c r="U301" s="9">
        <v>4.0347954314944703</v>
      </c>
      <c r="V301" s="9">
        <v>2.64013417772426</v>
      </c>
      <c r="W301" s="9">
        <v>2.63494165931463</v>
      </c>
      <c r="X301" s="9">
        <v>5.3212287235128999</v>
      </c>
      <c r="Y301" s="9">
        <v>3.72384669352564</v>
      </c>
      <c r="Z301" s="9">
        <v>3.64644390390036</v>
      </c>
    </row>
    <row r="302" spans="1:26" x14ac:dyDescent="0.3">
      <c r="A302" s="10" t="s">
        <v>233</v>
      </c>
      <c r="B302" s="9">
        <v>2.1831135773494501</v>
      </c>
      <c r="C302" s="9">
        <v>2.7261469162289198</v>
      </c>
      <c r="D302" s="9">
        <v>2.4240534763252399</v>
      </c>
      <c r="E302" s="9">
        <v>0.68204241125968901</v>
      </c>
      <c r="F302" s="9">
        <v>2.4763995785989401</v>
      </c>
      <c r="G302" s="9">
        <v>1.3115977980212801</v>
      </c>
      <c r="H302" s="9">
        <v>0.55031604092403497</v>
      </c>
      <c r="I302" s="9">
        <v>3.4353512784741902</v>
      </c>
      <c r="J302" s="9">
        <v>1.50584461520781</v>
      </c>
      <c r="K302" s="9">
        <v>2.39341996863187</v>
      </c>
      <c r="L302" s="9">
        <v>1.2741439223484301</v>
      </c>
      <c r="M302" s="9">
        <v>2.0505664229851601</v>
      </c>
      <c r="N302" s="9">
        <v>2.3209232717748001</v>
      </c>
      <c r="O302" s="9">
        <v>3.39946982432435</v>
      </c>
      <c r="P302" s="9">
        <v>2.8748044929996599</v>
      </c>
      <c r="Q302" s="9">
        <v>1.50340119203046</v>
      </c>
      <c r="R302" s="9">
        <v>1.70488760819628</v>
      </c>
      <c r="S302" s="9">
        <v>1.59676218565918</v>
      </c>
      <c r="T302" s="9">
        <v>1.3232878407206401</v>
      </c>
      <c r="U302" s="9">
        <v>3.1396568539809699</v>
      </c>
      <c r="V302" s="9">
        <v>1.98476506493681</v>
      </c>
      <c r="W302" s="9">
        <v>2.0376899241392699</v>
      </c>
      <c r="X302" s="9">
        <v>3.9572013785774498</v>
      </c>
      <c r="Y302" s="9">
        <v>2.8157771635189799</v>
      </c>
      <c r="Z302" s="9">
        <v>2.40837631237715</v>
      </c>
    </row>
    <row r="303" spans="1:26" x14ac:dyDescent="0.3">
      <c r="A303" s="10" t="s">
        <v>234</v>
      </c>
      <c r="B303" s="9">
        <v>0</v>
      </c>
      <c r="C303" s="9">
        <v>0.49845445803415001</v>
      </c>
      <c r="D303" s="9">
        <v>0.22106701887633201</v>
      </c>
      <c r="E303" s="9">
        <v>7.3216962963257207E-2</v>
      </c>
      <c r="F303" s="9">
        <v>0.336775015078838</v>
      </c>
      <c r="G303" s="9">
        <v>0.16576634780819199</v>
      </c>
      <c r="H303" s="9">
        <v>0.121129991918112</v>
      </c>
      <c r="I303" s="9">
        <v>0.24055294511641101</v>
      </c>
      <c r="J303" s="9">
        <v>0.16077726351572899</v>
      </c>
      <c r="K303" s="9">
        <v>0.86710512041657695</v>
      </c>
      <c r="L303" s="9">
        <v>0.33036930349317101</v>
      </c>
      <c r="M303" s="9">
        <v>0.70257958689199895</v>
      </c>
      <c r="N303" s="9">
        <v>0.56025587956864298</v>
      </c>
      <c r="O303" s="9">
        <v>0.48049363720779897</v>
      </c>
      <c r="P303" s="9">
        <v>0.51929445041009203</v>
      </c>
      <c r="Q303" s="9">
        <v>0.17799427199180901</v>
      </c>
      <c r="R303" s="9">
        <v>0</v>
      </c>
      <c r="S303" s="9">
        <v>9.5462710313408305E-2</v>
      </c>
      <c r="T303" s="9">
        <v>0</v>
      </c>
      <c r="U303" s="9">
        <v>0</v>
      </c>
      <c r="V303" s="9">
        <v>0</v>
      </c>
      <c r="W303" s="9">
        <v>0.65067844147193199</v>
      </c>
      <c r="X303" s="9">
        <v>0.84267388324427706</v>
      </c>
      <c r="Y303" s="9">
        <v>0.728359846867357</v>
      </c>
      <c r="Z303" s="9">
        <v>0.74041685147648695</v>
      </c>
    </row>
    <row r="304" spans="1:26" x14ac:dyDescent="0.3">
      <c r="A304" s="10" t="s">
        <v>235</v>
      </c>
      <c r="B304" s="9">
        <v>0.85734640868462697</v>
      </c>
      <c r="C304" s="9">
        <v>2.1489950181961501</v>
      </c>
      <c r="D304" s="9">
        <v>1.43019895907933</v>
      </c>
      <c r="E304" s="9">
        <v>0.23489821158094901</v>
      </c>
      <c r="F304" s="9">
        <v>1.7704892560265899</v>
      </c>
      <c r="G304" s="9">
        <v>0.77421689413890604</v>
      </c>
      <c r="H304" s="9">
        <v>0</v>
      </c>
      <c r="I304" s="9">
        <v>3.56199227530856</v>
      </c>
      <c r="J304" s="9">
        <v>1.18254716857716</v>
      </c>
      <c r="K304" s="9">
        <v>0.52738816825602897</v>
      </c>
      <c r="L304" s="9">
        <v>2.31798517302042</v>
      </c>
      <c r="M304" s="9">
        <v>1.07625954640446</v>
      </c>
      <c r="N304" s="9">
        <v>1.66358731406133</v>
      </c>
      <c r="O304" s="9">
        <v>3.6992148742213602</v>
      </c>
      <c r="P304" s="9">
        <v>2.7089718422628701</v>
      </c>
      <c r="Q304" s="9">
        <v>0.65721815146830398</v>
      </c>
      <c r="R304" s="9">
        <v>2.2657614015146801</v>
      </c>
      <c r="S304" s="9">
        <v>1.4030600539520399</v>
      </c>
      <c r="T304" s="9">
        <v>0.312562081536922</v>
      </c>
      <c r="U304" s="9">
        <v>2.4085178936688099</v>
      </c>
      <c r="V304" s="9">
        <v>1.07685965004812</v>
      </c>
      <c r="W304" s="9">
        <v>0.77061307666439405</v>
      </c>
      <c r="X304" s="9">
        <v>3.5221632949784598</v>
      </c>
      <c r="Y304" s="9">
        <v>1.8832554300759301</v>
      </c>
      <c r="Z304" s="9">
        <v>1.77753327902035</v>
      </c>
    </row>
    <row r="305" spans="1:26" x14ac:dyDescent="0.3">
      <c r="A305" s="10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x14ac:dyDescent="0.3">
      <c r="A306" s="8" t="s">
        <v>237</v>
      </c>
    </row>
    <row r="307" spans="1:26" x14ac:dyDescent="0.3">
      <c r="A307" s="10" t="s">
        <v>232</v>
      </c>
      <c r="B307" s="9">
        <v>2.9026768214396901</v>
      </c>
      <c r="C307" s="9">
        <v>19.7357060238831</v>
      </c>
      <c r="D307" s="9">
        <v>10.3682273267905</v>
      </c>
      <c r="E307" s="9">
        <v>3.31626752068345</v>
      </c>
      <c r="F307" s="9">
        <v>15.8653927407354</v>
      </c>
      <c r="G307" s="9">
        <v>7.7192004269079</v>
      </c>
      <c r="H307" s="9">
        <v>5.1668151472880899</v>
      </c>
      <c r="I307" s="9">
        <v>16.374751960000399</v>
      </c>
      <c r="J307" s="9">
        <v>8.8495927135982306</v>
      </c>
      <c r="K307" s="9">
        <v>2.8705798378871799</v>
      </c>
      <c r="L307" s="9">
        <v>15.674147693678499</v>
      </c>
      <c r="M307" s="9">
        <v>6.7810838091025198</v>
      </c>
      <c r="N307" s="9">
        <v>5.5889240637623896</v>
      </c>
      <c r="O307" s="9">
        <v>19.1674868666795</v>
      </c>
      <c r="P307" s="9">
        <v>12.570352174861499</v>
      </c>
      <c r="Q307" s="9">
        <v>2.5215398648721101</v>
      </c>
      <c r="R307" s="9">
        <v>14.679268945833799</v>
      </c>
      <c r="S307" s="9">
        <v>8.1810775229673105</v>
      </c>
      <c r="T307" s="9">
        <v>2.7117615556447898</v>
      </c>
      <c r="U307" s="9">
        <v>18.4098492455269</v>
      </c>
      <c r="V307" s="9">
        <v>8.4120172910301303</v>
      </c>
      <c r="W307" s="9">
        <v>2.4639767761593401</v>
      </c>
      <c r="X307" s="9">
        <v>16.251610794699001</v>
      </c>
      <c r="Y307" s="9">
        <v>8.0395495664383994</v>
      </c>
      <c r="Z307" s="9">
        <v>8.9129009451418497</v>
      </c>
    </row>
    <row r="308" spans="1:26" x14ac:dyDescent="0.3">
      <c r="A308" s="10" t="s">
        <v>233</v>
      </c>
      <c r="B308" s="9">
        <v>1.7155787608680799</v>
      </c>
      <c r="C308" s="9">
        <v>12.8480569937608</v>
      </c>
      <c r="D308" s="9">
        <v>6.6433067445250904</v>
      </c>
      <c r="E308" s="9">
        <v>2.8627948708769</v>
      </c>
      <c r="F308" s="9">
        <v>12.3096030779909</v>
      </c>
      <c r="G308" s="9">
        <v>6.1760881857095198</v>
      </c>
      <c r="H308" s="9">
        <v>3.7473820028536502</v>
      </c>
      <c r="I308" s="9">
        <v>9.9363519005465104</v>
      </c>
      <c r="J308" s="9">
        <v>5.7809944222188498</v>
      </c>
      <c r="K308" s="9">
        <v>1.5488870383893201</v>
      </c>
      <c r="L308" s="9">
        <v>10.6312952219543</v>
      </c>
      <c r="M308" s="9">
        <v>4.3228632979804598</v>
      </c>
      <c r="N308" s="9">
        <v>4.0783845650545203</v>
      </c>
      <c r="O308" s="9">
        <v>13.8624025329297</v>
      </c>
      <c r="P308" s="9">
        <v>9.1088446418564804</v>
      </c>
      <c r="Q308" s="9">
        <v>0.64697851638098902</v>
      </c>
      <c r="R308" s="9">
        <v>11.953490564875599</v>
      </c>
      <c r="S308" s="9">
        <v>5.9102666102377697</v>
      </c>
      <c r="T308" s="9">
        <v>2.13040452833128</v>
      </c>
      <c r="U308" s="9">
        <v>13.425974529705201</v>
      </c>
      <c r="V308" s="9">
        <v>6.2320275385198602</v>
      </c>
      <c r="W308" s="9">
        <v>1.69915064617734</v>
      </c>
      <c r="X308" s="9">
        <v>11.3111357941048</v>
      </c>
      <c r="Y308" s="9">
        <v>5.5748799518987298</v>
      </c>
      <c r="Z308" s="9">
        <v>6.1354701812002697</v>
      </c>
    </row>
    <row r="309" spans="1:26" x14ac:dyDescent="0.3">
      <c r="A309" s="10" t="s">
        <v>234</v>
      </c>
      <c r="B309" s="9">
        <v>0</v>
      </c>
      <c r="C309" s="9">
        <v>0.185570154555352</v>
      </c>
      <c r="D309" s="9">
        <v>8.2232938101557698E-2</v>
      </c>
      <c r="E309" s="9">
        <v>9.6413475480499194E-2</v>
      </c>
      <c r="F309" s="9">
        <v>0.80089374104567501</v>
      </c>
      <c r="G309" s="9">
        <v>0.343244074509168</v>
      </c>
      <c r="H309" s="9">
        <v>0.122117554033304</v>
      </c>
      <c r="I309" s="9">
        <v>0</v>
      </c>
      <c r="J309" s="9">
        <v>8.1857490632966406E-2</v>
      </c>
      <c r="K309" s="9">
        <v>0.16494138478106399</v>
      </c>
      <c r="L309" s="9">
        <v>0.498392350790272</v>
      </c>
      <c r="M309" s="9">
        <v>0.266164212148714</v>
      </c>
      <c r="N309" s="9">
        <v>0</v>
      </c>
      <c r="O309" s="9">
        <v>0.86455261565916297</v>
      </c>
      <c r="P309" s="9">
        <v>0.44451036697274598</v>
      </c>
      <c r="Q309" s="9">
        <v>0</v>
      </c>
      <c r="R309" s="9">
        <v>0.32514739631150102</v>
      </c>
      <c r="S309" s="9">
        <v>0.15146500432340301</v>
      </c>
      <c r="T309" s="9">
        <v>0</v>
      </c>
      <c r="U309" s="9">
        <v>1.3880959257524801</v>
      </c>
      <c r="V309" s="9">
        <v>0.504703419085341</v>
      </c>
      <c r="W309" s="9">
        <v>6.9433255985587E-2</v>
      </c>
      <c r="X309" s="9">
        <v>2.84415399559078</v>
      </c>
      <c r="Y309" s="9">
        <v>1.1824006322319101</v>
      </c>
      <c r="Z309" s="9">
        <v>0.63059173936560098</v>
      </c>
    </row>
    <row r="310" spans="1:26" x14ac:dyDescent="0.3">
      <c r="A310" s="10" t="s">
        <v>235</v>
      </c>
      <c r="B310" s="9">
        <v>1.23648711984593</v>
      </c>
      <c r="C310" s="9">
        <v>14.5942513661762</v>
      </c>
      <c r="D310" s="9">
        <v>7.1580209473676</v>
      </c>
      <c r="E310" s="9">
        <v>0.78034250145973605</v>
      </c>
      <c r="F310" s="9">
        <v>8.6684474764317301</v>
      </c>
      <c r="G310" s="9">
        <v>3.54556305529607</v>
      </c>
      <c r="H310" s="9">
        <v>2.5503351710581601</v>
      </c>
      <c r="I310" s="9">
        <v>8.3954669830077293</v>
      </c>
      <c r="J310" s="9">
        <v>4.4755894801449099</v>
      </c>
      <c r="K310" s="9">
        <v>0.90861012899861004</v>
      </c>
      <c r="L310" s="9">
        <v>10.6368493389059</v>
      </c>
      <c r="M310" s="9">
        <v>3.8739316912883899</v>
      </c>
      <c r="N310" s="9">
        <v>2.7555154227178602</v>
      </c>
      <c r="O310" s="9">
        <v>11.2683160584277</v>
      </c>
      <c r="P310" s="9">
        <v>7.1323781676881701</v>
      </c>
      <c r="Q310" s="9">
        <v>0</v>
      </c>
      <c r="R310" s="9">
        <v>9.6244888775231701</v>
      </c>
      <c r="S310" s="9">
        <v>4.4834227983421897</v>
      </c>
      <c r="T310" s="9">
        <v>0.178158065124326</v>
      </c>
      <c r="U310" s="9">
        <v>9.1425572540032096</v>
      </c>
      <c r="V310" s="9">
        <v>3.4375602697813101</v>
      </c>
      <c r="W310" s="9">
        <v>0.81790665840062204</v>
      </c>
      <c r="X310" s="9">
        <v>10.0530347620798</v>
      </c>
      <c r="Y310" s="9">
        <v>4.5287379365550704</v>
      </c>
      <c r="Z310" s="9">
        <v>4.9599970068504202</v>
      </c>
    </row>
    <row r="311" spans="1:26" x14ac:dyDescent="0.3">
      <c r="A311" s="10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x14ac:dyDescent="0.3">
      <c r="A312" s="8" t="s">
        <v>238</v>
      </c>
    </row>
    <row r="313" spans="1:26" x14ac:dyDescent="0.3">
      <c r="A313" s="10" t="s">
        <v>238</v>
      </c>
      <c r="B313" s="9">
        <v>19.5848769391344</v>
      </c>
      <c r="C313" s="9">
        <v>22.120772944373201</v>
      </c>
      <c r="D313" s="9">
        <v>20.706716589286501</v>
      </c>
      <c r="E313" s="9">
        <v>17.308038324308701</v>
      </c>
      <c r="F313" s="9">
        <v>21.739293043005802</v>
      </c>
      <c r="G313" s="9">
        <v>18.863845515756701</v>
      </c>
      <c r="H313" s="9">
        <v>12.202671609680401</v>
      </c>
      <c r="I313" s="9">
        <v>17.354141894109599</v>
      </c>
      <c r="J313" s="9">
        <v>13.903986031203299</v>
      </c>
      <c r="K313" s="9">
        <v>24.641312780161002</v>
      </c>
      <c r="L313" s="9">
        <v>26.4918622910834</v>
      </c>
      <c r="M313" s="9">
        <v>25.206811770369299</v>
      </c>
      <c r="N313" s="9">
        <v>11.657130203484099</v>
      </c>
      <c r="O313" s="9">
        <v>16.665026597574201</v>
      </c>
      <c r="P313" s="9">
        <v>14.226968408082399</v>
      </c>
      <c r="Q313" s="9">
        <v>28.796956733414799</v>
      </c>
      <c r="R313" s="9">
        <v>22.4084548577543</v>
      </c>
      <c r="S313" s="9">
        <v>25.8485715525355</v>
      </c>
      <c r="T313" s="9">
        <v>26.256485668671399</v>
      </c>
      <c r="U313" s="9">
        <v>21.1031796779255</v>
      </c>
      <c r="V313" s="9">
        <v>24.3553686093693</v>
      </c>
      <c r="W313" s="9">
        <v>29.612941464911199</v>
      </c>
      <c r="X313" s="9">
        <v>34.532052311581701</v>
      </c>
      <c r="Y313" s="9">
        <v>31.615504843079599</v>
      </c>
      <c r="Z313" s="9">
        <v>24.023299964970899</v>
      </c>
    </row>
    <row r="314" spans="1:26" x14ac:dyDescent="0.3">
      <c r="A314" s="10" t="s">
        <v>233</v>
      </c>
      <c r="B314" s="9">
        <v>18.6674154640037</v>
      </c>
      <c r="C314" s="9">
        <v>21.594535958128802</v>
      </c>
      <c r="D314" s="9">
        <v>19.962487550129399</v>
      </c>
      <c r="E314" s="9">
        <v>16.678428136975501</v>
      </c>
      <c r="F314" s="9">
        <v>21.2019771660263</v>
      </c>
      <c r="G314" s="9">
        <v>18.264793737158001</v>
      </c>
      <c r="H314" s="9">
        <v>11.391920539888501</v>
      </c>
      <c r="I314" s="9">
        <v>15.2995021882736</v>
      </c>
      <c r="J314" s="9">
        <v>12.682430752433</v>
      </c>
      <c r="K314" s="9">
        <v>23.452134706006699</v>
      </c>
      <c r="L314" s="9">
        <v>24.199568190478999</v>
      </c>
      <c r="M314" s="9">
        <v>23.6796746663444</v>
      </c>
      <c r="N314" s="9">
        <v>11.657130203484099</v>
      </c>
      <c r="O314" s="9">
        <v>15.7041374880102</v>
      </c>
      <c r="P314" s="9">
        <v>13.7338812214038</v>
      </c>
      <c r="Q314" s="9">
        <v>28.1325257292396</v>
      </c>
      <c r="R314" s="9">
        <v>21.208596672494</v>
      </c>
      <c r="S314" s="9">
        <v>24.937033230106898</v>
      </c>
      <c r="T314" s="9">
        <v>25.710401226137101</v>
      </c>
      <c r="U314" s="9">
        <v>19.654133458066202</v>
      </c>
      <c r="V314" s="9">
        <v>23.476170619560101</v>
      </c>
      <c r="W314" s="9">
        <v>29.44581360938</v>
      </c>
      <c r="X314" s="9">
        <v>33.970983770293103</v>
      </c>
      <c r="Y314" s="9">
        <v>31.288004266733999</v>
      </c>
      <c r="Z314" s="9">
        <v>22.990706043064598</v>
      </c>
    </row>
    <row r="315" spans="1:26" x14ac:dyDescent="0.3">
      <c r="A315" s="10" t="s">
        <v>234</v>
      </c>
      <c r="B315" s="9">
        <v>7.3471793765057196</v>
      </c>
      <c r="C315" s="9">
        <v>10.1608938581162</v>
      </c>
      <c r="D315" s="9">
        <v>8.5932713945844501</v>
      </c>
      <c r="E315" s="9">
        <v>6.7277168248991401</v>
      </c>
      <c r="F315" s="9">
        <v>10.7318448730339</v>
      </c>
      <c r="G315" s="9">
        <v>8.1344350169439608</v>
      </c>
      <c r="H315" s="9">
        <v>3.3400131144897101</v>
      </c>
      <c r="I315" s="9">
        <v>6.2336370720707999</v>
      </c>
      <c r="J315" s="9">
        <v>4.2929766302572396</v>
      </c>
      <c r="K315" s="9">
        <v>10.204675104221799</v>
      </c>
      <c r="L315" s="9">
        <v>12.1336231146636</v>
      </c>
      <c r="M315" s="9">
        <v>10.7919979399529</v>
      </c>
      <c r="N315" s="9">
        <v>3.8962181312433102</v>
      </c>
      <c r="O315" s="9">
        <v>7.5079812442612504</v>
      </c>
      <c r="P315" s="9">
        <v>5.7546099600489997</v>
      </c>
      <c r="Q315" s="9">
        <v>13.245122021010999</v>
      </c>
      <c r="R315" s="9">
        <v>10.851162876557099</v>
      </c>
      <c r="S315" s="9">
        <v>12.141145718127399</v>
      </c>
      <c r="T315" s="9">
        <v>9.4308163926182598</v>
      </c>
      <c r="U315" s="9">
        <v>8.3606651887464594</v>
      </c>
      <c r="V315" s="9">
        <v>9.0361233003296295</v>
      </c>
      <c r="W315" s="9">
        <v>13.231552361175901</v>
      </c>
      <c r="X315" s="9">
        <v>17.615295749292201</v>
      </c>
      <c r="Y315" s="9">
        <v>15.016168370443401</v>
      </c>
      <c r="Z315" s="9">
        <v>10.521300019281201</v>
      </c>
    </row>
    <row r="316" spans="1:26" x14ac:dyDescent="0.3">
      <c r="A316" s="10" t="s">
        <v>235</v>
      </c>
      <c r="B316" s="9">
        <v>2.0098523304653999</v>
      </c>
      <c r="C316" s="9">
        <v>2.58673320477306</v>
      </c>
      <c r="D316" s="9">
        <v>2.2647823621527401</v>
      </c>
      <c r="E316" s="9">
        <v>1.86762182801372</v>
      </c>
      <c r="F316" s="9">
        <v>4.0654315477293101</v>
      </c>
      <c r="G316" s="9">
        <v>2.6396822179111998</v>
      </c>
      <c r="H316" s="9">
        <v>1.14053592330536</v>
      </c>
      <c r="I316" s="9">
        <v>1.1967994105261699</v>
      </c>
      <c r="J316" s="9">
        <v>1.1590231004578</v>
      </c>
      <c r="K316" s="9">
        <v>3.5275211726734002</v>
      </c>
      <c r="L316" s="9">
        <v>2.5311259811928601</v>
      </c>
      <c r="M316" s="9">
        <v>3.22392034350263</v>
      </c>
      <c r="N316" s="9">
        <v>0.89772671075240995</v>
      </c>
      <c r="O316" s="9">
        <v>3.4558334301983198</v>
      </c>
      <c r="P316" s="9">
        <v>2.2140853983821298</v>
      </c>
      <c r="Q316" s="9">
        <v>1.89751781636904</v>
      </c>
      <c r="R316" s="9">
        <v>4.7064603875097601</v>
      </c>
      <c r="S316" s="9">
        <v>3.1912102007627401</v>
      </c>
      <c r="T316" s="9">
        <v>2.709983135296</v>
      </c>
      <c r="U316" s="9">
        <v>4.4239147237220999</v>
      </c>
      <c r="V316" s="9">
        <v>3.3421793027860298</v>
      </c>
      <c r="W316" s="9">
        <v>2.51783142239695</v>
      </c>
      <c r="X316" s="9">
        <v>3.4427943382087101</v>
      </c>
      <c r="Y316" s="9">
        <v>2.8940401181417599</v>
      </c>
      <c r="Z316" s="9">
        <v>3.1944419248645799</v>
      </c>
    </row>
    <row r="317" spans="1:26" x14ac:dyDescent="0.3">
      <c r="A317" s="10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x14ac:dyDescent="0.3">
      <c r="A318" s="8" t="s">
        <v>239</v>
      </c>
    </row>
    <row r="319" spans="1:26" x14ac:dyDescent="0.3">
      <c r="A319" s="10" t="s">
        <v>232</v>
      </c>
      <c r="B319" s="9">
        <v>14.1929706289697</v>
      </c>
      <c r="C319" s="9">
        <v>17.7975094295787</v>
      </c>
      <c r="D319" s="9">
        <v>15.7887729822161</v>
      </c>
      <c r="E319" s="9">
        <v>11.611440575271899</v>
      </c>
      <c r="F319" s="9">
        <v>14.763021132703001</v>
      </c>
      <c r="G319" s="9">
        <v>12.7199192756934</v>
      </c>
      <c r="H319" s="9">
        <v>7.3743650084266799</v>
      </c>
      <c r="I319" s="9">
        <v>14.21417531621</v>
      </c>
      <c r="J319" s="9">
        <v>9.6312013690815004</v>
      </c>
      <c r="K319" s="9">
        <v>20.454814263860602</v>
      </c>
      <c r="L319" s="9">
        <v>19.3324720067193</v>
      </c>
      <c r="M319" s="9">
        <v>20.110438409377</v>
      </c>
      <c r="N319" s="9">
        <v>12.5233665671889</v>
      </c>
      <c r="O319" s="9">
        <v>14.051189835262599</v>
      </c>
      <c r="P319" s="9">
        <v>13.3095428303587</v>
      </c>
      <c r="Q319" s="9">
        <v>20.087736506825902</v>
      </c>
      <c r="R319" s="9">
        <v>22.087407051781501</v>
      </c>
      <c r="S319" s="9">
        <v>21.013543430133499</v>
      </c>
      <c r="T319" s="9">
        <v>21.957539009365298</v>
      </c>
      <c r="U319" s="9">
        <v>18.4045220965589</v>
      </c>
      <c r="V319" s="9">
        <v>20.6492064597753</v>
      </c>
      <c r="W319" s="9">
        <v>22.554697237406302</v>
      </c>
      <c r="X319" s="9">
        <v>22.9716587551567</v>
      </c>
      <c r="Y319" s="9">
        <v>22.7241627438639</v>
      </c>
      <c r="Z319" s="9">
        <v>18.4211893903367</v>
      </c>
    </row>
    <row r="320" spans="1:26" x14ac:dyDescent="0.3">
      <c r="A320" s="10" t="s">
        <v>233</v>
      </c>
      <c r="B320" s="9">
        <v>13.083922631204199</v>
      </c>
      <c r="C320" s="9">
        <v>16.929856132581101</v>
      </c>
      <c r="D320" s="9">
        <v>14.7850926612394</v>
      </c>
      <c r="E320" s="9">
        <v>11.0654128170476</v>
      </c>
      <c r="F320" s="9">
        <v>13.9767038881826</v>
      </c>
      <c r="G320" s="9">
        <v>12.0893765343866</v>
      </c>
      <c r="H320" s="9">
        <v>6.4827752661715303</v>
      </c>
      <c r="I320" s="9">
        <v>11.278973907185501</v>
      </c>
      <c r="J320" s="9">
        <v>8.0563302410342104</v>
      </c>
      <c r="K320" s="9">
        <v>18.511076013623299</v>
      </c>
      <c r="L320" s="9">
        <v>17.875370456037999</v>
      </c>
      <c r="M320" s="9">
        <v>18.316018184159599</v>
      </c>
      <c r="N320" s="9">
        <v>12.3012622414793</v>
      </c>
      <c r="O320" s="9">
        <v>13.8981067149757</v>
      </c>
      <c r="P320" s="9">
        <v>13.122954938056401</v>
      </c>
      <c r="Q320" s="9">
        <v>18.788772212113699</v>
      </c>
      <c r="R320" s="9">
        <v>21.129385055842899</v>
      </c>
      <c r="S320" s="9">
        <v>19.8735362616213</v>
      </c>
      <c r="T320" s="9">
        <v>21.006043291031801</v>
      </c>
      <c r="U320" s="9">
        <v>16.836947142248601</v>
      </c>
      <c r="V320" s="9">
        <v>19.464490306250699</v>
      </c>
      <c r="W320" s="9">
        <v>21.706950687741301</v>
      </c>
      <c r="X320" s="9">
        <v>22.494186653044402</v>
      </c>
      <c r="Y320" s="9">
        <v>22.026906692989701</v>
      </c>
      <c r="Z320" s="9">
        <v>17.254220570251</v>
      </c>
    </row>
    <row r="321" spans="1:26" x14ac:dyDescent="0.3">
      <c r="A321" s="10" t="s">
        <v>234</v>
      </c>
      <c r="B321" s="9">
        <v>4.2499734477726498</v>
      </c>
      <c r="C321" s="9">
        <v>7.4151161436778796</v>
      </c>
      <c r="D321" s="9">
        <v>5.6469106733410399</v>
      </c>
      <c r="E321" s="9">
        <v>5.0300718210225304</v>
      </c>
      <c r="F321" s="9">
        <v>8.1052454435190899</v>
      </c>
      <c r="G321" s="9">
        <v>6.1124371794291701</v>
      </c>
      <c r="H321" s="9">
        <v>2.4882123013758202</v>
      </c>
      <c r="I321" s="9">
        <v>4.4823613637182902</v>
      </c>
      <c r="J321" s="9">
        <v>3.1429595789939699</v>
      </c>
      <c r="K321" s="9">
        <v>9.3061579594777193</v>
      </c>
      <c r="L321" s="9">
        <v>8.1055205448748104</v>
      </c>
      <c r="M321" s="9">
        <v>8.9378092420929001</v>
      </c>
      <c r="N321" s="9">
        <v>2.9528503306435199</v>
      </c>
      <c r="O321" s="9">
        <v>7.2635983548179404</v>
      </c>
      <c r="P321" s="9">
        <v>5.1710018403781</v>
      </c>
      <c r="Q321" s="9">
        <v>10.527214425544001</v>
      </c>
      <c r="R321" s="9">
        <v>10.9673308615826</v>
      </c>
      <c r="S321" s="9">
        <v>10.7297162973666</v>
      </c>
      <c r="T321" s="9">
        <v>5.5341653079234598</v>
      </c>
      <c r="U321" s="9">
        <v>6.6411734981293504</v>
      </c>
      <c r="V321" s="9">
        <v>5.9416969527128298</v>
      </c>
      <c r="W321" s="9">
        <v>8.1122040657404302</v>
      </c>
      <c r="X321" s="9">
        <v>9.4248071224912895</v>
      </c>
      <c r="Y321" s="9">
        <v>8.6465492336868408</v>
      </c>
      <c r="Z321" s="9">
        <v>7.2200959131021696</v>
      </c>
    </row>
    <row r="322" spans="1:26" x14ac:dyDescent="0.3">
      <c r="A322" s="10" t="s">
        <v>235</v>
      </c>
      <c r="B322" s="9">
        <v>1.30920132796459</v>
      </c>
      <c r="C322" s="9">
        <v>2.4555465995616399</v>
      </c>
      <c r="D322" s="9">
        <v>1.81610772861277</v>
      </c>
      <c r="E322" s="9">
        <v>2.1512838524325599</v>
      </c>
      <c r="F322" s="9">
        <v>3.8150492225652801</v>
      </c>
      <c r="G322" s="9">
        <v>2.7385223329856099</v>
      </c>
      <c r="H322" s="9">
        <v>0</v>
      </c>
      <c r="I322" s="9">
        <v>2.1615607722105401</v>
      </c>
      <c r="J322" s="9">
        <v>0.709400189073226</v>
      </c>
      <c r="K322" s="9">
        <v>3.4138987640001099</v>
      </c>
      <c r="L322" s="9">
        <v>3.8404823957052998</v>
      </c>
      <c r="M322" s="9">
        <v>3.5441634926202399</v>
      </c>
      <c r="N322" s="9">
        <v>0.63263930765855703</v>
      </c>
      <c r="O322" s="9">
        <v>4.2885704587845499</v>
      </c>
      <c r="P322" s="9">
        <v>2.5109770843341899</v>
      </c>
      <c r="Q322" s="9">
        <v>2.3716064439040201</v>
      </c>
      <c r="R322" s="9">
        <v>5.3089782756182098</v>
      </c>
      <c r="S322" s="9">
        <v>3.7287821316968799</v>
      </c>
      <c r="T322" s="9">
        <v>2.7891767073277798</v>
      </c>
      <c r="U322" s="9">
        <v>5.8576132380598498</v>
      </c>
      <c r="V322" s="9">
        <v>3.9227917205498399</v>
      </c>
      <c r="W322" s="9">
        <v>3.7851785301049699</v>
      </c>
      <c r="X322" s="9">
        <v>4.2340985960959596</v>
      </c>
      <c r="Y322" s="9">
        <v>3.96849994187227</v>
      </c>
      <c r="Z322" s="9">
        <v>3.17609791558134</v>
      </c>
    </row>
    <row r="323" spans="1:26" x14ac:dyDescent="0.3">
      <c r="A323" s="10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x14ac:dyDescent="0.3">
      <c r="A324" s="8" t="s">
        <v>240</v>
      </c>
    </row>
    <row r="325" spans="1:26" x14ac:dyDescent="0.3">
      <c r="A325" s="10" t="s">
        <v>232</v>
      </c>
      <c r="B325" s="9">
        <v>17.745895553343299</v>
      </c>
      <c r="C325" s="9">
        <v>22.167387170081401</v>
      </c>
      <c r="D325" s="9">
        <v>19.7020399648131</v>
      </c>
      <c r="E325" s="9">
        <v>17.439504321129</v>
      </c>
      <c r="F325" s="9">
        <v>22.767029714668901</v>
      </c>
      <c r="G325" s="9">
        <v>19.3114226641115</v>
      </c>
      <c r="H325" s="9">
        <v>10.9195629731417</v>
      </c>
      <c r="I325" s="9">
        <v>14.6044855872666</v>
      </c>
      <c r="J325" s="9">
        <v>12.134564238607799</v>
      </c>
      <c r="K325" s="9">
        <v>17.339291969596101</v>
      </c>
      <c r="L325" s="9">
        <v>23.369322738923</v>
      </c>
      <c r="M325" s="9">
        <v>19.190276557725198</v>
      </c>
      <c r="N325" s="9">
        <v>15.6102396541514</v>
      </c>
      <c r="O325" s="9">
        <v>16.9577553936433</v>
      </c>
      <c r="P325" s="9">
        <v>16.298947300813399</v>
      </c>
      <c r="Q325" s="9">
        <v>22.132750675765902</v>
      </c>
      <c r="R325" s="9">
        <v>27.329973437559399</v>
      </c>
      <c r="S325" s="9">
        <v>24.538959451995598</v>
      </c>
      <c r="T325" s="9">
        <v>19.077626863361601</v>
      </c>
      <c r="U325" s="9">
        <v>23.456221384153601</v>
      </c>
      <c r="V325" s="9">
        <v>20.699042589868601</v>
      </c>
      <c r="W325" s="9">
        <v>21.661835710287399</v>
      </c>
      <c r="X325" s="9">
        <v>30.600967307739499</v>
      </c>
      <c r="Y325" s="9">
        <v>25.285895551999701</v>
      </c>
      <c r="Z325" s="9">
        <v>20.774792904388299</v>
      </c>
    </row>
    <row r="326" spans="1:26" x14ac:dyDescent="0.3">
      <c r="A326" s="10" t="s">
        <v>233</v>
      </c>
      <c r="B326" s="9">
        <v>16.7830521017415</v>
      </c>
      <c r="C326" s="9">
        <v>20.734042763088102</v>
      </c>
      <c r="D326" s="9">
        <v>18.5312832484266</v>
      </c>
      <c r="E326" s="9">
        <v>15.8563594004238</v>
      </c>
      <c r="F326" s="9">
        <v>22.159396632190798</v>
      </c>
      <c r="G326" s="9">
        <v>18.070128162837499</v>
      </c>
      <c r="H326" s="9">
        <v>9.4997812000950699</v>
      </c>
      <c r="I326" s="9">
        <v>13.515714949342</v>
      </c>
      <c r="J326" s="9">
        <v>10.823924227864399</v>
      </c>
      <c r="K326" s="9">
        <v>16.174705939858601</v>
      </c>
      <c r="L326" s="9">
        <v>20.999968968466899</v>
      </c>
      <c r="M326" s="9">
        <v>17.655873754964102</v>
      </c>
      <c r="N326" s="9">
        <v>15.168949913078499</v>
      </c>
      <c r="O326" s="9">
        <v>15.4811320125779</v>
      </c>
      <c r="P326" s="9">
        <v>15.328504412350901</v>
      </c>
      <c r="Q326" s="9">
        <v>21.2880382406493</v>
      </c>
      <c r="R326" s="9">
        <v>26.416028019992101</v>
      </c>
      <c r="S326" s="9">
        <v>23.662193549553599</v>
      </c>
      <c r="T326" s="9">
        <v>17.6165973548718</v>
      </c>
      <c r="U326" s="9">
        <v>20.350924867228802</v>
      </c>
      <c r="V326" s="9">
        <v>18.629132680740302</v>
      </c>
      <c r="W326" s="9">
        <v>21.123387203193399</v>
      </c>
      <c r="X326" s="9">
        <v>28.713365699943601</v>
      </c>
      <c r="Y326" s="9">
        <v>24.2004798681422</v>
      </c>
      <c r="Z326" s="9">
        <v>19.379889739700701</v>
      </c>
    </row>
    <row r="327" spans="1:26" x14ac:dyDescent="0.3">
      <c r="A327" s="10" t="s">
        <v>234</v>
      </c>
      <c r="B327" s="9">
        <v>6.3775428327010397</v>
      </c>
      <c r="C327" s="9">
        <v>7.6649114124167896</v>
      </c>
      <c r="D327" s="9">
        <v>6.9465119999920297</v>
      </c>
      <c r="E327" s="9">
        <v>5.9423401995370897</v>
      </c>
      <c r="F327" s="9">
        <v>8.1441247317237409</v>
      </c>
      <c r="G327" s="9">
        <v>6.7161172058479499</v>
      </c>
      <c r="H327" s="9">
        <v>3.2604480169447898</v>
      </c>
      <c r="I327" s="9">
        <v>2.3287450276162902</v>
      </c>
      <c r="J327" s="9">
        <v>2.9530790094618302</v>
      </c>
      <c r="K327" s="9">
        <v>7.9300534596742498</v>
      </c>
      <c r="L327" s="9">
        <v>7.2682235669180297</v>
      </c>
      <c r="M327" s="9">
        <v>7.7274222068024896</v>
      </c>
      <c r="N327" s="9">
        <v>3.7690543164022201</v>
      </c>
      <c r="O327" s="9">
        <v>6.3380817713387403</v>
      </c>
      <c r="P327" s="9">
        <v>5.0820696681683799</v>
      </c>
      <c r="Q327" s="9">
        <v>10.0282391313439</v>
      </c>
      <c r="R327" s="9">
        <v>10.3754979332448</v>
      </c>
      <c r="S327" s="9">
        <v>10.189422249600501</v>
      </c>
      <c r="T327" s="9">
        <v>7.4375359247026998</v>
      </c>
      <c r="U327" s="9">
        <v>8.3745995716988801</v>
      </c>
      <c r="V327" s="9">
        <v>7.7848016152650503</v>
      </c>
      <c r="W327" s="9">
        <v>8.4708638787214401</v>
      </c>
      <c r="X327" s="9">
        <v>12.000258149841001</v>
      </c>
      <c r="Y327" s="9">
        <v>9.9017339698586504</v>
      </c>
      <c r="Z327" s="9">
        <v>7.2470180097199197</v>
      </c>
    </row>
    <row r="328" spans="1:26" x14ac:dyDescent="0.3">
      <c r="A328" s="10" t="s">
        <v>235</v>
      </c>
      <c r="B328" s="9">
        <v>1.9696094172617999</v>
      </c>
      <c r="C328" s="9">
        <v>3.4095598690497502</v>
      </c>
      <c r="D328" s="9">
        <v>2.60692420310213</v>
      </c>
      <c r="E328" s="9">
        <v>2.6968240092633602</v>
      </c>
      <c r="F328" s="9">
        <v>4.0983809776379099</v>
      </c>
      <c r="G328" s="9">
        <v>3.1897879080682601</v>
      </c>
      <c r="H328" s="9">
        <v>1.0161571189829299</v>
      </c>
      <c r="I328" s="9">
        <v>1.28746413729715</v>
      </c>
      <c r="J328" s="9">
        <v>1.1056449761087801</v>
      </c>
      <c r="K328" s="9">
        <v>2.7148044186139102</v>
      </c>
      <c r="L328" s="9">
        <v>5.0228857362225003</v>
      </c>
      <c r="M328" s="9">
        <v>3.4208199406786202</v>
      </c>
      <c r="N328" s="9">
        <v>1.34344054261915</v>
      </c>
      <c r="O328" s="9">
        <v>5.9989321468925096</v>
      </c>
      <c r="P328" s="9">
        <v>3.7169226338310901</v>
      </c>
      <c r="Q328" s="9">
        <v>2.6938185993426198</v>
      </c>
      <c r="R328" s="9">
        <v>7.1602800424985604</v>
      </c>
      <c r="S328" s="9">
        <v>4.7541599395864997</v>
      </c>
      <c r="T328" s="9">
        <v>3.5498744741916801</v>
      </c>
      <c r="U328" s="9">
        <v>6.0103612863783002</v>
      </c>
      <c r="V328" s="9">
        <v>4.4560984649077398</v>
      </c>
      <c r="W328" s="9">
        <v>2.1257769576918002</v>
      </c>
      <c r="X328" s="9">
        <v>4.30190245859173</v>
      </c>
      <c r="Y328" s="9">
        <v>3.0061599619227599</v>
      </c>
      <c r="Z328" s="9">
        <v>3.2252551030638199</v>
      </c>
    </row>
    <row r="329" spans="1:26" x14ac:dyDescent="0.3">
      <c r="A329" s="10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x14ac:dyDescent="0.3">
      <c r="A330" s="8" t="s">
        <v>241</v>
      </c>
    </row>
    <row r="331" spans="1:26" x14ac:dyDescent="0.3">
      <c r="A331" s="10" t="s">
        <v>232</v>
      </c>
      <c r="B331" s="9">
        <v>6.7303698301621298</v>
      </c>
      <c r="C331" s="9">
        <v>6.8909511535894996</v>
      </c>
      <c r="D331" s="9">
        <v>6.8014118031797697</v>
      </c>
      <c r="E331" s="9">
        <v>5.4272739535094603</v>
      </c>
      <c r="F331" s="9">
        <v>5.9264913890317796</v>
      </c>
      <c r="G331" s="9">
        <v>5.6026826481022702</v>
      </c>
      <c r="H331" s="9">
        <v>2.9588065645898101</v>
      </c>
      <c r="I331" s="9">
        <v>4.2521846165774297</v>
      </c>
      <c r="J331" s="9">
        <v>3.3855643962327502</v>
      </c>
      <c r="K331" s="9">
        <v>7.3024837897127703</v>
      </c>
      <c r="L331" s="9">
        <v>7.8222897179755897</v>
      </c>
      <c r="M331" s="9">
        <v>7.4619793531847503</v>
      </c>
      <c r="N331" s="9">
        <v>2.1932007024202802</v>
      </c>
      <c r="O331" s="9">
        <v>4.7648076204126104</v>
      </c>
      <c r="P331" s="9">
        <v>3.51283936604458</v>
      </c>
      <c r="Q331" s="9">
        <v>9.3616203474555402</v>
      </c>
      <c r="R331" s="9">
        <v>8.3905418784777108</v>
      </c>
      <c r="S331" s="9">
        <v>8.9120307028400898</v>
      </c>
      <c r="T331" s="9">
        <v>8.51429348745698</v>
      </c>
      <c r="U331" s="9">
        <v>3.3792462085322601</v>
      </c>
      <c r="V331" s="9">
        <v>6.6206435876196901</v>
      </c>
      <c r="W331" s="9">
        <v>9.8280918523717702</v>
      </c>
      <c r="X331" s="9">
        <v>12.284550625512701</v>
      </c>
      <c r="Y331" s="9">
        <v>10.8268315730203</v>
      </c>
      <c r="Z331" s="9">
        <v>7.7864958176576398</v>
      </c>
    </row>
    <row r="332" spans="1:26" x14ac:dyDescent="0.3">
      <c r="A332" s="10" t="s">
        <v>233</v>
      </c>
      <c r="B332" s="9">
        <v>5.8799262472213796</v>
      </c>
      <c r="C332" s="9">
        <v>6.3260444438015604</v>
      </c>
      <c r="D332" s="9">
        <v>6.0772069929283203</v>
      </c>
      <c r="E332" s="9">
        <v>5.0786386371660797</v>
      </c>
      <c r="F332" s="9">
        <v>5.8793453373174396</v>
      </c>
      <c r="G332" s="9">
        <v>5.3599808079945399</v>
      </c>
      <c r="H332" s="9">
        <v>2.1509062343488301</v>
      </c>
      <c r="I332" s="9">
        <v>2.6155431007487202</v>
      </c>
      <c r="J332" s="9">
        <v>2.30421595017512</v>
      </c>
      <c r="K332" s="9">
        <v>5.9386778619790297</v>
      </c>
      <c r="L332" s="9">
        <v>6.5307244507832403</v>
      </c>
      <c r="M332" s="9">
        <v>6.1203395152013496</v>
      </c>
      <c r="N332" s="9">
        <v>2.1932007024202802</v>
      </c>
      <c r="O332" s="9">
        <v>4.7648076204126104</v>
      </c>
      <c r="P332" s="9">
        <v>3.51283936604458</v>
      </c>
      <c r="Q332" s="9">
        <v>8.6932608273018293</v>
      </c>
      <c r="R332" s="9">
        <v>8.0423578312556394</v>
      </c>
      <c r="S332" s="9">
        <v>8.3919059357866495</v>
      </c>
      <c r="T332" s="9">
        <v>7.0719830055470698</v>
      </c>
      <c r="U332" s="9">
        <v>3.0486661089199498</v>
      </c>
      <c r="V332" s="9">
        <v>5.5821493250076299</v>
      </c>
      <c r="W332" s="9">
        <v>9.0462568175748395</v>
      </c>
      <c r="X332" s="9">
        <v>11.401011347021299</v>
      </c>
      <c r="Y332" s="9">
        <v>10.003645928538001</v>
      </c>
      <c r="Z332" s="9">
        <v>6.8808110749528399</v>
      </c>
    </row>
    <row r="333" spans="1:26" x14ac:dyDescent="0.3">
      <c r="A333" s="10" t="s">
        <v>234</v>
      </c>
      <c r="B333" s="9">
        <v>1.5554546053390901</v>
      </c>
      <c r="C333" s="9">
        <v>2.23222982840936</v>
      </c>
      <c r="D333" s="9">
        <v>1.8550213628000201</v>
      </c>
      <c r="E333" s="9">
        <v>2.12034730094227</v>
      </c>
      <c r="F333" s="9">
        <v>3.50341192702854</v>
      </c>
      <c r="G333" s="9">
        <v>2.60711106999991</v>
      </c>
      <c r="H333" s="9">
        <v>0.46429406705488702</v>
      </c>
      <c r="I333" s="9">
        <v>0.43936772991967699</v>
      </c>
      <c r="J333" s="9">
        <v>0.45606947288439198</v>
      </c>
      <c r="K333" s="9">
        <v>1.9895677915618299</v>
      </c>
      <c r="L333" s="9">
        <v>3.3163914072292</v>
      </c>
      <c r="M333" s="9">
        <v>2.3971385332195299</v>
      </c>
      <c r="N333" s="9">
        <v>1.1127872818853299</v>
      </c>
      <c r="O333" s="9">
        <v>2.0073322324070602</v>
      </c>
      <c r="P333" s="9">
        <v>1.5718294841749301</v>
      </c>
      <c r="Q333" s="9">
        <v>3.9617462370185201</v>
      </c>
      <c r="R333" s="9">
        <v>3.5951844074485901</v>
      </c>
      <c r="S333" s="9">
        <v>3.7918475502620601</v>
      </c>
      <c r="T333" s="9">
        <v>2.0717177015778701</v>
      </c>
      <c r="U333" s="9">
        <v>2.50626137022621</v>
      </c>
      <c r="V333" s="9">
        <v>2.2321706205106202</v>
      </c>
      <c r="W333" s="9">
        <v>4.2508468290658703</v>
      </c>
      <c r="X333" s="9">
        <v>5.8030110243176303</v>
      </c>
      <c r="Y333" s="9">
        <v>4.8829462878060896</v>
      </c>
      <c r="Z333" s="9">
        <v>2.8080832150756199</v>
      </c>
    </row>
    <row r="334" spans="1:26" x14ac:dyDescent="0.3">
      <c r="A334" s="10" t="s">
        <v>235</v>
      </c>
      <c r="B334" s="9">
        <v>0.30120550798184798</v>
      </c>
      <c r="C334" s="9">
        <v>0.546512556586642</v>
      </c>
      <c r="D334" s="9">
        <v>0.409981366592719</v>
      </c>
      <c r="E334" s="9">
        <v>0.79604633299655903</v>
      </c>
      <c r="F334" s="9">
        <v>0.55744179768789304</v>
      </c>
      <c r="G334" s="9">
        <v>0.71202005834567195</v>
      </c>
      <c r="H334" s="9">
        <v>0</v>
      </c>
      <c r="I334" s="9">
        <v>0</v>
      </c>
      <c r="J334" s="9">
        <v>0</v>
      </c>
      <c r="K334" s="9">
        <v>0.50690637283932105</v>
      </c>
      <c r="L334" s="9">
        <v>0.52807436343159198</v>
      </c>
      <c r="M334" s="9">
        <v>0.51340390403360703</v>
      </c>
      <c r="N334" s="9">
        <v>0</v>
      </c>
      <c r="O334" s="9">
        <v>1.7034706435106099</v>
      </c>
      <c r="P334" s="9">
        <v>0.87191655694805703</v>
      </c>
      <c r="Q334" s="9">
        <v>1.0826068540904601</v>
      </c>
      <c r="R334" s="9">
        <v>2.4815846825407299</v>
      </c>
      <c r="S334" s="9">
        <v>1.72992579343901</v>
      </c>
      <c r="T334" s="9">
        <v>0.41974544377588002</v>
      </c>
      <c r="U334" s="9">
        <v>0.82200123378364798</v>
      </c>
      <c r="V334" s="9">
        <v>0.56827623669966298</v>
      </c>
      <c r="W334" s="9">
        <v>0.39346020874977</v>
      </c>
      <c r="X334" s="9">
        <v>1.5597241853005599</v>
      </c>
      <c r="Y334" s="9">
        <v>0.86763635649492898</v>
      </c>
      <c r="Z334" s="9">
        <v>0.77828425298996795</v>
      </c>
    </row>
    <row r="335" spans="1:26" x14ac:dyDescent="0.3">
      <c r="A335" s="10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x14ac:dyDescent="0.3">
      <c r="A336" s="8" t="s">
        <v>242</v>
      </c>
    </row>
    <row r="337" spans="1:26" x14ac:dyDescent="0.3">
      <c r="A337" s="10" t="s">
        <v>232</v>
      </c>
      <c r="B337" s="9">
        <v>4.51951735112464</v>
      </c>
      <c r="C337" s="9">
        <v>7.6247217525493198</v>
      </c>
      <c r="D337" s="9">
        <v>5.8919304092411098</v>
      </c>
      <c r="E337" s="9">
        <v>4.8733735537736198</v>
      </c>
      <c r="F337" s="9">
        <v>6.4718131584691303</v>
      </c>
      <c r="G337" s="9">
        <v>5.4356983025643499</v>
      </c>
      <c r="H337" s="9">
        <v>4.1129719282361803</v>
      </c>
      <c r="I337" s="9">
        <v>10.581905135155999</v>
      </c>
      <c r="J337" s="9">
        <v>6.2490106006935902</v>
      </c>
      <c r="K337" s="9">
        <v>6.8183419635385096</v>
      </c>
      <c r="L337" s="9">
        <v>9.7245552140814695</v>
      </c>
      <c r="M337" s="9">
        <v>7.7032747259716601</v>
      </c>
      <c r="N337" s="9">
        <v>6.0259343166298303</v>
      </c>
      <c r="O337" s="9">
        <v>9.1306275160484898</v>
      </c>
      <c r="P337" s="9">
        <v>7.6172559751445297</v>
      </c>
      <c r="Q337" s="9">
        <v>7.0932266480700497</v>
      </c>
      <c r="R337" s="9">
        <v>7.6988835580392303</v>
      </c>
      <c r="S337" s="9">
        <v>7.3725058254449403</v>
      </c>
      <c r="T337" s="9">
        <v>7.53959699508271</v>
      </c>
      <c r="U337" s="9">
        <v>4.5435650782947796</v>
      </c>
      <c r="V337" s="9">
        <v>6.4447924911827998</v>
      </c>
      <c r="W337" s="9">
        <v>6.2657885317214204</v>
      </c>
      <c r="X337" s="9">
        <v>9.6390023511307099</v>
      </c>
      <c r="Y337" s="9">
        <v>7.6332841148352504</v>
      </c>
      <c r="Z337" s="9">
        <v>7.1938718053192003</v>
      </c>
    </row>
    <row r="338" spans="1:26" x14ac:dyDescent="0.3">
      <c r="A338" s="10" t="s">
        <v>233</v>
      </c>
      <c r="B338" s="9">
        <v>4.3528596552814403</v>
      </c>
      <c r="C338" s="9">
        <v>6.75629185608706</v>
      </c>
      <c r="D338" s="9">
        <v>5.4144228475819096</v>
      </c>
      <c r="E338" s="9">
        <v>4.7271976777409002</v>
      </c>
      <c r="F338" s="9">
        <v>6.4244926116024796</v>
      </c>
      <c r="G338" s="9">
        <v>5.32429934145331</v>
      </c>
      <c r="H338" s="9">
        <v>3.7529736004730601</v>
      </c>
      <c r="I338" s="9">
        <v>8.1971214110174095</v>
      </c>
      <c r="J338" s="9">
        <v>5.2119869451056404</v>
      </c>
      <c r="K338" s="9">
        <v>6.0539066830770301</v>
      </c>
      <c r="L338" s="9">
        <v>8.1022270772792595</v>
      </c>
      <c r="M338" s="9">
        <v>6.6752530697885097</v>
      </c>
      <c r="N338" s="9">
        <v>5.8447065520258397</v>
      </c>
      <c r="O338" s="9">
        <v>6.3252249325005003</v>
      </c>
      <c r="P338" s="9">
        <v>6.0904726069156698</v>
      </c>
      <c r="Q338" s="9">
        <v>6.4328195375046198</v>
      </c>
      <c r="R338" s="9">
        <v>6.8286962950670098</v>
      </c>
      <c r="S338" s="9">
        <v>6.6153653540783797</v>
      </c>
      <c r="T338" s="9">
        <v>6.2075901949652996</v>
      </c>
      <c r="U338" s="9">
        <v>2.7230915211140099</v>
      </c>
      <c r="V338" s="9">
        <v>4.93429106200559</v>
      </c>
      <c r="W338" s="9">
        <v>5.9571523525575598</v>
      </c>
      <c r="X338" s="9">
        <v>8.9427868665632495</v>
      </c>
      <c r="Y338" s="9">
        <v>7.1664669039661204</v>
      </c>
      <c r="Z338" s="9">
        <v>6.1544810533568697</v>
      </c>
    </row>
    <row r="339" spans="1:26" x14ac:dyDescent="0.3">
      <c r="A339" s="10" t="s">
        <v>234</v>
      </c>
      <c r="B339" s="9">
        <v>1.8854739004816601</v>
      </c>
      <c r="C339" s="9">
        <v>1.5985654186748</v>
      </c>
      <c r="D339" s="9">
        <v>1.75889832050129</v>
      </c>
      <c r="E339" s="9">
        <v>1.16985451642315</v>
      </c>
      <c r="F339" s="9">
        <v>1.56427116341877</v>
      </c>
      <c r="G339" s="9">
        <v>1.30856616960769</v>
      </c>
      <c r="H339" s="9">
        <v>0.17160368771259801</v>
      </c>
      <c r="I339" s="9">
        <v>0.61567131411129505</v>
      </c>
      <c r="J339" s="9">
        <v>0.31746089259335902</v>
      </c>
      <c r="K339" s="9">
        <v>1.3481319949572399</v>
      </c>
      <c r="L339" s="9">
        <v>1.9095939905835</v>
      </c>
      <c r="M339" s="9">
        <v>1.5192126878188601</v>
      </c>
      <c r="N339" s="9">
        <v>2.3772136513541802</v>
      </c>
      <c r="O339" s="9">
        <v>1.8397721507734199</v>
      </c>
      <c r="P339" s="9">
        <v>2.1024725495281</v>
      </c>
      <c r="Q339" s="9">
        <v>2.0688242527835401</v>
      </c>
      <c r="R339" s="9">
        <v>1.33333513922382</v>
      </c>
      <c r="S339" s="9">
        <v>1.7304114889387701</v>
      </c>
      <c r="T339" s="9">
        <v>1.1355593923401599</v>
      </c>
      <c r="U339" s="9">
        <v>1.8503358959418099</v>
      </c>
      <c r="V339" s="9">
        <v>1.3970976099279</v>
      </c>
      <c r="W339" s="9">
        <v>1.42335724047187</v>
      </c>
      <c r="X339" s="9">
        <v>2.2715364290174</v>
      </c>
      <c r="Y339" s="9">
        <v>1.7664021094000999</v>
      </c>
      <c r="Z339" s="9">
        <v>1.42673106349594</v>
      </c>
    </row>
    <row r="340" spans="1:26" x14ac:dyDescent="0.3">
      <c r="A340" s="10" t="s">
        <v>235</v>
      </c>
      <c r="B340" s="9">
        <v>2.0321814851589299</v>
      </c>
      <c r="C340" s="9">
        <v>3.6479666760875999</v>
      </c>
      <c r="D340" s="9">
        <v>2.7450832677067201</v>
      </c>
      <c r="E340" s="9">
        <v>2.0088746680503502</v>
      </c>
      <c r="F340" s="9">
        <v>3.2900547215306202</v>
      </c>
      <c r="G340" s="9">
        <v>2.45952634460133</v>
      </c>
      <c r="H340" s="9">
        <v>0.87628745850674306</v>
      </c>
      <c r="I340" s="9">
        <v>2.1432819738393198</v>
      </c>
      <c r="J340" s="9">
        <v>1.2924409171687901</v>
      </c>
      <c r="K340" s="9">
        <v>1.91370260291657</v>
      </c>
      <c r="L340" s="9">
        <v>4.0507566920506397</v>
      </c>
      <c r="M340" s="9">
        <v>2.5660896890053499</v>
      </c>
      <c r="N340" s="9">
        <v>1.9729346294279899</v>
      </c>
      <c r="O340" s="9">
        <v>4.5257361148581996</v>
      </c>
      <c r="P340" s="9">
        <v>3.2779315306580799</v>
      </c>
      <c r="Q340" s="9">
        <v>1.3266777284315801</v>
      </c>
      <c r="R340" s="9">
        <v>2.6091450758355901</v>
      </c>
      <c r="S340" s="9">
        <v>1.9167657549900099</v>
      </c>
      <c r="T340" s="9">
        <v>1.9531152234829099</v>
      </c>
      <c r="U340" s="9">
        <v>1.29786130998482</v>
      </c>
      <c r="V340" s="9">
        <v>1.7115060548136001</v>
      </c>
      <c r="W340" s="9">
        <v>2.0086535643055199</v>
      </c>
      <c r="X340" s="9">
        <v>5.6106627271711798</v>
      </c>
      <c r="Y340" s="9">
        <v>3.4630662889504298</v>
      </c>
      <c r="Z340" s="9">
        <v>2.5428255774945101</v>
      </c>
    </row>
    <row r="341" spans="1:26" x14ac:dyDescent="0.3">
      <c r="A341" s="10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x14ac:dyDescent="0.3">
      <c r="A342" s="8" t="s">
        <v>243</v>
      </c>
    </row>
    <row r="343" spans="1:26" x14ac:dyDescent="0.3">
      <c r="A343" s="10" t="s">
        <v>232</v>
      </c>
      <c r="B343" s="9">
        <v>6.7637443176661103</v>
      </c>
      <c r="C343" s="9">
        <v>5.0473482083994199</v>
      </c>
      <c r="D343" s="9">
        <v>6.0028505996279797</v>
      </c>
      <c r="E343" s="9">
        <v>4.2585276636946201</v>
      </c>
      <c r="F343" s="9">
        <v>5.2848417692713197</v>
      </c>
      <c r="G343" s="9">
        <v>4.6172395961730803</v>
      </c>
      <c r="H343" s="9">
        <v>3.7797770410473799</v>
      </c>
      <c r="I343" s="9">
        <v>4.2595342295863103</v>
      </c>
      <c r="J343" s="9">
        <v>3.9384806867398301</v>
      </c>
      <c r="K343" s="9">
        <v>7.8425375190545896</v>
      </c>
      <c r="L343" s="9">
        <v>5.7028735684805403</v>
      </c>
      <c r="M343" s="9">
        <v>7.1871444180920001</v>
      </c>
      <c r="N343" s="9">
        <v>1.7456264798735299</v>
      </c>
      <c r="O343" s="9">
        <v>4.13636963181761</v>
      </c>
      <c r="P343" s="9">
        <v>2.96510491411372</v>
      </c>
      <c r="Q343" s="9">
        <v>7.3296907654113799</v>
      </c>
      <c r="R343" s="9">
        <v>5.8384265595727598</v>
      </c>
      <c r="S343" s="9">
        <v>6.63735733231956</v>
      </c>
      <c r="T343" s="9">
        <v>7.6916735417554598</v>
      </c>
      <c r="U343" s="9">
        <v>1.5062919418758001</v>
      </c>
      <c r="V343" s="9">
        <v>5.4390098832546503</v>
      </c>
      <c r="W343" s="9">
        <v>8.4392016638580092</v>
      </c>
      <c r="X343" s="9">
        <v>9.2823213253797192</v>
      </c>
      <c r="Y343" s="9">
        <v>8.7822315996318405</v>
      </c>
      <c r="Z343" s="9">
        <v>6.3725350290127096</v>
      </c>
    </row>
    <row r="344" spans="1:26" x14ac:dyDescent="0.3">
      <c r="A344" s="10" t="s">
        <v>233</v>
      </c>
      <c r="B344" s="9">
        <v>6.2165884135838301</v>
      </c>
      <c r="C344" s="9">
        <v>4.3212904733292801</v>
      </c>
      <c r="D344" s="9">
        <v>5.3771863867119096</v>
      </c>
      <c r="E344" s="9">
        <v>4.1012253596828296</v>
      </c>
      <c r="F344" s="9">
        <v>5.0181145192804397</v>
      </c>
      <c r="G344" s="9">
        <v>4.4213147148118503</v>
      </c>
      <c r="H344" s="9">
        <v>2.8030397704529602</v>
      </c>
      <c r="I344" s="9">
        <v>3.03921887384872</v>
      </c>
      <c r="J344" s="9">
        <v>2.8811678019670501</v>
      </c>
      <c r="K344" s="9">
        <v>6.1932648156374004</v>
      </c>
      <c r="L344" s="9">
        <v>5.1232752403507504</v>
      </c>
      <c r="M344" s="9">
        <v>5.86509847159732</v>
      </c>
      <c r="N344" s="9">
        <v>1.7456264798735299</v>
      </c>
      <c r="O344" s="9">
        <v>4.13636963181761</v>
      </c>
      <c r="P344" s="9">
        <v>2.96510491411372</v>
      </c>
      <c r="Q344" s="9">
        <v>6.6632139024441601</v>
      </c>
      <c r="R344" s="9">
        <v>5.2386019615114696</v>
      </c>
      <c r="S344" s="9">
        <v>6.0018244102080196</v>
      </c>
      <c r="T344" s="9">
        <v>7.2122990133363896</v>
      </c>
      <c r="U344" s="9">
        <v>1.5062919418758001</v>
      </c>
      <c r="V344" s="9">
        <v>5.1342195032091604</v>
      </c>
      <c r="W344" s="9">
        <v>8.0046091242421191</v>
      </c>
      <c r="X344" s="9">
        <v>7.1918025871253199</v>
      </c>
      <c r="Y344" s="9">
        <v>7.6750712626688902</v>
      </c>
      <c r="Z344" s="9">
        <v>5.4279695918824604</v>
      </c>
    </row>
    <row r="345" spans="1:26" x14ac:dyDescent="0.3">
      <c r="A345" s="10" t="s">
        <v>234</v>
      </c>
      <c r="B345" s="9">
        <v>0.96218381457572899</v>
      </c>
      <c r="C345" s="9">
        <v>0.65420294695566505</v>
      </c>
      <c r="D345" s="9">
        <v>0.82578322075493304</v>
      </c>
      <c r="E345" s="9">
        <v>0.44154961045008501</v>
      </c>
      <c r="F345" s="9">
        <v>0.51175825461840996</v>
      </c>
      <c r="G345" s="9">
        <v>0.46607074902648898</v>
      </c>
      <c r="H345" s="9">
        <v>0.39342904776601201</v>
      </c>
      <c r="I345" s="9">
        <v>0.72871162056761996</v>
      </c>
      <c r="J345" s="9">
        <v>0.50460428910662503</v>
      </c>
      <c r="K345" s="9">
        <v>0.90794959608098902</v>
      </c>
      <c r="L345" s="9">
        <v>0.86204748427626798</v>
      </c>
      <c r="M345" s="9">
        <v>0.89385374718544097</v>
      </c>
      <c r="N345" s="9">
        <v>0.32493383560452699</v>
      </c>
      <c r="O345" s="9">
        <v>0</v>
      </c>
      <c r="P345" s="9">
        <v>0.15919047469499201</v>
      </c>
      <c r="Q345" s="9">
        <v>1.67697363223546</v>
      </c>
      <c r="R345" s="9">
        <v>0.32336992847915602</v>
      </c>
      <c r="S345" s="9">
        <v>1.04812050541999</v>
      </c>
      <c r="T345" s="9">
        <v>0.115136720167624</v>
      </c>
      <c r="U345" s="9">
        <v>0.15064193717199301</v>
      </c>
      <c r="V345" s="9">
        <v>0.12805608346560701</v>
      </c>
      <c r="W345" s="9">
        <v>1.96575996816418</v>
      </c>
      <c r="X345" s="9">
        <v>0.93119340559416797</v>
      </c>
      <c r="Y345" s="9">
        <v>1.54750356476354</v>
      </c>
      <c r="Z345" s="9">
        <v>0.92178287765995104</v>
      </c>
    </row>
    <row r="346" spans="1:26" x14ac:dyDescent="0.3">
      <c r="A346" s="10" t="s">
        <v>235</v>
      </c>
      <c r="B346" s="9">
        <v>3.0771461527948301</v>
      </c>
      <c r="C346" s="9">
        <v>3.0618220587795002</v>
      </c>
      <c r="D346" s="9">
        <v>3.07036160068875</v>
      </c>
      <c r="E346" s="9">
        <v>2.03272286934466</v>
      </c>
      <c r="F346" s="9">
        <v>2.9261701632713502</v>
      </c>
      <c r="G346" s="9">
        <v>2.3449517625344298</v>
      </c>
      <c r="H346" s="9">
        <v>1.40698719899444</v>
      </c>
      <c r="I346" s="9">
        <v>0.95313371376529898</v>
      </c>
      <c r="J346" s="9">
        <v>1.2564954202777301</v>
      </c>
      <c r="K346" s="9">
        <v>3.5133132821435198</v>
      </c>
      <c r="L346" s="9">
        <v>2.5305152380323301</v>
      </c>
      <c r="M346" s="9">
        <v>3.2109909529067799</v>
      </c>
      <c r="N346" s="9">
        <v>0.76622357667739305</v>
      </c>
      <c r="O346" s="9">
        <v>1.36334919722889</v>
      </c>
      <c r="P346" s="9">
        <v>1.0708074531187799</v>
      </c>
      <c r="Q346" s="9">
        <v>3.1329706666594599</v>
      </c>
      <c r="R346" s="9">
        <v>1.76477846170244</v>
      </c>
      <c r="S346" s="9">
        <v>2.49835366317954</v>
      </c>
      <c r="T346" s="9">
        <v>4.0732311453601904</v>
      </c>
      <c r="U346" s="9">
        <v>0.82091564108021597</v>
      </c>
      <c r="V346" s="9">
        <v>2.8872181459448099</v>
      </c>
      <c r="W346" s="9">
        <v>4.7038507958372202</v>
      </c>
      <c r="X346" s="9">
        <v>4.0135401661519499</v>
      </c>
      <c r="Y346" s="9">
        <v>4.4247707910822403</v>
      </c>
      <c r="Z346" s="9">
        <v>2.96915847496633</v>
      </c>
    </row>
    <row r="347" spans="1:26" x14ac:dyDescent="0.3">
      <c r="A347" s="10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x14ac:dyDescent="0.3">
      <c r="A348" s="8" t="s">
        <v>244</v>
      </c>
    </row>
    <row r="349" spans="1:26" x14ac:dyDescent="0.3">
      <c r="A349" s="10" t="s">
        <v>232</v>
      </c>
      <c r="B349" s="9">
        <v>4.6662246499845796</v>
      </c>
      <c r="C349" s="9">
        <v>13.2362692060161</v>
      </c>
      <c r="D349" s="9">
        <v>8.4657118096040591</v>
      </c>
      <c r="E349" s="9">
        <v>3.6932525380869201</v>
      </c>
      <c r="F349" s="9">
        <v>7.3431900030675701</v>
      </c>
      <c r="G349" s="9">
        <v>4.9816413919125502</v>
      </c>
      <c r="H349" s="9">
        <v>6.0834451282663498</v>
      </c>
      <c r="I349" s="9">
        <v>18.8297596720322</v>
      </c>
      <c r="J349" s="9">
        <v>10.3031026544109</v>
      </c>
      <c r="K349" s="9">
        <v>4.2355672532689699</v>
      </c>
      <c r="L349" s="9">
        <v>8.6299959297039308</v>
      </c>
      <c r="M349" s="9">
        <v>5.58010643698025</v>
      </c>
      <c r="N349" s="9">
        <v>3.2713169207945199</v>
      </c>
      <c r="O349" s="9">
        <v>6.88307734973802</v>
      </c>
      <c r="P349" s="9">
        <v>5.12135868376585</v>
      </c>
      <c r="Q349" s="9">
        <v>3.65965571065506</v>
      </c>
      <c r="R349" s="9">
        <v>9.1208298308734701</v>
      </c>
      <c r="S349" s="9">
        <v>6.19341841325289</v>
      </c>
      <c r="T349" s="9">
        <v>2.6133947524991501</v>
      </c>
      <c r="U349" s="9">
        <v>7.9953230764025598</v>
      </c>
      <c r="V349" s="9">
        <v>4.5688447567615604</v>
      </c>
      <c r="W349" s="9">
        <v>2.8017656753590798</v>
      </c>
      <c r="X349" s="9">
        <v>9.6147864146863906</v>
      </c>
      <c r="Y349" s="9">
        <v>5.56757425916211</v>
      </c>
      <c r="Z349" s="9">
        <v>6.6252359429642098</v>
      </c>
    </row>
    <row r="350" spans="1:26" x14ac:dyDescent="0.3">
      <c r="A350" s="10" t="s">
        <v>233</v>
      </c>
      <c r="B350" s="9">
        <v>3.9750634468274799</v>
      </c>
      <c r="C350" s="9">
        <v>11.657474223433599</v>
      </c>
      <c r="D350" s="9">
        <v>7.3810225302133903</v>
      </c>
      <c r="E350" s="9">
        <v>3.1573066868741901</v>
      </c>
      <c r="F350" s="9">
        <v>6.9538628196528904</v>
      </c>
      <c r="G350" s="9">
        <v>4.4974503609306202</v>
      </c>
      <c r="H350" s="9">
        <v>3.3714986453885998</v>
      </c>
      <c r="I350" s="9">
        <v>13.3984222755166</v>
      </c>
      <c r="J350" s="9">
        <v>6.6909039224723799</v>
      </c>
      <c r="K350" s="9">
        <v>3.0579171594472299</v>
      </c>
      <c r="L350" s="9">
        <v>7.2248034971673398</v>
      </c>
      <c r="M350" s="9">
        <v>4.3303452915031597</v>
      </c>
      <c r="N350" s="9">
        <v>3.1122834768246199</v>
      </c>
      <c r="O350" s="9">
        <v>6.2705599037085102</v>
      </c>
      <c r="P350" s="9">
        <v>4.7313346977562603</v>
      </c>
      <c r="Q350" s="9">
        <v>2.2323353184237398</v>
      </c>
      <c r="R350" s="9">
        <v>8.47303321335297</v>
      </c>
      <c r="S350" s="9">
        <v>5.1277653516489199</v>
      </c>
      <c r="T350" s="9">
        <v>1.82614835408843</v>
      </c>
      <c r="U350" s="9">
        <v>7.9953230764025598</v>
      </c>
      <c r="V350" s="9">
        <v>4.0676335636676102</v>
      </c>
      <c r="W350" s="9">
        <v>2.8017656753590798</v>
      </c>
      <c r="X350" s="9">
        <v>8.9186518744965895</v>
      </c>
      <c r="Y350" s="9">
        <v>5.2849720243524096</v>
      </c>
      <c r="Z350" s="9">
        <v>5.48026509746005</v>
      </c>
    </row>
    <row r="351" spans="1:26" x14ac:dyDescent="0.3">
      <c r="A351" s="10" t="s">
        <v>234</v>
      </c>
      <c r="B351" s="9">
        <v>1.32513718617819</v>
      </c>
      <c r="C351" s="9">
        <v>4.1365453221207797</v>
      </c>
      <c r="D351" s="9">
        <v>2.5699596391652002</v>
      </c>
      <c r="E351" s="9">
        <v>0.48701032275595002</v>
      </c>
      <c r="F351" s="9">
        <v>1.7381581709376801</v>
      </c>
      <c r="G351" s="9">
        <v>0.92873345301671895</v>
      </c>
      <c r="H351" s="9">
        <v>1.5219342722076701</v>
      </c>
      <c r="I351" s="9">
        <v>4.3357128040098001</v>
      </c>
      <c r="J351" s="9">
        <v>2.4530476709537301</v>
      </c>
      <c r="K351" s="9">
        <v>1.0220570451706401</v>
      </c>
      <c r="L351" s="9">
        <v>1.9629330199592101</v>
      </c>
      <c r="M351" s="9">
        <v>1.3096915383457499</v>
      </c>
      <c r="N351" s="9">
        <v>0.51106351378902204</v>
      </c>
      <c r="O351" s="9">
        <v>2.7320363836616299</v>
      </c>
      <c r="P351" s="9">
        <v>1.64961769670174</v>
      </c>
      <c r="Q351" s="9">
        <v>0.43924541519094601</v>
      </c>
      <c r="R351" s="9">
        <v>1.93927244825343</v>
      </c>
      <c r="S351" s="9">
        <v>1.13455675811339</v>
      </c>
      <c r="T351" s="9">
        <v>8.7217352668547604E-2</v>
      </c>
      <c r="U351" s="9">
        <v>1.5904416687637399</v>
      </c>
      <c r="V351" s="9">
        <v>0.63290887402120999</v>
      </c>
      <c r="W351" s="9">
        <v>1.6909672719662201</v>
      </c>
      <c r="X351" s="9">
        <v>5.3809560480752703</v>
      </c>
      <c r="Y351" s="9">
        <v>3.1889522365778098</v>
      </c>
      <c r="Z351" s="9">
        <v>1.8083530805149199</v>
      </c>
    </row>
    <row r="352" spans="1:26" x14ac:dyDescent="0.3">
      <c r="A352" s="10" t="s">
        <v>235</v>
      </c>
      <c r="B352" s="9">
        <v>0.903620501020172</v>
      </c>
      <c r="C352" s="9">
        <v>2.0690942868970299</v>
      </c>
      <c r="D352" s="9">
        <v>1.41959128185087</v>
      </c>
      <c r="E352" s="9">
        <v>0.51551085340393898</v>
      </c>
      <c r="F352" s="9">
        <v>1.20813623975795</v>
      </c>
      <c r="G352" s="9">
        <v>0.76008646465531204</v>
      </c>
      <c r="H352" s="9">
        <v>0.33329930161291998</v>
      </c>
      <c r="I352" s="9">
        <v>1.8079355919230899</v>
      </c>
      <c r="J352" s="9">
        <v>0.82030415408564405</v>
      </c>
      <c r="K352" s="9">
        <v>0.35671302884660699</v>
      </c>
      <c r="L352" s="9">
        <v>1.6597398579154199</v>
      </c>
      <c r="M352" s="9">
        <v>0.75619234154088799</v>
      </c>
      <c r="N352" s="9">
        <v>0.64591742927736295</v>
      </c>
      <c r="O352" s="9">
        <v>0.93737807058203304</v>
      </c>
      <c r="P352" s="9">
        <v>0.79488367883538102</v>
      </c>
      <c r="Q352" s="9">
        <v>0.23977172566055799</v>
      </c>
      <c r="R352" s="9">
        <v>0.47516763171980603</v>
      </c>
      <c r="S352" s="9">
        <v>0.34888538824992099</v>
      </c>
      <c r="T352" s="9">
        <v>8.7217352668547604E-2</v>
      </c>
      <c r="U352" s="9">
        <v>0.917697904351502</v>
      </c>
      <c r="V352" s="9">
        <v>0.38869344698750802</v>
      </c>
      <c r="W352" s="9">
        <v>0.97189089549484098</v>
      </c>
      <c r="X352" s="9">
        <v>3.40570906114807</v>
      </c>
      <c r="Y352" s="9">
        <v>1.9573638067620001</v>
      </c>
      <c r="Z352" s="9">
        <v>1.0070006910987399</v>
      </c>
    </row>
    <row r="353" spans="1:26" x14ac:dyDescent="0.3">
      <c r="A353" s="10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x14ac:dyDescent="0.3">
      <c r="A354" s="8" t="s">
        <v>245</v>
      </c>
    </row>
    <row r="355" spans="1:26" x14ac:dyDescent="0.3">
      <c r="A355" s="10" t="s">
        <v>232</v>
      </c>
      <c r="B355" s="9">
        <v>8.2899588366903796</v>
      </c>
      <c r="C355" s="9">
        <v>15.487684762983999</v>
      </c>
      <c r="D355" s="9">
        <v>11.4798277668263</v>
      </c>
      <c r="E355" s="9">
        <v>2.7469576228882802</v>
      </c>
      <c r="F355" s="9">
        <v>8.3777225758336495</v>
      </c>
      <c r="G355" s="9">
        <v>4.7233027244469099</v>
      </c>
      <c r="H355" s="9">
        <v>9.0305273727944702</v>
      </c>
      <c r="I355" s="9">
        <v>14.9263324290008</v>
      </c>
      <c r="J355" s="9">
        <v>10.9762845636482</v>
      </c>
      <c r="K355" s="9">
        <v>9.2211547651008505</v>
      </c>
      <c r="L355" s="9">
        <v>17.433528863484899</v>
      </c>
      <c r="M355" s="9">
        <v>11.7214020239345</v>
      </c>
      <c r="N355" s="9">
        <v>6.7278497163617104</v>
      </c>
      <c r="O355" s="9">
        <v>15.4303962167854</v>
      </c>
      <c r="P355" s="9">
        <v>11.1847321390015</v>
      </c>
      <c r="Q355" s="9">
        <v>9.4545979191876306</v>
      </c>
      <c r="R355" s="9">
        <v>11.2409301153721</v>
      </c>
      <c r="S355" s="9">
        <v>10.2778974059287</v>
      </c>
      <c r="T355" s="9">
        <v>7.7138798455712996</v>
      </c>
      <c r="U355" s="9">
        <v>5.5168552961462201</v>
      </c>
      <c r="V355" s="9">
        <v>6.9113590189539797</v>
      </c>
      <c r="W355" s="9">
        <v>9.1241735697487005</v>
      </c>
      <c r="X355" s="9">
        <v>15.926281729882801</v>
      </c>
      <c r="Y355" s="9">
        <v>11.8834826152708</v>
      </c>
      <c r="Z355" s="9">
        <v>11.1292820532743</v>
      </c>
    </row>
    <row r="356" spans="1:26" x14ac:dyDescent="0.3">
      <c r="A356" s="10" t="s">
        <v>246</v>
      </c>
      <c r="B356" s="9">
        <v>7.4724243338126204</v>
      </c>
      <c r="C356" s="9">
        <v>14.9662454161057</v>
      </c>
      <c r="D356" s="9">
        <v>10.7935159234605</v>
      </c>
      <c r="E356" s="9">
        <v>2.6607295178690902</v>
      </c>
      <c r="F356" s="9">
        <v>8.1452090979820095</v>
      </c>
      <c r="G356" s="9">
        <v>4.5857298407976197</v>
      </c>
      <c r="H356" s="9">
        <v>7.5254426545999102</v>
      </c>
      <c r="I356" s="9">
        <v>12.7601147803048</v>
      </c>
      <c r="J356" s="9">
        <v>9.2530101086204493</v>
      </c>
      <c r="K356" s="9">
        <v>8.3337841785695304</v>
      </c>
      <c r="L356" s="9">
        <v>15.697842582486301</v>
      </c>
      <c r="M356" s="9">
        <v>10.5757627608539</v>
      </c>
      <c r="N356" s="9">
        <v>6.7278497163617104</v>
      </c>
      <c r="O356" s="9">
        <v>14.9831752324656</v>
      </c>
      <c r="P356" s="9">
        <v>10.955694426424699</v>
      </c>
      <c r="Q356" s="9">
        <v>8.98448068897825</v>
      </c>
      <c r="R356" s="9">
        <v>11.2409301153721</v>
      </c>
      <c r="S356" s="9">
        <v>10.0244516745404</v>
      </c>
      <c r="T356" s="9">
        <v>7.5077387189345597</v>
      </c>
      <c r="U356" s="9">
        <v>5.5168552961462201</v>
      </c>
      <c r="V356" s="9">
        <v>6.78051634421284</v>
      </c>
      <c r="W356" s="9">
        <v>9.1241735697487005</v>
      </c>
      <c r="X356" s="9">
        <v>14.669010018211599</v>
      </c>
      <c r="Y356" s="9">
        <v>11.3721241094182</v>
      </c>
      <c r="Z356" s="9">
        <v>10.406433148006</v>
      </c>
    </row>
    <row r="357" spans="1:26" x14ac:dyDescent="0.3">
      <c r="A357" s="10" t="s">
        <v>247</v>
      </c>
      <c r="B357" s="9">
        <v>3.3838440587880001</v>
      </c>
      <c r="C357" s="9">
        <v>7.6671807609652696</v>
      </c>
      <c r="D357" s="9">
        <v>5.2807302234243396</v>
      </c>
      <c r="E357" s="9">
        <v>0.49842481808614197</v>
      </c>
      <c r="F357" s="9">
        <v>2.9179500345462901</v>
      </c>
      <c r="G357" s="9">
        <v>1.34739549136073</v>
      </c>
      <c r="H357" s="9">
        <v>4.2911500361835504</v>
      </c>
      <c r="I357" s="9">
        <v>7.6978406411512399</v>
      </c>
      <c r="J357" s="9">
        <v>5.4142904047281597</v>
      </c>
      <c r="K357" s="9">
        <v>3.2784461832387399</v>
      </c>
      <c r="L357" s="9">
        <v>9.0596236814933899</v>
      </c>
      <c r="M357" s="9">
        <v>5.0407700725251603</v>
      </c>
      <c r="N357" s="9">
        <v>2.48892484844274</v>
      </c>
      <c r="O357" s="9">
        <v>7.0919610071698003</v>
      </c>
      <c r="P357" s="9">
        <v>4.8527869208874899</v>
      </c>
      <c r="Q357" s="9">
        <v>5.0321701116347199</v>
      </c>
      <c r="R357" s="9">
        <v>6.6838439574266504</v>
      </c>
      <c r="S357" s="9">
        <v>5.7934190760175301</v>
      </c>
      <c r="T357" s="9">
        <v>2.7234730482759399</v>
      </c>
      <c r="U357" s="9">
        <v>1.8138451253550001</v>
      </c>
      <c r="V357" s="9">
        <v>2.3907722827665099</v>
      </c>
      <c r="W357" s="9">
        <v>5.0602306789710996</v>
      </c>
      <c r="X357" s="9">
        <v>9.4225222092678909</v>
      </c>
      <c r="Y357" s="9">
        <v>6.8287617602521102</v>
      </c>
      <c r="Z357" s="9">
        <v>5.2560495028418401</v>
      </c>
    </row>
    <row r="358" spans="1:26" x14ac:dyDescent="0.3">
      <c r="A358" s="10" t="s">
        <v>248</v>
      </c>
      <c r="B358" s="9">
        <v>2.1447028185664401</v>
      </c>
      <c r="C358" s="9">
        <v>5.7102549884683702</v>
      </c>
      <c r="D358" s="9">
        <v>3.7231079457451899</v>
      </c>
      <c r="E358" s="9">
        <v>0.74225018558667399</v>
      </c>
      <c r="F358" s="9">
        <v>3.1808093821020398</v>
      </c>
      <c r="G358" s="9">
        <v>1.5974560188693401</v>
      </c>
      <c r="H358" s="9">
        <v>1.52655448730956</v>
      </c>
      <c r="I358" s="9">
        <v>3.8877346197795801</v>
      </c>
      <c r="J358" s="9">
        <v>2.30500402432226</v>
      </c>
      <c r="K358" s="9">
        <v>1.3131570796429599</v>
      </c>
      <c r="L358" s="9">
        <v>5.6070933083427503</v>
      </c>
      <c r="M358" s="9">
        <v>2.6262980801109599</v>
      </c>
      <c r="N358" s="9">
        <v>1.2976155532907501</v>
      </c>
      <c r="O358" s="9">
        <v>6.0625089339808804</v>
      </c>
      <c r="P358" s="9">
        <v>3.74170710937095</v>
      </c>
      <c r="Q358" s="9">
        <v>2.1997049762537202</v>
      </c>
      <c r="R358" s="9">
        <v>4.9435074891977298</v>
      </c>
      <c r="S358" s="9">
        <v>3.4673237147449298</v>
      </c>
      <c r="T358" s="9">
        <v>1.71527178789042</v>
      </c>
      <c r="U358" s="9">
        <v>1.6761978889806199</v>
      </c>
      <c r="V358" s="9">
        <v>1.7010254442938899</v>
      </c>
      <c r="W358" s="9">
        <v>2.5386584036988</v>
      </c>
      <c r="X358" s="9">
        <v>6.0938738216057704</v>
      </c>
      <c r="Y358" s="9">
        <v>3.9799900807658202</v>
      </c>
      <c r="Z358" s="9">
        <v>3.4573656740009402</v>
      </c>
    </row>
    <row r="359" spans="1:26" x14ac:dyDescent="0.3">
      <c r="A359" s="10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x14ac:dyDescent="0.3">
      <c r="A360" s="8" t="s">
        <v>249</v>
      </c>
    </row>
    <row r="361" spans="1:26" x14ac:dyDescent="0.3">
      <c r="A361" s="10" t="s">
        <v>232</v>
      </c>
      <c r="B361" s="9">
        <v>2.87025612328772</v>
      </c>
      <c r="C361" s="9">
        <v>6.5159494329700101</v>
      </c>
      <c r="D361" s="9">
        <v>4.4853790941900904</v>
      </c>
      <c r="E361" s="9">
        <v>1.3468964771296901</v>
      </c>
      <c r="F361" s="9">
        <v>3.47291030467678</v>
      </c>
      <c r="G361" s="9">
        <v>2.0928980401752599</v>
      </c>
      <c r="H361" s="9">
        <v>2.06539415480428</v>
      </c>
      <c r="I361" s="9">
        <v>4.97396520339153</v>
      </c>
      <c r="J361" s="9">
        <v>3.02922708800482</v>
      </c>
      <c r="K361" s="9">
        <v>2.7390570847665199</v>
      </c>
      <c r="L361" s="9">
        <v>8.0747679880404597</v>
      </c>
      <c r="M361" s="9">
        <v>4.3642611273431404</v>
      </c>
      <c r="N361" s="9">
        <v>1.08253658718076</v>
      </c>
      <c r="O361" s="9">
        <v>3.98435651426874</v>
      </c>
      <c r="P361" s="9">
        <v>2.5671374036827199</v>
      </c>
      <c r="Q361" s="9">
        <v>1.4280104744447999</v>
      </c>
      <c r="R361" s="9">
        <v>4.6585493195165402</v>
      </c>
      <c r="S361" s="9">
        <v>2.9189504541845399</v>
      </c>
      <c r="T361" s="9">
        <v>1.5615385087198299</v>
      </c>
      <c r="U361" s="9">
        <v>4.69250101557778</v>
      </c>
      <c r="V361" s="9">
        <v>2.6997574180811399</v>
      </c>
      <c r="W361" s="9">
        <v>3.2163999827578298</v>
      </c>
      <c r="X361" s="9">
        <v>6.9973047269577604</v>
      </c>
      <c r="Y361" s="9">
        <v>4.74922911832582</v>
      </c>
      <c r="Z361" s="9">
        <v>4.0832440222668396</v>
      </c>
    </row>
    <row r="362" spans="1:26" x14ac:dyDescent="0.3">
      <c r="A362" s="10" t="s">
        <v>233</v>
      </c>
      <c r="B362" s="9">
        <v>2.8263460016486901</v>
      </c>
      <c r="C362" s="9">
        <v>6.1842253530272204</v>
      </c>
      <c r="D362" s="9">
        <v>4.3143355091982398</v>
      </c>
      <c r="E362" s="9">
        <v>1.3211213037004801</v>
      </c>
      <c r="F362" s="9">
        <v>3.3523429781816598</v>
      </c>
      <c r="G362" s="9">
        <v>2.03386104434614</v>
      </c>
      <c r="H362" s="9">
        <v>1.60558424933403</v>
      </c>
      <c r="I362" s="9">
        <v>4.5575585630671798</v>
      </c>
      <c r="J362" s="9">
        <v>2.5838000171489601</v>
      </c>
      <c r="K362" s="9">
        <v>1.8072746483514699</v>
      </c>
      <c r="L362" s="9">
        <v>6.5224266587225301</v>
      </c>
      <c r="M362" s="9">
        <v>3.2434626741900301</v>
      </c>
      <c r="N362" s="9">
        <v>1.08253658718076</v>
      </c>
      <c r="O362" s="9">
        <v>3.98435651426874</v>
      </c>
      <c r="P362" s="9">
        <v>2.5671374036827199</v>
      </c>
      <c r="Q362" s="9">
        <v>0.95789324423542499</v>
      </c>
      <c r="R362" s="9">
        <v>3.8443162967726501</v>
      </c>
      <c r="S362" s="9">
        <v>2.2900188535699901</v>
      </c>
      <c r="T362" s="9">
        <v>1.3553973820831</v>
      </c>
      <c r="U362" s="9">
        <v>4.69250101557778</v>
      </c>
      <c r="V362" s="9">
        <v>2.56855609919395</v>
      </c>
      <c r="W362" s="9">
        <v>2.9164841509472699</v>
      </c>
      <c r="X362" s="9">
        <v>6.2439727286504203</v>
      </c>
      <c r="Y362" s="9">
        <v>4.2654923342392301</v>
      </c>
      <c r="Z362" s="9">
        <v>3.53192748125175</v>
      </c>
    </row>
    <row r="363" spans="1:26" x14ac:dyDescent="0.3">
      <c r="A363" s="10" t="s">
        <v>234</v>
      </c>
      <c r="B363" s="9">
        <v>1.89265554790107</v>
      </c>
      <c r="C363" s="9">
        <v>3.9858936867672199</v>
      </c>
      <c r="D363" s="9">
        <v>2.8193264456376101</v>
      </c>
      <c r="E363" s="9">
        <v>0.48699785850535099</v>
      </c>
      <c r="F363" s="9">
        <v>1.7060007013166201</v>
      </c>
      <c r="G363" s="9">
        <v>0.91460542059106098</v>
      </c>
      <c r="H363" s="9">
        <v>1.1947341539145999</v>
      </c>
      <c r="I363" s="9">
        <v>2.8238937963368</v>
      </c>
      <c r="J363" s="9">
        <v>1.73437911470644</v>
      </c>
      <c r="K363" s="9">
        <v>0.67487762280353902</v>
      </c>
      <c r="L363" s="9">
        <v>5.3134216862739603</v>
      </c>
      <c r="M363" s="9">
        <v>2.0879657474638602</v>
      </c>
      <c r="N363" s="9">
        <v>0.90602069075161595</v>
      </c>
      <c r="O363" s="9">
        <v>1.41318553984296</v>
      </c>
      <c r="P363" s="9">
        <v>1.16549142566303</v>
      </c>
      <c r="Q363" s="9">
        <v>0</v>
      </c>
      <c r="R363" s="9">
        <v>2.02213404136887</v>
      </c>
      <c r="S363" s="9">
        <v>0.93150358382685805</v>
      </c>
      <c r="T363" s="9">
        <v>0.74694362512429602</v>
      </c>
      <c r="U363" s="9">
        <v>2.5678572683151102</v>
      </c>
      <c r="V363" s="9">
        <v>1.4097817093300899</v>
      </c>
      <c r="W363" s="9">
        <v>2.2723620679086598</v>
      </c>
      <c r="X363" s="9">
        <v>4.2385046306666299</v>
      </c>
      <c r="Y363" s="9">
        <v>3.0689398215735402</v>
      </c>
      <c r="Z363" s="9">
        <v>2.06393792991837</v>
      </c>
    </row>
    <row r="364" spans="1:26" x14ac:dyDescent="0.3">
      <c r="A364" s="10" t="s">
        <v>235</v>
      </c>
      <c r="B364" s="9">
        <v>1.0967679431197499</v>
      </c>
      <c r="C364" s="9">
        <v>1.9234927406648099</v>
      </c>
      <c r="D364" s="9">
        <v>1.4624768583027801</v>
      </c>
      <c r="E364" s="9">
        <v>0.425133483750398</v>
      </c>
      <c r="F364" s="9">
        <v>1.27525602828171</v>
      </c>
      <c r="G364" s="9">
        <v>0.72327028828460005</v>
      </c>
      <c r="H364" s="9">
        <v>0.26222972510846598</v>
      </c>
      <c r="I364" s="9">
        <v>1.23645943394324</v>
      </c>
      <c r="J364" s="9">
        <v>0.584934842112669</v>
      </c>
      <c r="K364" s="9">
        <v>0.29427868999116702</v>
      </c>
      <c r="L364" s="9">
        <v>3.0482718088942198</v>
      </c>
      <c r="M364" s="9">
        <v>1.13523109854779</v>
      </c>
      <c r="N364" s="9">
        <v>0.64799267884839096</v>
      </c>
      <c r="O364" s="9">
        <v>0.99385531887589695</v>
      </c>
      <c r="P364" s="9">
        <v>0.82398942763637695</v>
      </c>
      <c r="Q364" s="9">
        <v>0.53625891398680103</v>
      </c>
      <c r="R364" s="9">
        <v>1.7586351120911401</v>
      </c>
      <c r="S364" s="9">
        <v>1.09935106615098</v>
      </c>
      <c r="T364" s="9">
        <v>0.51218269105588199</v>
      </c>
      <c r="U364" s="9">
        <v>1.88415949620602</v>
      </c>
      <c r="V364" s="9">
        <v>1.0095924349964001</v>
      </c>
      <c r="W364" s="9">
        <v>1.88176822646185</v>
      </c>
      <c r="X364" s="9">
        <v>3.4401823542093002</v>
      </c>
      <c r="Y364" s="9">
        <v>2.5138458384893201</v>
      </c>
      <c r="Z364" s="9">
        <v>1.36038061528828</v>
      </c>
    </row>
    <row r="365" spans="1:26" x14ac:dyDescent="0.3">
      <c r="A365" s="10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x14ac:dyDescent="0.3">
      <c r="A366" s="8" t="s">
        <v>250</v>
      </c>
    </row>
    <row r="367" spans="1:26" x14ac:dyDescent="0.3">
      <c r="A367" s="10" t="s">
        <v>232</v>
      </c>
      <c r="B367" s="9">
        <v>4.8374295155371696</v>
      </c>
      <c r="C367" s="9">
        <v>7.7391639296271002</v>
      </c>
      <c r="D367" s="9">
        <v>6.1237397541881604</v>
      </c>
      <c r="E367" s="9">
        <v>4.3414346994825301</v>
      </c>
      <c r="F367" s="9">
        <v>5.5620602734501796</v>
      </c>
      <c r="G367" s="9">
        <v>4.7702866459540401</v>
      </c>
      <c r="H367" s="9">
        <v>6.7541567739320003</v>
      </c>
      <c r="I367" s="9">
        <v>6.5096564893311797</v>
      </c>
      <c r="J367" s="9">
        <v>6.6732760962350897</v>
      </c>
      <c r="K367" s="9">
        <v>7.4406485449302897</v>
      </c>
      <c r="L367" s="9">
        <v>9.3414062958261503</v>
      </c>
      <c r="M367" s="9">
        <v>8.0215352763579695</v>
      </c>
      <c r="N367" s="9">
        <v>5.6935617057150401</v>
      </c>
      <c r="O367" s="9">
        <v>4.3762962233560199</v>
      </c>
      <c r="P367" s="9">
        <v>5.0189433771614098</v>
      </c>
      <c r="Q367" s="9">
        <v>6.0111021011703301</v>
      </c>
      <c r="R367" s="9">
        <v>6.1165144958201898</v>
      </c>
      <c r="S367" s="9">
        <v>6.0596000407656598</v>
      </c>
      <c r="T367" s="9">
        <v>6.97181717787333</v>
      </c>
      <c r="U367" s="9">
        <v>6.5277002519726102</v>
      </c>
      <c r="V367" s="9">
        <v>6.8092612088282003</v>
      </c>
      <c r="W367" s="9">
        <v>6.0657685877685603</v>
      </c>
      <c r="X367" s="9">
        <v>13.724861485311999</v>
      </c>
      <c r="Y367" s="9">
        <v>9.1760923280924906</v>
      </c>
      <c r="Z367" s="9">
        <v>8.2878905685126796</v>
      </c>
    </row>
    <row r="368" spans="1:26" x14ac:dyDescent="0.3">
      <c r="A368" s="10" t="s">
        <v>233</v>
      </c>
      <c r="B368" s="9">
        <v>4.6891371658259304</v>
      </c>
      <c r="C368" s="9">
        <v>7.1721924338081298</v>
      </c>
      <c r="D368" s="9">
        <v>5.7898510694943104</v>
      </c>
      <c r="E368" s="9">
        <v>4.10592643172187</v>
      </c>
      <c r="F368" s="9">
        <v>5.4417494564784397</v>
      </c>
      <c r="G368" s="9">
        <v>4.5754255777187396</v>
      </c>
      <c r="H368" s="9">
        <v>6.2791137286628897</v>
      </c>
      <c r="I368" s="9">
        <v>4.7379735614856502</v>
      </c>
      <c r="J368" s="9">
        <v>5.77001546991574</v>
      </c>
      <c r="K368" s="9">
        <v>6.4537368438626403</v>
      </c>
      <c r="L368" s="9">
        <v>8.9123664580929702</v>
      </c>
      <c r="M368" s="9">
        <v>7.2051136669893303</v>
      </c>
      <c r="N368" s="9">
        <v>5.6935617057150401</v>
      </c>
      <c r="O368" s="9">
        <v>4.3762962233560199</v>
      </c>
      <c r="P368" s="9">
        <v>5.0189433771614098</v>
      </c>
      <c r="Q368" s="9">
        <v>4.7524477196944304</v>
      </c>
      <c r="R368" s="9">
        <v>5.0286055845758098</v>
      </c>
      <c r="S368" s="9">
        <v>4.8795019194806999</v>
      </c>
      <c r="T368" s="9">
        <v>6.5301346009789301</v>
      </c>
      <c r="U368" s="9">
        <v>6.5277002519726102</v>
      </c>
      <c r="V368" s="9">
        <v>6.5292435789560397</v>
      </c>
      <c r="W368" s="9">
        <v>5.8822501171105799</v>
      </c>
      <c r="X368" s="9">
        <v>12.7254977157961</v>
      </c>
      <c r="Y368" s="9">
        <v>8.6612626910320998</v>
      </c>
      <c r="Z368" s="9">
        <v>7.6720418540733597</v>
      </c>
    </row>
    <row r="369" spans="1:26" x14ac:dyDescent="0.3">
      <c r="A369" s="10" t="s">
        <v>234</v>
      </c>
      <c r="B369" s="9">
        <v>2.5882200248722</v>
      </c>
      <c r="C369" s="9">
        <v>4.1589063342852999</v>
      </c>
      <c r="D369" s="9">
        <v>3.2839796943980701</v>
      </c>
      <c r="E369" s="9">
        <v>2.6140895280753602</v>
      </c>
      <c r="F369" s="9">
        <v>3.1815370453565301</v>
      </c>
      <c r="G369" s="9">
        <v>2.8133944394924999</v>
      </c>
      <c r="H369" s="9">
        <v>1.7071043538906301</v>
      </c>
      <c r="I369" s="9">
        <v>2.8619879355023099</v>
      </c>
      <c r="J369" s="9">
        <v>2.0895150921691199</v>
      </c>
      <c r="K369" s="9">
        <v>2.91743141814282</v>
      </c>
      <c r="L369" s="9">
        <v>6.60765820733452</v>
      </c>
      <c r="M369" s="9">
        <v>4.0463801393547696</v>
      </c>
      <c r="N369" s="9">
        <v>3.7637489777602999</v>
      </c>
      <c r="O369" s="9">
        <v>2.6037834720764002</v>
      </c>
      <c r="P369" s="9">
        <v>3.1701719832914401</v>
      </c>
      <c r="Q369" s="9">
        <v>1.2531281487872299</v>
      </c>
      <c r="R369" s="9">
        <v>2.6231531509660599</v>
      </c>
      <c r="S369" s="9">
        <v>1.8839792605385099</v>
      </c>
      <c r="T369" s="9">
        <v>2.2092797429243598</v>
      </c>
      <c r="U369" s="9">
        <v>2.9990902021558798</v>
      </c>
      <c r="V369" s="9">
        <v>2.4987449860495401</v>
      </c>
      <c r="W369" s="9">
        <v>3.0665236553781701</v>
      </c>
      <c r="X369" s="9">
        <v>7.6672784734176096</v>
      </c>
      <c r="Y369" s="9">
        <v>4.9294990291715397</v>
      </c>
      <c r="Z369" s="9">
        <v>4.2203206001637197</v>
      </c>
    </row>
    <row r="370" spans="1:26" x14ac:dyDescent="0.3">
      <c r="A370" s="10" t="s">
        <v>235</v>
      </c>
      <c r="B370" s="9">
        <v>0.78649667768419296</v>
      </c>
      <c r="C370" s="9">
        <v>1.87202007187166</v>
      </c>
      <c r="D370" s="9">
        <v>1.2669229178105099</v>
      </c>
      <c r="E370" s="9">
        <v>0.96974779263048705</v>
      </c>
      <c r="F370" s="9">
        <v>1.56359736798579</v>
      </c>
      <c r="G370" s="9">
        <v>1.17836079230264</v>
      </c>
      <c r="H370" s="9">
        <v>0.84118824690247296</v>
      </c>
      <c r="I370" s="9">
        <v>0.66328280945616402</v>
      </c>
      <c r="J370" s="9">
        <v>0.782279322435249</v>
      </c>
      <c r="K370" s="9">
        <v>1.4329357667642799</v>
      </c>
      <c r="L370" s="9">
        <v>2.90803154904776</v>
      </c>
      <c r="M370" s="9">
        <v>1.8845157755238899</v>
      </c>
      <c r="N370" s="9">
        <v>1.5170804955131401</v>
      </c>
      <c r="O370" s="9">
        <v>1.28850458732701</v>
      </c>
      <c r="P370" s="9">
        <v>1.4003340388416201</v>
      </c>
      <c r="Q370" s="9">
        <v>0.54075485184909799</v>
      </c>
      <c r="R370" s="9">
        <v>2.0601799367573901</v>
      </c>
      <c r="S370" s="9">
        <v>1.24163549518353</v>
      </c>
      <c r="T370" s="9">
        <v>2.1745050701943001</v>
      </c>
      <c r="U370" s="9">
        <v>2.2518364008031599</v>
      </c>
      <c r="V370" s="9">
        <v>2.20268354668183</v>
      </c>
      <c r="W370" s="9">
        <v>1.63044854000626</v>
      </c>
      <c r="X370" s="9">
        <v>4.2001450665603599</v>
      </c>
      <c r="Y370" s="9">
        <v>2.67212871697879</v>
      </c>
      <c r="Z370" s="9">
        <v>2.1442801386849899</v>
      </c>
    </row>
    <row r="371" spans="1:26" x14ac:dyDescent="0.3">
      <c r="A371" s="10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x14ac:dyDescent="0.3">
      <c r="A372" s="8" t="s">
        <v>251</v>
      </c>
    </row>
    <row r="373" spans="1:26" x14ac:dyDescent="0.3">
      <c r="A373" s="10" t="s">
        <v>232</v>
      </c>
      <c r="B373" s="9">
        <v>12.9084577374757</v>
      </c>
      <c r="C373" s="9">
        <v>22.454972036995599</v>
      </c>
      <c r="D373" s="9">
        <v>17.141287959086601</v>
      </c>
      <c r="E373" s="9">
        <v>8.0653484010131695</v>
      </c>
      <c r="F373" s="9">
        <v>14.5583189645763</v>
      </c>
      <c r="G373" s="9">
        <v>10.344194426032599</v>
      </c>
      <c r="H373" s="9">
        <v>15.759643156450201</v>
      </c>
      <c r="I373" s="9">
        <v>20.689963559780601</v>
      </c>
      <c r="J373" s="9">
        <v>17.390592814178799</v>
      </c>
      <c r="K373" s="9">
        <v>15.049667385257001</v>
      </c>
      <c r="L373" s="9">
        <v>24.678605981416201</v>
      </c>
      <c r="M373" s="9">
        <v>17.9937104635592</v>
      </c>
      <c r="N373" s="9">
        <v>12.0408214958039</v>
      </c>
      <c r="O373" s="9">
        <v>20.010108178671999</v>
      </c>
      <c r="P373" s="9">
        <v>16.1221755840726</v>
      </c>
      <c r="Q373" s="9">
        <v>13.843446857585599</v>
      </c>
      <c r="R373" s="9">
        <v>16.8842729959905</v>
      </c>
      <c r="S373" s="9">
        <v>15.2425842887258</v>
      </c>
      <c r="T373" s="9">
        <v>12.986185267660099</v>
      </c>
      <c r="U373" s="9">
        <v>13.312976990864</v>
      </c>
      <c r="V373" s="9">
        <v>13.104985961682701</v>
      </c>
      <c r="W373" s="9">
        <v>15.171675024049399</v>
      </c>
      <c r="X373" s="9">
        <v>26.280978001016798</v>
      </c>
      <c r="Y373" s="9">
        <v>19.6782190942317</v>
      </c>
      <c r="Z373" s="9">
        <v>18.051193609483999</v>
      </c>
    </row>
    <row r="374" spans="1:26" x14ac:dyDescent="0.3">
      <c r="A374" s="10" t="s">
        <v>233</v>
      </c>
      <c r="B374" s="9">
        <v>12.155205936389001</v>
      </c>
      <c r="C374" s="9">
        <v>21.522573798029299</v>
      </c>
      <c r="D374" s="9">
        <v>16.300883294848202</v>
      </c>
      <c r="E374" s="9">
        <v>7.7880908761462999</v>
      </c>
      <c r="F374" s="9">
        <v>14.289184512725299</v>
      </c>
      <c r="G374" s="9">
        <v>10.069991800795</v>
      </c>
      <c r="H374" s="9">
        <v>14.2256361574688</v>
      </c>
      <c r="I374" s="9">
        <v>18.5937190414623</v>
      </c>
      <c r="J374" s="9">
        <v>15.658784882251499</v>
      </c>
      <c r="K374" s="9">
        <v>13.979907102855</v>
      </c>
      <c r="L374" s="9">
        <v>24.029919889999402</v>
      </c>
      <c r="M374" s="9">
        <v>17.054345362218999</v>
      </c>
      <c r="N374" s="9">
        <v>12.0408214958039</v>
      </c>
      <c r="O374" s="9">
        <v>19.6507695594022</v>
      </c>
      <c r="P374" s="9">
        <v>15.9296227149842</v>
      </c>
      <c r="Q374" s="9">
        <v>12.684816970492101</v>
      </c>
      <c r="R374" s="9">
        <v>16.660161223085002</v>
      </c>
      <c r="S374" s="9">
        <v>14.5191022777779</v>
      </c>
      <c r="T374" s="9">
        <v>12.5741199552655</v>
      </c>
      <c r="U374" s="9">
        <v>13.312976990864</v>
      </c>
      <c r="V374" s="9">
        <v>12.8431246734096</v>
      </c>
      <c r="W374" s="9">
        <v>15.171675024049399</v>
      </c>
      <c r="X374" s="9">
        <v>25.1093948613008</v>
      </c>
      <c r="Y374" s="9">
        <v>19.1895248130872</v>
      </c>
      <c r="Z374" s="9">
        <v>17.318968432414</v>
      </c>
    </row>
    <row r="375" spans="1:26" x14ac:dyDescent="0.3">
      <c r="A375" s="10" t="s">
        <v>234</v>
      </c>
      <c r="B375" s="9">
        <v>6.4833152713555302</v>
      </c>
      <c r="C375" s="9">
        <v>13.4539093243514</v>
      </c>
      <c r="D375" s="9">
        <v>9.5128151846292202</v>
      </c>
      <c r="E375" s="9">
        <v>3.72554919091036</v>
      </c>
      <c r="F375" s="9">
        <v>6.9860654356669798</v>
      </c>
      <c r="G375" s="9">
        <v>4.8425993343225002</v>
      </c>
      <c r="H375" s="9">
        <v>6.7778111653634401</v>
      </c>
      <c r="I375" s="9">
        <v>12.6251781741322</v>
      </c>
      <c r="J375" s="9">
        <v>8.7179092417492008</v>
      </c>
      <c r="K375" s="9">
        <v>6.6499297214329696</v>
      </c>
      <c r="L375" s="9">
        <v>15.7175598284682</v>
      </c>
      <c r="M375" s="9">
        <v>9.3951889027217597</v>
      </c>
      <c r="N375" s="9">
        <v>6.6229528781879896</v>
      </c>
      <c r="O375" s="9">
        <v>9.8427159024597</v>
      </c>
      <c r="P375" s="9">
        <v>8.2280745336912595</v>
      </c>
      <c r="Q375" s="9">
        <v>5.6618242057104604</v>
      </c>
      <c r="R375" s="9">
        <v>9.2084418377065802</v>
      </c>
      <c r="S375" s="9">
        <v>7.2903481176143901</v>
      </c>
      <c r="T375" s="9">
        <v>4.3486448946082303</v>
      </c>
      <c r="U375" s="9">
        <v>5.0970097042042601</v>
      </c>
      <c r="V375" s="9">
        <v>4.6210853560628999</v>
      </c>
      <c r="W375" s="9">
        <v>9.0132125678389698</v>
      </c>
      <c r="X375" s="9">
        <v>16.852728760622998</v>
      </c>
      <c r="Y375" s="9">
        <v>12.131134268121199</v>
      </c>
      <c r="Z375" s="9">
        <v>9.6265787514059191</v>
      </c>
    </row>
    <row r="376" spans="1:26" x14ac:dyDescent="0.3">
      <c r="A376" s="10" t="s">
        <v>235</v>
      </c>
      <c r="B376" s="9">
        <v>3.70957559438666</v>
      </c>
      <c r="C376" s="9">
        <v>9.1694622494448499</v>
      </c>
      <c r="D376" s="9">
        <v>6.0648924192499098</v>
      </c>
      <c r="E376" s="9">
        <v>2.1685645835576501</v>
      </c>
      <c r="F376" s="9">
        <v>5.5570940887840701</v>
      </c>
      <c r="G376" s="9">
        <v>3.3296661728015802</v>
      </c>
      <c r="H376" s="9">
        <v>2.8853778048242602</v>
      </c>
      <c r="I376" s="9">
        <v>6.42758714707095</v>
      </c>
      <c r="J376" s="9">
        <v>4.0428641441358604</v>
      </c>
      <c r="K376" s="9">
        <v>3.0682328081583701</v>
      </c>
      <c r="L376" s="9">
        <v>8.8200549927087106</v>
      </c>
      <c r="M376" s="9">
        <v>4.7689857273700698</v>
      </c>
      <c r="N376" s="9">
        <v>3.0929888560921399</v>
      </c>
      <c r="O376" s="9">
        <v>8.1315098372245593</v>
      </c>
      <c r="P376" s="9">
        <v>5.6398375182166101</v>
      </c>
      <c r="Q376" s="9">
        <v>2.4675167002095599</v>
      </c>
      <c r="R376" s="9">
        <v>6.9667736035170504</v>
      </c>
      <c r="S376" s="9">
        <v>4.5503350941923202</v>
      </c>
      <c r="T376" s="9">
        <v>3.8030511010221502</v>
      </c>
      <c r="U376" s="9">
        <v>4.9641455141684903</v>
      </c>
      <c r="V376" s="9">
        <v>4.2261763539586603</v>
      </c>
      <c r="W376" s="9">
        <v>5.1356928203304699</v>
      </c>
      <c r="X376" s="9">
        <v>12.3814713555483</v>
      </c>
      <c r="Y376" s="9">
        <v>8.0064120506753103</v>
      </c>
      <c r="Z376" s="9">
        <v>6.3094579200104501</v>
      </c>
    </row>
    <row r="377" spans="1:26" x14ac:dyDescent="0.3">
      <c r="A377" s="10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x14ac:dyDescent="0.3">
      <c r="A378" s="8" t="s">
        <v>252</v>
      </c>
    </row>
    <row r="379" spans="1:26" x14ac:dyDescent="0.3">
      <c r="A379" s="10" t="s">
        <v>232</v>
      </c>
      <c r="B379" s="9">
        <v>7.0043797971502801</v>
      </c>
      <c r="C379" s="9">
        <v>14.4299496732145</v>
      </c>
      <c r="D379" s="9">
        <v>10.299456115196101</v>
      </c>
      <c r="E379" s="9">
        <v>6.9423632978169501</v>
      </c>
      <c r="F379" s="9">
        <v>12.183433600135199</v>
      </c>
      <c r="G379" s="9">
        <v>8.7838327954424997</v>
      </c>
      <c r="H379" s="9">
        <v>7.7936712617332304</v>
      </c>
      <c r="I379" s="9">
        <v>14.159120385206</v>
      </c>
      <c r="J379" s="9">
        <v>9.9031932292525795</v>
      </c>
      <c r="K379" s="9">
        <v>9.6712763992265707</v>
      </c>
      <c r="L379" s="9">
        <v>16.997573996569699</v>
      </c>
      <c r="M379" s="9">
        <v>11.916963994076401</v>
      </c>
      <c r="N379" s="9">
        <v>8.8933471677109992</v>
      </c>
      <c r="O379" s="9">
        <v>11.074010423712799</v>
      </c>
      <c r="P379" s="9">
        <v>10.0101420891627</v>
      </c>
      <c r="Q379" s="9">
        <v>7.03019907243627</v>
      </c>
      <c r="R379" s="9">
        <v>12.7829025905008</v>
      </c>
      <c r="S379" s="9">
        <v>9.6655011452061999</v>
      </c>
      <c r="T379" s="9">
        <v>7.5837349577157704</v>
      </c>
      <c r="U379" s="9">
        <v>8.5871897423661796</v>
      </c>
      <c r="V379" s="9">
        <v>7.9516794670518003</v>
      </c>
      <c r="W379" s="9">
        <v>7.7706896431042098</v>
      </c>
      <c r="X379" s="9">
        <v>15.8815599214118</v>
      </c>
      <c r="Y379" s="9">
        <v>11.057085191450099</v>
      </c>
      <c r="Z379" s="9">
        <v>10.773061894619801</v>
      </c>
    </row>
    <row r="380" spans="1:26" x14ac:dyDescent="0.3">
      <c r="A380" s="10" t="s">
        <v>233</v>
      </c>
      <c r="B380" s="9">
        <v>6.3516013105799196</v>
      </c>
      <c r="C380" s="9">
        <v>13.8281425248795</v>
      </c>
      <c r="D380" s="9">
        <v>9.6692960205231593</v>
      </c>
      <c r="E380" s="9">
        <v>6.6373885561748596</v>
      </c>
      <c r="F380" s="9">
        <v>11.6182044369789</v>
      </c>
      <c r="G380" s="9">
        <v>8.3853848533278494</v>
      </c>
      <c r="H380" s="9">
        <v>6.8420113523548096</v>
      </c>
      <c r="I380" s="9">
        <v>13.050678908705899</v>
      </c>
      <c r="J380" s="9">
        <v>8.9062598934482402</v>
      </c>
      <c r="K380" s="9">
        <v>8.6750171359009798</v>
      </c>
      <c r="L380" s="9">
        <v>16.279829421671</v>
      </c>
      <c r="M380" s="9">
        <v>11.0060762260352</v>
      </c>
      <c r="N380" s="9">
        <v>8.8933471677109992</v>
      </c>
      <c r="O380" s="9">
        <v>10.7557780909241</v>
      </c>
      <c r="P380" s="9">
        <v>9.8471640355260703</v>
      </c>
      <c r="Q380" s="9">
        <v>6.5600818422268903</v>
      </c>
      <c r="R380" s="9">
        <v>11.702267493670499</v>
      </c>
      <c r="S380" s="9">
        <v>8.9157068910867707</v>
      </c>
      <c r="T380" s="9">
        <v>7.1408004373216301</v>
      </c>
      <c r="U380" s="9">
        <v>8.5871897423661796</v>
      </c>
      <c r="V380" s="9">
        <v>7.6711591652825497</v>
      </c>
      <c r="W380" s="9">
        <v>6.9648773459513702</v>
      </c>
      <c r="X380" s="9">
        <v>14.558328108403099</v>
      </c>
      <c r="Y380" s="9">
        <v>10.0449863013131</v>
      </c>
      <c r="Z380" s="9">
        <v>9.8195527454583793</v>
      </c>
    </row>
    <row r="381" spans="1:26" x14ac:dyDescent="0.3">
      <c r="A381" s="10" t="s">
        <v>234</v>
      </c>
      <c r="B381" s="9">
        <v>2.60833387580896</v>
      </c>
      <c r="C381" s="9">
        <v>6.4027516683375696</v>
      </c>
      <c r="D381" s="9">
        <v>4.2904285807878502</v>
      </c>
      <c r="E381" s="9">
        <v>3.4819293339556099</v>
      </c>
      <c r="F381" s="9">
        <v>4.5631158692151903</v>
      </c>
      <c r="G381" s="9">
        <v>3.8616989842788598</v>
      </c>
      <c r="H381" s="9">
        <v>4.6661464007243403</v>
      </c>
      <c r="I381" s="9">
        <v>7.1528592783366696</v>
      </c>
      <c r="J381" s="9">
        <v>5.4921059533711301</v>
      </c>
      <c r="K381" s="9">
        <v>3.5072280868507999</v>
      </c>
      <c r="L381" s="9">
        <v>8.4456747520942201</v>
      </c>
      <c r="M381" s="9">
        <v>5.0212611145434902</v>
      </c>
      <c r="N381" s="9">
        <v>4.5797948320799904</v>
      </c>
      <c r="O381" s="9">
        <v>4.5269151869051196</v>
      </c>
      <c r="P381" s="9">
        <v>4.5527132920866302</v>
      </c>
      <c r="Q381" s="9">
        <v>1.1721063005169401</v>
      </c>
      <c r="R381" s="9">
        <v>2.67803874984024</v>
      </c>
      <c r="S381" s="9">
        <v>1.8606339113405601</v>
      </c>
      <c r="T381" s="9">
        <v>2.10197164024237</v>
      </c>
      <c r="U381" s="9">
        <v>5.5999950582115696</v>
      </c>
      <c r="V381" s="9">
        <v>3.3863003726785101</v>
      </c>
      <c r="W381" s="9">
        <v>3.80833288680576</v>
      </c>
      <c r="X381" s="9">
        <v>7.8349766149425104</v>
      </c>
      <c r="Y381" s="9">
        <v>5.4416484629616697</v>
      </c>
      <c r="Z381" s="9">
        <v>4.5783847449322304</v>
      </c>
    </row>
    <row r="382" spans="1:26" x14ac:dyDescent="0.3">
      <c r="A382" s="10" t="s">
        <v>235</v>
      </c>
      <c r="B382" s="9">
        <v>2.2425934712324902</v>
      </c>
      <c r="C382" s="9">
        <v>5.5962861586793604</v>
      </c>
      <c r="D382" s="9">
        <v>3.73049819239055</v>
      </c>
      <c r="E382" s="9">
        <v>2.2592527529943198</v>
      </c>
      <c r="F382" s="9">
        <v>4.1821552503113004</v>
      </c>
      <c r="G382" s="9">
        <v>2.9347903903155799</v>
      </c>
      <c r="H382" s="9">
        <v>2.64745216481756</v>
      </c>
      <c r="I382" s="9">
        <v>4.0865484163957904</v>
      </c>
      <c r="J382" s="9">
        <v>3.12544675231916</v>
      </c>
      <c r="K382" s="9">
        <v>1.8570907416560101</v>
      </c>
      <c r="L382" s="9">
        <v>6.6967440848950499</v>
      </c>
      <c r="M382" s="9">
        <v>3.3477057311412999</v>
      </c>
      <c r="N382" s="9">
        <v>2.2507029495800701</v>
      </c>
      <c r="O382" s="9">
        <v>5.4033126776709901</v>
      </c>
      <c r="P382" s="9">
        <v>3.8682897906930198</v>
      </c>
      <c r="Q382" s="9">
        <v>1.76411105897271</v>
      </c>
      <c r="R382" s="9">
        <v>5.5550995121663203</v>
      </c>
      <c r="S382" s="9">
        <v>3.4973894829221099</v>
      </c>
      <c r="T382" s="9">
        <v>3.25296262270049</v>
      </c>
      <c r="U382" s="9">
        <v>3.40623692852258</v>
      </c>
      <c r="V382" s="9">
        <v>3.3091090671246302</v>
      </c>
      <c r="W382" s="9">
        <v>2.9856272676360902</v>
      </c>
      <c r="X382" s="9">
        <v>5.0426378202537796</v>
      </c>
      <c r="Y382" s="9">
        <v>3.8200063691272002</v>
      </c>
      <c r="Z382" s="9">
        <v>3.8340656457959801</v>
      </c>
    </row>
    <row r="383" spans="1:26" x14ac:dyDescent="0.3">
      <c r="A383" s="10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x14ac:dyDescent="0.3">
      <c r="A384" s="8" t="s">
        <v>253</v>
      </c>
    </row>
    <row r="385" spans="1:26" x14ac:dyDescent="0.3">
      <c r="A385" s="10" t="s">
        <v>232</v>
      </c>
      <c r="B385" s="9">
        <v>8.5749442624615302</v>
      </c>
      <c r="C385" s="9">
        <v>11.149170354559599</v>
      </c>
      <c r="D385" s="9">
        <v>9.7136217242986405</v>
      </c>
      <c r="E385" s="9">
        <v>6.0580044307999898</v>
      </c>
      <c r="F385" s="9">
        <v>8.6074168061003196</v>
      </c>
      <c r="G385" s="9">
        <v>6.9520864327733003</v>
      </c>
      <c r="H385" s="9">
        <v>6.6829104505950703</v>
      </c>
      <c r="I385" s="9">
        <v>6.6536064521728404</v>
      </c>
      <c r="J385" s="9">
        <v>6.6732088679047301</v>
      </c>
      <c r="K385" s="9">
        <v>11.4223129279231</v>
      </c>
      <c r="L385" s="9">
        <v>13.071722807157199</v>
      </c>
      <c r="M385" s="9">
        <v>11.928060090058899</v>
      </c>
      <c r="N385" s="9">
        <v>9.2461571685101998</v>
      </c>
      <c r="O385" s="9">
        <v>8.9758220984395596</v>
      </c>
      <c r="P385" s="9">
        <v>9.1074461908332793</v>
      </c>
      <c r="Q385" s="9">
        <v>9.7367743124241102</v>
      </c>
      <c r="R385" s="9">
        <v>7.73113513865058</v>
      </c>
      <c r="S385" s="9">
        <v>8.8121251106837306</v>
      </c>
      <c r="T385" s="9">
        <v>10.3012002930246</v>
      </c>
      <c r="U385" s="9">
        <v>9.8977910182623301</v>
      </c>
      <c r="V385" s="9">
        <v>10.153844477300099</v>
      </c>
      <c r="W385" s="9">
        <v>13.977142967581999</v>
      </c>
      <c r="X385" s="9">
        <v>16.939538942632801</v>
      </c>
      <c r="Y385" s="9">
        <v>15.1801895064752</v>
      </c>
      <c r="Z385" s="9">
        <v>11.1352427766095</v>
      </c>
    </row>
    <row r="386" spans="1:26" x14ac:dyDescent="0.3">
      <c r="A386" s="10" t="s">
        <v>233</v>
      </c>
      <c r="B386" s="9">
        <v>7.5959966999621296</v>
      </c>
      <c r="C386" s="9">
        <v>10.635114624988701</v>
      </c>
      <c r="D386" s="9">
        <v>8.9414230117943703</v>
      </c>
      <c r="E386" s="9">
        <v>5.5095304401685299</v>
      </c>
      <c r="F386" s="9">
        <v>8.3254087926696894</v>
      </c>
      <c r="G386" s="9">
        <v>6.4959118571184202</v>
      </c>
      <c r="H386" s="9">
        <v>5.5894903745656901</v>
      </c>
      <c r="I386" s="9">
        <v>6.6536064521728404</v>
      </c>
      <c r="J386" s="9">
        <v>5.9417839411389801</v>
      </c>
      <c r="K386" s="9">
        <v>10.4687618147173</v>
      </c>
      <c r="L386" s="9">
        <v>12.2093874560397</v>
      </c>
      <c r="M386" s="9">
        <v>11.002477836139599</v>
      </c>
      <c r="N386" s="9">
        <v>9.0689530880963005</v>
      </c>
      <c r="O386" s="9">
        <v>7.5951391888214896</v>
      </c>
      <c r="P386" s="9">
        <v>8.3127279826047005</v>
      </c>
      <c r="Q386" s="9">
        <v>8.5129670168661296</v>
      </c>
      <c r="R386" s="9">
        <v>7.0361861996733603</v>
      </c>
      <c r="S386" s="9">
        <v>7.8321345811924497</v>
      </c>
      <c r="T386" s="9">
        <v>9.8710431868836803</v>
      </c>
      <c r="U386" s="9">
        <v>8.45161208203195</v>
      </c>
      <c r="V386" s="9">
        <v>9.3525587557970802</v>
      </c>
      <c r="W386" s="9">
        <v>13.694132533809601</v>
      </c>
      <c r="X386" s="9">
        <v>16.1520860534959</v>
      </c>
      <c r="Y386" s="9">
        <v>14.6923220059542</v>
      </c>
      <c r="Z386" s="9">
        <v>10.249218508999601</v>
      </c>
    </row>
    <row r="387" spans="1:26" x14ac:dyDescent="0.3">
      <c r="A387" s="10" t="s">
        <v>234</v>
      </c>
      <c r="B387" s="9">
        <v>3.6629390440992902</v>
      </c>
      <c r="C387" s="9">
        <v>6.2065925071076098</v>
      </c>
      <c r="D387" s="9">
        <v>4.7883927770709196</v>
      </c>
      <c r="E387" s="9">
        <v>3.5835548778120501</v>
      </c>
      <c r="F387" s="9">
        <v>3.96090339821132</v>
      </c>
      <c r="G387" s="9">
        <v>3.7158865597669899</v>
      </c>
      <c r="H387" s="9">
        <v>2.8369645296821</v>
      </c>
      <c r="I387" s="9">
        <v>4.5153298419241299</v>
      </c>
      <c r="J387" s="9">
        <v>3.3939382751216698</v>
      </c>
      <c r="K387" s="9">
        <v>5.1310959475862798</v>
      </c>
      <c r="L387" s="9">
        <v>6.3833514236559799</v>
      </c>
      <c r="M387" s="9">
        <v>5.51465647845784</v>
      </c>
      <c r="N387" s="9">
        <v>4.4604622598741601</v>
      </c>
      <c r="O387" s="9">
        <v>4.3915114659272296</v>
      </c>
      <c r="P387" s="9">
        <v>4.4250830838113604</v>
      </c>
      <c r="Q387" s="9">
        <v>3.3751341964105501</v>
      </c>
      <c r="R387" s="9">
        <v>3.1769497954121801</v>
      </c>
      <c r="S387" s="9">
        <v>3.2837647265682701</v>
      </c>
      <c r="T387" s="9">
        <v>4.5618792620153101</v>
      </c>
      <c r="U387" s="9">
        <v>3.3479254480060701</v>
      </c>
      <c r="V387" s="9">
        <v>4.1178698455969496</v>
      </c>
      <c r="W387" s="9">
        <v>6.6718091358807303</v>
      </c>
      <c r="X387" s="9">
        <v>10.6550640110557</v>
      </c>
      <c r="Y387" s="9">
        <v>8.2894325162347702</v>
      </c>
      <c r="Z387" s="9">
        <v>5.0707163502117698</v>
      </c>
    </row>
    <row r="388" spans="1:26" x14ac:dyDescent="0.3">
      <c r="A388" s="10" t="s">
        <v>235</v>
      </c>
      <c r="B388" s="9">
        <v>2.3929709227345302</v>
      </c>
      <c r="C388" s="9">
        <v>3.6039560400855701</v>
      </c>
      <c r="D388" s="9">
        <v>2.9288171498586602</v>
      </c>
      <c r="E388" s="9">
        <v>1.83211562239262</v>
      </c>
      <c r="F388" s="9">
        <v>3.0455182981448101</v>
      </c>
      <c r="G388" s="9">
        <v>2.2578163691460702</v>
      </c>
      <c r="H388" s="9">
        <v>2.8522842592125</v>
      </c>
      <c r="I388" s="9">
        <v>2.38139337573518</v>
      </c>
      <c r="J388" s="9">
        <v>2.6956901040602599</v>
      </c>
      <c r="K388" s="9">
        <v>3.2838733951622801</v>
      </c>
      <c r="L388" s="9">
        <v>4.4047242101875304</v>
      </c>
      <c r="M388" s="9">
        <v>3.6276160277277998</v>
      </c>
      <c r="N388" s="9">
        <v>2.4109579189415098</v>
      </c>
      <c r="O388" s="9">
        <v>2.1635220455958102</v>
      </c>
      <c r="P388" s="9">
        <v>2.2842153489510202</v>
      </c>
      <c r="Q388" s="9">
        <v>3.1033559917748899</v>
      </c>
      <c r="R388" s="9">
        <v>1.7269572236794599</v>
      </c>
      <c r="S388" s="9">
        <v>2.46879999537691</v>
      </c>
      <c r="T388" s="9">
        <v>3.1984892975432602</v>
      </c>
      <c r="U388" s="9">
        <v>4.36954112973583</v>
      </c>
      <c r="V388" s="9">
        <v>3.62680710881998</v>
      </c>
      <c r="W388" s="9">
        <v>3.3682700852235201</v>
      </c>
      <c r="X388" s="9">
        <v>5.75745156346591</v>
      </c>
      <c r="Y388" s="9">
        <v>4.3402962990648097</v>
      </c>
      <c r="Z388" s="9">
        <v>3.2987956356596899</v>
      </c>
    </row>
    <row r="389" spans="1:26" x14ac:dyDescent="0.3">
      <c r="A389" s="10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x14ac:dyDescent="0.3">
      <c r="A390" s="8" t="s">
        <v>254</v>
      </c>
    </row>
    <row r="391" spans="1:26" x14ac:dyDescent="0.3">
      <c r="A391" s="10" t="s">
        <v>232</v>
      </c>
      <c r="B391" s="9">
        <v>15.5144033171426</v>
      </c>
      <c r="C391" s="9">
        <v>19.197023335824301</v>
      </c>
      <c r="D391" s="9">
        <v>17.142520570857201</v>
      </c>
      <c r="E391" s="9">
        <v>12.173511902462</v>
      </c>
      <c r="F391" s="9">
        <v>11.4088397181046</v>
      </c>
      <c r="G391" s="9">
        <v>11.9044710433551</v>
      </c>
      <c r="H391" s="9">
        <v>14.810479472255899</v>
      </c>
      <c r="I391" s="9">
        <v>22.798479176455899</v>
      </c>
      <c r="J391" s="9">
        <v>17.440505736012302</v>
      </c>
      <c r="K391" s="9">
        <v>18.4477515204482</v>
      </c>
      <c r="L391" s="9">
        <v>22.475901922202301</v>
      </c>
      <c r="M391" s="9">
        <v>19.684503457663201</v>
      </c>
      <c r="N391" s="9">
        <v>13.498700169119299</v>
      </c>
      <c r="O391" s="9">
        <v>14.0645077670279</v>
      </c>
      <c r="P391" s="9">
        <v>13.7884702884277</v>
      </c>
      <c r="Q391" s="9">
        <v>13.334089273841601</v>
      </c>
      <c r="R391" s="9">
        <v>14.0832888016689</v>
      </c>
      <c r="S391" s="9">
        <v>13.678899024422</v>
      </c>
      <c r="T391" s="9">
        <v>14.1983365570765</v>
      </c>
      <c r="U391" s="9">
        <v>14.752400050504701</v>
      </c>
      <c r="V391" s="9">
        <v>14.401428429758999</v>
      </c>
      <c r="W391" s="9">
        <v>23.512829889270598</v>
      </c>
      <c r="X391" s="9">
        <v>23.4311246662363</v>
      </c>
      <c r="Y391" s="9">
        <v>23.479781037005399</v>
      </c>
      <c r="Z391" s="9">
        <v>17.800120827467499</v>
      </c>
    </row>
    <row r="392" spans="1:26" x14ac:dyDescent="0.3">
      <c r="A392" s="10" t="s">
        <v>233</v>
      </c>
      <c r="B392" s="9">
        <v>14.262165769722699</v>
      </c>
      <c r="C392" s="9">
        <v>18.1524724447472</v>
      </c>
      <c r="D392" s="9">
        <v>15.9821030393072</v>
      </c>
      <c r="E392" s="9">
        <v>11.4315549550771</v>
      </c>
      <c r="F392" s="9">
        <v>11.084336740449899</v>
      </c>
      <c r="G392" s="9">
        <v>11.309532388130201</v>
      </c>
      <c r="H392" s="9">
        <v>13.214629215856</v>
      </c>
      <c r="I392" s="9">
        <v>20.474234720475302</v>
      </c>
      <c r="J392" s="9">
        <v>15.6048337537481</v>
      </c>
      <c r="K392" s="9">
        <v>16.9923500457659</v>
      </c>
      <c r="L392" s="9">
        <v>21.2860488032936</v>
      </c>
      <c r="M392" s="9">
        <v>18.310632564183599</v>
      </c>
      <c r="N392" s="9">
        <v>12.914059657025399</v>
      </c>
      <c r="O392" s="9">
        <v>11.033689556459001</v>
      </c>
      <c r="P392" s="9">
        <v>11.9510555008438</v>
      </c>
      <c r="Q392" s="9">
        <v>12.9481781455916</v>
      </c>
      <c r="R392" s="9">
        <v>13.320489406285301</v>
      </c>
      <c r="S392" s="9">
        <v>13.1195297657806</v>
      </c>
      <c r="T392" s="9">
        <v>12.828504964779899</v>
      </c>
      <c r="U392" s="9">
        <v>13.913338210849901</v>
      </c>
      <c r="V392" s="9">
        <v>13.2261503936988</v>
      </c>
      <c r="W392" s="9">
        <v>22.656075812241198</v>
      </c>
      <c r="X392" s="9">
        <v>22.220496028735901</v>
      </c>
      <c r="Y392" s="9">
        <v>22.479888643536899</v>
      </c>
      <c r="Z392" s="9">
        <v>16.299941871346501</v>
      </c>
    </row>
    <row r="393" spans="1:26" x14ac:dyDescent="0.3">
      <c r="A393" s="10" t="s">
        <v>234</v>
      </c>
      <c r="B393" s="9">
        <v>7.7494439632059899</v>
      </c>
      <c r="C393" s="9">
        <v>10.112414048126301</v>
      </c>
      <c r="D393" s="9">
        <v>8.79198607275206</v>
      </c>
      <c r="E393" s="9">
        <v>6.1806771030223402</v>
      </c>
      <c r="F393" s="9">
        <v>5.5083676188348099</v>
      </c>
      <c r="G393" s="9">
        <v>5.9444778255064303</v>
      </c>
      <c r="H393" s="9">
        <v>8.2089328008107803</v>
      </c>
      <c r="I393" s="9">
        <v>11.0757253696106</v>
      </c>
      <c r="J393" s="9">
        <v>9.1524044572439092</v>
      </c>
      <c r="K393" s="9">
        <v>8.1499320247152003</v>
      </c>
      <c r="L393" s="9">
        <v>11.374767213136099</v>
      </c>
      <c r="M393" s="9">
        <v>9.1389953630811807</v>
      </c>
      <c r="N393" s="9">
        <v>6.0541123521621696</v>
      </c>
      <c r="O393" s="9">
        <v>5.9772358396781398</v>
      </c>
      <c r="P393" s="9">
        <v>6.0147411661320502</v>
      </c>
      <c r="Q393" s="9">
        <v>3.23275477476226</v>
      </c>
      <c r="R393" s="9">
        <v>5.47080181319338</v>
      </c>
      <c r="S393" s="9">
        <v>4.2613397282549403</v>
      </c>
      <c r="T393" s="9">
        <v>5.6967729826732096</v>
      </c>
      <c r="U393" s="9">
        <v>8.1337728153353801</v>
      </c>
      <c r="V393" s="9">
        <v>6.5912240894328802</v>
      </c>
      <c r="W393" s="9">
        <v>13.1876460962394</v>
      </c>
      <c r="X393" s="9">
        <v>13.755957342763701</v>
      </c>
      <c r="Y393" s="9">
        <v>13.417521662690501</v>
      </c>
      <c r="Z393" s="9">
        <v>8.6778588449495793</v>
      </c>
    </row>
    <row r="394" spans="1:26" x14ac:dyDescent="0.3">
      <c r="A394" s="10" t="s">
        <v>235</v>
      </c>
      <c r="B394" s="9">
        <v>3.7620509254276602</v>
      </c>
      <c r="C394" s="9">
        <v>6.1450183621293597</v>
      </c>
      <c r="D394" s="9">
        <v>4.8111497256395204</v>
      </c>
      <c r="E394" s="9">
        <v>4.3637100055636697</v>
      </c>
      <c r="F394" s="9">
        <v>5.0005646743302297</v>
      </c>
      <c r="G394" s="9">
        <v>4.58779930162342</v>
      </c>
      <c r="H394" s="9">
        <v>4.8925574912668797</v>
      </c>
      <c r="I394" s="9">
        <v>7.8843935339510702</v>
      </c>
      <c r="J394" s="9">
        <v>5.8771814008193202</v>
      </c>
      <c r="K394" s="9">
        <v>4.2877291502485297</v>
      </c>
      <c r="L394" s="9">
        <v>7.2108370952841696</v>
      </c>
      <c r="M394" s="9">
        <v>5.1893603127871497</v>
      </c>
      <c r="N394" s="9">
        <v>4.2998194436125203</v>
      </c>
      <c r="O394" s="9">
        <v>4.5773582932744104</v>
      </c>
      <c r="P394" s="9">
        <v>4.4413660449657204</v>
      </c>
      <c r="Q394" s="9">
        <v>3.1248316383592698</v>
      </c>
      <c r="R394" s="9">
        <v>3.5506245479301501</v>
      </c>
      <c r="S394" s="9">
        <v>3.3207685176199102</v>
      </c>
      <c r="T394" s="9">
        <v>2.8563782304604799</v>
      </c>
      <c r="U394" s="9">
        <v>5.2486992775836496</v>
      </c>
      <c r="V394" s="9">
        <v>3.73747084612799</v>
      </c>
      <c r="W394" s="9">
        <v>6.0263143081952499</v>
      </c>
      <c r="X394" s="9">
        <v>8.1849429921714094</v>
      </c>
      <c r="Y394" s="9">
        <v>6.9013960046886202</v>
      </c>
      <c r="Z394" s="9">
        <v>5.2503160679926104</v>
      </c>
    </row>
    <row r="395" spans="1:26" x14ac:dyDescent="0.3">
      <c r="A395" s="10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x14ac:dyDescent="0.3">
      <c r="A396" s="8" t="s">
        <v>255</v>
      </c>
    </row>
    <row r="397" spans="1:26" x14ac:dyDescent="0.3">
      <c r="A397" s="10" t="s">
        <v>232</v>
      </c>
      <c r="B397" s="9">
        <v>20.2681474041892</v>
      </c>
      <c r="C397" s="9">
        <v>24.3968697387552</v>
      </c>
      <c r="D397" s="9">
        <v>22.092956805243499</v>
      </c>
      <c r="E397" s="9">
        <v>15.4919354998215</v>
      </c>
      <c r="F397" s="9">
        <v>17.365568036088799</v>
      </c>
      <c r="G397" s="9">
        <v>16.150646875974701</v>
      </c>
      <c r="H397" s="9">
        <v>19.0617877147961</v>
      </c>
      <c r="I397" s="9">
        <v>26.482183802446599</v>
      </c>
      <c r="J397" s="9">
        <v>21.516454241375001</v>
      </c>
      <c r="K397" s="9">
        <v>23.870199474557801</v>
      </c>
      <c r="L397" s="9">
        <v>28.6227145496959</v>
      </c>
      <c r="M397" s="9">
        <v>25.331594810304701</v>
      </c>
      <c r="N397" s="9">
        <v>19.863474768447102</v>
      </c>
      <c r="O397" s="9">
        <v>20.364510999533799</v>
      </c>
      <c r="P397" s="9">
        <v>20.120560264041298</v>
      </c>
      <c r="Q397" s="9">
        <v>20.081721055984801</v>
      </c>
      <c r="R397" s="9">
        <v>18.484122342648099</v>
      </c>
      <c r="S397" s="9">
        <v>19.3464461480166</v>
      </c>
      <c r="T397" s="9">
        <v>20.5454121458977</v>
      </c>
      <c r="U397" s="9">
        <v>19.525233630327499</v>
      </c>
      <c r="V397" s="9">
        <v>20.171465896676999</v>
      </c>
      <c r="W397" s="9">
        <v>27.850651283658099</v>
      </c>
      <c r="X397" s="9">
        <v>31.6740494377879</v>
      </c>
      <c r="Y397" s="9">
        <v>29.397913038628801</v>
      </c>
      <c r="Z397" s="9">
        <v>23.383813104347201</v>
      </c>
    </row>
    <row r="398" spans="1:26" x14ac:dyDescent="0.3">
      <c r="A398" s="10" t="s">
        <v>233</v>
      </c>
      <c r="B398" s="9">
        <v>18.6385689544123</v>
      </c>
      <c r="C398" s="9">
        <v>23.362818256908799</v>
      </c>
      <c r="D398" s="9">
        <v>20.730551269958799</v>
      </c>
      <c r="E398" s="9">
        <v>14.6686422604039</v>
      </c>
      <c r="F398" s="9">
        <v>17.012894127406899</v>
      </c>
      <c r="G398" s="9">
        <v>15.494796838768901</v>
      </c>
      <c r="H398" s="9">
        <v>17.066105862149101</v>
      </c>
      <c r="I398" s="9">
        <v>24.745321452498001</v>
      </c>
      <c r="J398" s="9">
        <v>19.6006751352386</v>
      </c>
      <c r="K398" s="9">
        <v>22.6012849718729</v>
      </c>
      <c r="L398" s="9">
        <v>27.727105883677201</v>
      </c>
      <c r="M398" s="9">
        <v>24.178966272104201</v>
      </c>
      <c r="N398" s="9">
        <v>19.390360790972601</v>
      </c>
      <c r="O398" s="9">
        <v>17.771974069946399</v>
      </c>
      <c r="P398" s="9">
        <v>18.564904259283999</v>
      </c>
      <c r="Q398" s="9">
        <v>19.122863642455101</v>
      </c>
      <c r="R398" s="9">
        <v>17.5865766629158</v>
      </c>
      <c r="S398" s="9">
        <v>18.4142429965246</v>
      </c>
      <c r="T398" s="9">
        <v>19.349278149027601</v>
      </c>
      <c r="U398" s="9">
        <v>17.648519137438299</v>
      </c>
      <c r="V398" s="9">
        <v>18.7300864253416</v>
      </c>
      <c r="W398" s="9">
        <v>27.305914995373499</v>
      </c>
      <c r="X398" s="9">
        <v>30.563193586508898</v>
      </c>
      <c r="Y398" s="9">
        <v>28.619677435331202</v>
      </c>
      <c r="Z398" s="9">
        <v>21.950621969733501</v>
      </c>
    </row>
    <row r="399" spans="1:26" x14ac:dyDescent="0.3">
      <c r="A399" s="10" t="s">
        <v>234</v>
      </c>
      <c r="B399" s="9">
        <v>10.645765467495099</v>
      </c>
      <c r="C399" s="9">
        <v>14.5667219495609</v>
      </c>
      <c r="D399" s="9">
        <v>12.3673519959533</v>
      </c>
      <c r="E399" s="9">
        <v>8.2699323926283999</v>
      </c>
      <c r="F399" s="9">
        <v>9.0523434403240604</v>
      </c>
      <c r="G399" s="9">
        <v>8.5439733800602404</v>
      </c>
      <c r="H399" s="9">
        <v>10.7051756600698</v>
      </c>
      <c r="I399" s="9">
        <v>15.2613240475241</v>
      </c>
      <c r="J399" s="9">
        <v>12.1635920080957</v>
      </c>
      <c r="K399" s="9">
        <v>11.7320877604924</v>
      </c>
      <c r="L399" s="9">
        <v>16.465959244134101</v>
      </c>
      <c r="M399" s="9">
        <v>13.1696701696773</v>
      </c>
      <c r="N399" s="9">
        <v>9.6749579979262101</v>
      </c>
      <c r="O399" s="9">
        <v>9.9767148261969503</v>
      </c>
      <c r="P399" s="9">
        <v>9.8291938437726305</v>
      </c>
      <c r="Q399" s="9">
        <v>6.52222441582777</v>
      </c>
      <c r="R399" s="9">
        <v>7.7811727155289896</v>
      </c>
      <c r="S399" s="9">
        <v>7.1131999031947499</v>
      </c>
      <c r="T399" s="9">
        <v>9.1140320546113998</v>
      </c>
      <c r="U399" s="9">
        <v>9.8633798201591301</v>
      </c>
      <c r="V399" s="9">
        <v>9.3941293521675693</v>
      </c>
      <c r="W399" s="9">
        <v>16.648724353416601</v>
      </c>
      <c r="X399" s="9">
        <v>21.648501609710401</v>
      </c>
      <c r="Y399" s="9">
        <v>18.662364993257899</v>
      </c>
      <c r="Z399" s="9">
        <v>12.389096802555899</v>
      </c>
    </row>
    <row r="400" spans="1:26" x14ac:dyDescent="0.3">
      <c r="A400" s="10" t="s">
        <v>235</v>
      </c>
      <c r="B400" s="9">
        <v>5.8956258171847802</v>
      </c>
      <c r="C400" s="9">
        <v>9.5451820504582496</v>
      </c>
      <c r="D400" s="9">
        <v>7.5067832519465103</v>
      </c>
      <c r="E400" s="9">
        <v>6.0655499523749796</v>
      </c>
      <c r="F400" s="9">
        <v>7.5342954223119802</v>
      </c>
      <c r="G400" s="9">
        <v>6.5753923530121696</v>
      </c>
      <c r="H400" s="9">
        <v>8.0667116602450104</v>
      </c>
      <c r="I400" s="9">
        <v>10.4013534114015</v>
      </c>
      <c r="J400" s="9">
        <v>8.8049393290473201</v>
      </c>
      <c r="K400" s="9">
        <v>6.8493135348300003</v>
      </c>
      <c r="L400" s="9">
        <v>11.689529942709299</v>
      </c>
      <c r="M400" s="9">
        <v>8.3348469238095699</v>
      </c>
      <c r="N400" s="9">
        <v>7.3572653485874699</v>
      </c>
      <c r="O400" s="9">
        <v>6.93331318837539</v>
      </c>
      <c r="P400" s="9">
        <v>7.1419838264175004</v>
      </c>
      <c r="Q400" s="9">
        <v>6.0908860720918696</v>
      </c>
      <c r="R400" s="9">
        <v>5.0631625370616797</v>
      </c>
      <c r="S400" s="9">
        <v>5.6142290501851297</v>
      </c>
      <c r="T400" s="9">
        <v>4.9787297050141603</v>
      </c>
      <c r="U400" s="9">
        <v>8.0343060828583699</v>
      </c>
      <c r="V400" s="9">
        <v>6.1375253740612301</v>
      </c>
      <c r="W400" s="9">
        <v>8.4468700527851297</v>
      </c>
      <c r="X400" s="9">
        <v>12.6722791388373</v>
      </c>
      <c r="Y400" s="9">
        <v>10.1220986870155</v>
      </c>
      <c r="Z400" s="9">
        <v>8.1031825975835297</v>
      </c>
    </row>
    <row r="401" spans="1:26" x14ac:dyDescent="0.3">
      <c r="A401" s="10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3" spans="1:26" ht="18" x14ac:dyDescent="0.3">
      <c r="A403" s="5" t="s">
        <v>748</v>
      </c>
    </row>
    <row r="405" spans="1:26" ht="28.8" x14ac:dyDescent="0.3">
      <c r="B405" s="7" t="s">
        <v>25</v>
      </c>
      <c r="C405" s="7" t="s">
        <v>26</v>
      </c>
    </row>
    <row r="406" spans="1:26" x14ac:dyDescent="0.3">
      <c r="A406" t="s">
        <v>749</v>
      </c>
      <c r="B406" s="11">
        <v>173</v>
      </c>
      <c r="C406" s="9">
        <v>1.6096017863788601</v>
      </c>
    </row>
    <row r="407" spans="1:26" x14ac:dyDescent="0.3">
      <c r="A407" t="s">
        <v>750</v>
      </c>
      <c r="B407" s="11">
        <v>10</v>
      </c>
      <c r="C407" s="9">
        <v>9.3040565686639404E-2</v>
      </c>
    </row>
    <row r="408" spans="1:26" x14ac:dyDescent="0.3">
      <c r="A408" t="s">
        <v>751</v>
      </c>
      <c r="B408" s="11">
        <v>9</v>
      </c>
      <c r="C408" s="9">
        <v>8.3736509117975394E-2</v>
      </c>
    </row>
    <row r="409" spans="1:26" x14ac:dyDescent="0.3">
      <c r="A409" t="s">
        <v>752</v>
      </c>
      <c r="B409" s="11">
        <v>19</v>
      </c>
      <c r="C409" s="9">
        <v>0.17677707480461499</v>
      </c>
    </row>
    <row r="410" spans="1:26" x14ac:dyDescent="0.3">
      <c r="A410" t="s">
        <v>753</v>
      </c>
      <c r="B410" s="11">
        <v>10</v>
      </c>
      <c r="C410" s="9">
        <v>9.3040565686639404E-2</v>
      </c>
    </row>
    <row r="411" spans="1:26" x14ac:dyDescent="0.3">
      <c r="A411" t="s">
        <v>754</v>
      </c>
      <c r="B411" s="11">
        <v>16</v>
      </c>
      <c r="C411" s="9">
        <v>0.14886490509862299</v>
      </c>
    </row>
    <row r="412" spans="1:26" x14ac:dyDescent="0.3">
      <c r="A412" t="s">
        <v>755</v>
      </c>
      <c r="B412" s="11">
        <v>96</v>
      </c>
      <c r="C412" s="9">
        <v>0.89318943059173805</v>
      </c>
    </row>
    <row r="413" spans="1:26" x14ac:dyDescent="0.3">
      <c r="A413" t="s">
        <v>756</v>
      </c>
      <c r="B413" s="11">
        <v>6</v>
      </c>
      <c r="C413" s="9">
        <v>5.5824339411983601E-2</v>
      </c>
    </row>
    <row r="414" spans="1:26" x14ac:dyDescent="0.3">
      <c r="A414" t="s">
        <v>757</v>
      </c>
      <c r="B414" s="11">
        <v>2</v>
      </c>
      <c r="C414" s="9">
        <v>1.8608113137327902E-2</v>
      </c>
    </row>
    <row r="415" spans="1:26" x14ac:dyDescent="0.3">
      <c r="A415" t="s">
        <v>758</v>
      </c>
      <c r="B415" s="11">
        <v>72</v>
      </c>
      <c r="C415" s="9">
        <v>0.66989207294380304</v>
      </c>
    </row>
    <row r="416" spans="1:26" x14ac:dyDescent="0.3">
      <c r="A416" t="s">
        <v>759</v>
      </c>
      <c r="B416" s="11">
        <v>90</v>
      </c>
      <c r="C416" s="9">
        <v>0.837365091179754</v>
      </c>
    </row>
    <row r="417" spans="1:3" x14ac:dyDescent="0.3">
      <c r="A417" t="s">
        <v>760</v>
      </c>
      <c r="B417" s="11">
        <v>59</v>
      </c>
      <c r="C417" s="9">
        <v>0.54893933755117197</v>
      </c>
    </row>
    <row r="418" spans="1:3" x14ac:dyDescent="0.3">
      <c r="A418" t="s">
        <v>761</v>
      </c>
      <c r="B418" s="11">
        <v>69</v>
      </c>
      <c r="C418" s="9">
        <v>0.64197990323781196</v>
      </c>
    </row>
    <row r="419" spans="1:3" x14ac:dyDescent="0.3">
      <c r="A419" t="s">
        <v>762</v>
      </c>
      <c r="B419" s="11">
        <v>277</v>
      </c>
      <c r="C419" s="9">
        <v>2.5772236695199102</v>
      </c>
    </row>
    <row r="420" spans="1:3" x14ac:dyDescent="0.3">
      <c r="A420" t="s">
        <v>763</v>
      </c>
      <c r="B420" s="11">
        <v>261</v>
      </c>
      <c r="C420" s="9">
        <v>2.4283587644212901</v>
      </c>
    </row>
    <row r="421" spans="1:3" x14ac:dyDescent="0.3">
      <c r="A421" t="s">
        <v>764</v>
      </c>
      <c r="B421" s="11">
        <v>77</v>
      </c>
      <c r="C421" s="9">
        <v>0.71641235578712303</v>
      </c>
    </row>
    <row r="422" spans="1:3" x14ac:dyDescent="0.3">
      <c r="A422" t="s">
        <v>765</v>
      </c>
      <c r="B422" s="11">
        <v>113</v>
      </c>
      <c r="C422" s="9">
        <v>1.0513583922590199</v>
      </c>
    </row>
    <row r="423" spans="1:3" x14ac:dyDescent="0.3">
      <c r="A423" t="s">
        <v>766</v>
      </c>
      <c r="B423" s="11">
        <v>120</v>
      </c>
      <c r="C423" s="9">
        <v>1.1164867882396701</v>
      </c>
    </row>
    <row r="424" spans="1:3" x14ac:dyDescent="0.3">
      <c r="A424" t="s">
        <v>767</v>
      </c>
      <c r="B424" s="11">
        <v>23</v>
      </c>
      <c r="C424" s="9">
        <v>0.213993301079271</v>
      </c>
    </row>
    <row r="425" spans="1:3" x14ac:dyDescent="0.3">
      <c r="A425" t="s">
        <v>768</v>
      </c>
      <c r="B425" s="11">
        <v>465</v>
      </c>
      <c r="C425" s="9">
        <v>4.3263863044287296</v>
      </c>
    </row>
    <row r="426" spans="1:3" x14ac:dyDescent="0.3">
      <c r="A426" t="s">
        <v>769</v>
      </c>
      <c r="B426" s="11">
        <v>21</v>
      </c>
      <c r="C426" s="9">
        <v>0.19538518794194301</v>
      </c>
    </row>
    <row r="427" spans="1:3" x14ac:dyDescent="0.3">
      <c r="A427" t="s">
        <v>770</v>
      </c>
      <c r="B427" s="11">
        <v>29</v>
      </c>
      <c r="C427" s="9">
        <v>0.26981764049125401</v>
      </c>
    </row>
    <row r="428" spans="1:3" x14ac:dyDescent="0.3">
      <c r="A428" t="s">
        <v>771</v>
      </c>
      <c r="B428" s="11">
        <v>90</v>
      </c>
      <c r="C428" s="9">
        <v>0.837365091179754</v>
      </c>
    </row>
    <row r="430" spans="1:3" x14ac:dyDescent="0.3">
      <c r="A430" t="s">
        <v>772</v>
      </c>
      <c r="B430" s="11">
        <v>2640</v>
      </c>
      <c r="C430" s="9">
        <v>24.5627093412728</v>
      </c>
    </row>
    <row r="432" spans="1:3" x14ac:dyDescent="0.3">
      <c r="A432" t="s">
        <v>773</v>
      </c>
      <c r="B432" s="11">
        <v>50</v>
      </c>
      <c r="C432" s="9">
        <v>0.46520282843319699</v>
      </c>
    </row>
    <row r="433" spans="1:3" x14ac:dyDescent="0.3">
      <c r="A433" t="s">
        <v>774</v>
      </c>
      <c r="B433" s="11">
        <v>74</v>
      </c>
      <c r="C433" s="9">
        <v>0.68850018608113095</v>
      </c>
    </row>
    <row r="434" spans="1:3" x14ac:dyDescent="0.3">
      <c r="A434" t="s">
        <v>775</v>
      </c>
      <c r="B434" s="11">
        <v>558</v>
      </c>
      <c r="C434" s="9">
        <v>5.1916635653144798</v>
      </c>
    </row>
    <row r="436" spans="1:3" x14ac:dyDescent="0.3">
      <c r="A436" t="s">
        <v>776</v>
      </c>
      <c r="B436" s="11">
        <v>135</v>
      </c>
      <c r="C436" s="9">
        <v>1.25604763676963</v>
      </c>
    </row>
    <row r="437" spans="1:3" x14ac:dyDescent="0.3">
      <c r="A437" t="s">
        <v>777</v>
      </c>
      <c r="B437" s="11">
        <v>371</v>
      </c>
      <c r="C437" s="9">
        <v>3.4518049869743201</v>
      </c>
    </row>
    <row r="438" spans="1:3" x14ac:dyDescent="0.3">
      <c r="A438" t="s">
        <v>778</v>
      </c>
      <c r="B438" s="11">
        <v>607</v>
      </c>
      <c r="C438" s="9">
        <v>5.6475623371790098</v>
      </c>
    </row>
    <row r="440" spans="1:3" x14ac:dyDescent="0.3">
      <c r="A440" t="s">
        <v>779</v>
      </c>
      <c r="B440" s="11">
        <v>375</v>
      </c>
      <c r="C440" s="9">
        <v>3.48902121324898</v>
      </c>
    </row>
    <row r="441" spans="1:3" x14ac:dyDescent="0.3">
      <c r="A441" t="s">
        <v>780</v>
      </c>
      <c r="B441" s="11">
        <v>1</v>
      </c>
      <c r="C441" s="9">
        <v>9.3040565686639404E-3</v>
      </c>
    </row>
    <row r="442" spans="1:3" x14ac:dyDescent="0.3">
      <c r="A442" t="s">
        <v>781</v>
      </c>
      <c r="B442" s="11">
        <v>3</v>
      </c>
      <c r="C442" s="9">
        <v>2.79121697059918E-2</v>
      </c>
    </row>
    <row r="443" spans="1:3" x14ac:dyDescent="0.3">
      <c r="A443" t="s">
        <v>782</v>
      </c>
      <c r="B443" s="11">
        <v>148</v>
      </c>
      <c r="C443" s="9">
        <v>1.3770003721622599</v>
      </c>
    </row>
    <row r="444" spans="1:3" x14ac:dyDescent="0.3">
      <c r="A444" t="s">
        <v>783</v>
      </c>
      <c r="B444" s="11">
        <v>11</v>
      </c>
      <c r="C444" s="9">
        <v>0.102344622255303</v>
      </c>
    </row>
    <row r="446" spans="1:3" x14ac:dyDescent="0.3">
      <c r="A446" t="s">
        <v>784</v>
      </c>
      <c r="B446" s="11">
        <v>17</v>
      </c>
      <c r="C446" s="9">
        <v>0.158168961667287</v>
      </c>
    </row>
    <row r="447" spans="1:3" x14ac:dyDescent="0.3">
      <c r="A447" t="s">
        <v>785</v>
      </c>
      <c r="B447" s="11">
        <v>4</v>
      </c>
      <c r="C447" s="9">
        <v>3.7216226274655803E-2</v>
      </c>
    </row>
    <row r="448" spans="1:3" x14ac:dyDescent="0.3">
      <c r="A448" t="s">
        <v>786</v>
      </c>
      <c r="B448" s="11">
        <v>3</v>
      </c>
      <c r="C448" s="9">
        <v>2.79121697059918E-2</v>
      </c>
    </row>
    <row r="449" spans="1:3" x14ac:dyDescent="0.3">
      <c r="A449" t="s">
        <v>787</v>
      </c>
      <c r="B449" s="11">
        <v>430</v>
      </c>
      <c r="C449" s="9">
        <v>4.0007443245254901</v>
      </c>
    </row>
    <row r="450" spans="1:3" x14ac:dyDescent="0.3">
      <c r="A450" t="s">
        <v>788</v>
      </c>
      <c r="B450" s="11">
        <v>90</v>
      </c>
      <c r="C450" s="9">
        <v>0.837365091179754</v>
      </c>
    </row>
    <row r="451" spans="1:3" x14ac:dyDescent="0.3">
      <c r="A451" t="s">
        <v>789</v>
      </c>
      <c r="B451" s="11">
        <v>8</v>
      </c>
      <c r="C451" s="9">
        <v>7.4432452549311495E-2</v>
      </c>
    </row>
    <row r="453" spans="1:3" x14ac:dyDescent="0.3">
      <c r="A453" t="s">
        <v>790</v>
      </c>
      <c r="B453" s="11">
        <v>72</v>
      </c>
      <c r="C453" s="9">
        <v>0.66989207294380304</v>
      </c>
    </row>
    <row r="454" spans="1:3" x14ac:dyDescent="0.3">
      <c r="A454" t="s">
        <v>791</v>
      </c>
      <c r="B454" s="11">
        <v>104</v>
      </c>
      <c r="C454" s="9">
        <v>0.96762188314104902</v>
      </c>
    </row>
    <row r="455" spans="1:3" x14ac:dyDescent="0.3">
      <c r="A455" t="s">
        <v>792</v>
      </c>
      <c r="B455" s="11">
        <v>181</v>
      </c>
      <c r="C455" s="9">
        <v>1.6840342389281699</v>
      </c>
    </row>
    <row r="456" spans="1:3" x14ac:dyDescent="0.3">
      <c r="A456" t="s">
        <v>793</v>
      </c>
      <c r="B456" s="11">
        <v>211</v>
      </c>
      <c r="C456" s="9">
        <v>1.9631559359880899</v>
      </c>
    </row>
    <row r="457" spans="1:3" x14ac:dyDescent="0.3">
      <c r="A457" t="s">
        <v>794</v>
      </c>
      <c r="B457" s="11">
        <v>32</v>
      </c>
      <c r="C457" s="9">
        <v>0.29772981019724598</v>
      </c>
    </row>
    <row r="458" spans="1:3" x14ac:dyDescent="0.3">
      <c r="A458" t="s">
        <v>795</v>
      </c>
      <c r="B458" s="11">
        <v>19</v>
      </c>
      <c r="C458" s="9">
        <v>0.17677707480461499</v>
      </c>
    </row>
    <row r="459" spans="1:3" x14ac:dyDescent="0.3">
      <c r="A459" t="s">
        <v>796</v>
      </c>
      <c r="B459" s="11">
        <v>18</v>
      </c>
      <c r="C459" s="9">
        <v>0.16747301823595101</v>
      </c>
    </row>
    <row r="461" spans="1:3" x14ac:dyDescent="0.3">
      <c r="A461" t="s">
        <v>797</v>
      </c>
      <c r="B461" s="11">
        <v>511</v>
      </c>
      <c r="C461" s="9">
        <v>4.7543729065872702</v>
      </c>
    </row>
    <row r="462" spans="1:3" x14ac:dyDescent="0.3">
      <c r="A462" t="s">
        <v>798</v>
      </c>
      <c r="B462" s="11">
        <v>213</v>
      </c>
      <c r="C462" s="9">
        <v>1.98176404912542</v>
      </c>
    </row>
    <row r="463" spans="1:3" x14ac:dyDescent="0.3">
      <c r="A463" t="s">
        <v>799</v>
      </c>
      <c r="B463" s="11">
        <v>227</v>
      </c>
      <c r="C463" s="9">
        <v>2.1120208410867098</v>
      </c>
    </row>
    <row r="467" spans="1:8" ht="18" x14ac:dyDescent="0.3">
      <c r="A467" s="5" t="s">
        <v>800</v>
      </c>
    </row>
    <row r="469" spans="1:8" ht="86.4" x14ac:dyDescent="0.3">
      <c r="B469" s="7" t="s">
        <v>805</v>
      </c>
      <c r="C469" s="7" t="s">
        <v>806</v>
      </c>
      <c r="D469" s="7" t="s">
        <v>807</v>
      </c>
      <c r="E469" s="7" t="s">
        <v>808</v>
      </c>
      <c r="F469" s="7" t="s">
        <v>87</v>
      </c>
      <c r="G469" s="7"/>
      <c r="H469" s="7"/>
    </row>
    <row r="470" spans="1:8" x14ac:dyDescent="0.3">
      <c r="A470" s="8" t="s">
        <v>4</v>
      </c>
    </row>
    <row r="471" spans="1:8" x14ac:dyDescent="0.3">
      <c r="A471" s="10" t="s">
        <v>5</v>
      </c>
      <c r="B471" s="9">
        <v>76.0076593347505</v>
      </c>
      <c r="C471" s="9">
        <v>85.322368090760605</v>
      </c>
      <c r="D471" s="9">
        <v>36.6600720825246</v>
      </c>
      <c r="E471" s="9">
        <v>22.153429792785801</v>
      </c>
      <c r="F471" s="9">
        <v>51.535717739599903</v>
      </c>
    </row>
    <row r="472" spans="1:8" x14ac:dyDescent="0.3">
      <c r="A472" s="10" t="s">
        <v>6</v>
      </c>
      <c r="B472" s="9">
        <v>23.9923406652495</v>
      </c>
      <c r="C472" s="9">
        <v>14.6776319092394</v>
      </c>
      <c r="D472" s="9">
        <v>63.3399279174754</v>
      </c>
      <c r="E472" s="9">
        <v>77.846570207214199</v>
      </c>
      <c r="F472" s="9">
        <v>48.464282260400097</v>
      </c>
    </row>
    <row r="473" spans="1:8" x14ac:dyDescent="0.3">
      <c r="A473" s="10"/>
      <c r="B473" s="9"/>
      <c r="C473" s="9"/>
      <c r="D473" s="9"/>
      <c r="E473" s="9"/>
      <c r="F473" s="9"/>
    </row>
    <row r="474" spans="1:8" x14ac:dyDescent="0.3">
      <c r="A474" s="8" t="s">
        <v>7</v>
      </c>
    </row>
    <row r="475" spans="1:8" x14ac:dyDescent="0.3">
      <c r="A475" s="10" t="s">
        <v>8</v>
      </c>
      <c r="B475" s="9">
        <v>3.8557641137873802</v>
      </c>
      <c r="C475" s="9">
        <v>13.939761552310101</v>
      </c>
      <c r="D475" s="9">
        <v>29.400237996563799</v>
      </c>
      <c r="E475" s="9">
        <v>9.7451995098504298</v>
      </c>
      <c r="F475" s="9">
        <v>13.5262837899978</v>
      </c>
    </row>
    <row r="476" spans="1:8" x14ac:dyDescent="0.3">
      <c r="A476" s="10" t="s">
        <v>9</v>
      </c>
      <c r="B476" s="9">
        <v>28.2695546091804</v>
      </c>
      <c r="C476" s="9">
        <v>27.120949542183901</v>
      </c>
      <c r="D476" s="9">
        <v>22.881347519305301</v>
      </c>
      <c r="E476" s="9">
        <v>24.153966857034099</v>
      </c>
      <c r="F476" s="9">
        <v>23.454037082475999</v>
      </c>
    </row>
    <row r="477" spans="1:8" x14ac:dyDescent="0.3">
      <c r="A477" s="10" t="s">
        <v>10</v>
      </c>
      <c r="B477" s="9">
        <v>32.551952770773603</v>
      </c>
      <c r="C477" s="9">
        <v>26.411152795404</v>
      </c>
      <c r="D477" s="9">
        <v>20.839173229878</v>
      </c>
      <c r="E477" s="9">
        <v>24.895053908162701</v>
      </c>
      <c r="F477" s="9">
        <v>23.2718028860725</v>
      </c>
    </row>
    <row r="478" spans="1:8" x14ac:dyDescent="0.3">
      <c r="A478" s="10" t="s">
        <v>11</v>
      </c>
      <c r="B478" s="9">
        <v>24.3311462944806</v>
      </c>
      <c r="C478" s="9">
        <v>22.267339718407399</v>
      </c>
      <c r="D478" s="9">
        <v>15.830984938294</v>
      </c>
      <c r="E478" s="9">
        <v>23.5642048784377</v>
      </c>
      <c r="F478" s="9">
        <v>22.7503174475533</v>
      </c>
    </row>
    <row r="479" spans="1:8" x14ac:dyDescent="0.3">
      <c r="A479" s="10" t="s">
        <v>12</v>
      </c>
      <c r="B479" s="9">
        <v>10.9915822117781</v>
      </c>
      <c r="C479" s="9">
        <v>10.2607963916945</v>
      </c>
      <c r="D479" s="9">
        <v>11.048256315958801</v>
      </c>
      <c r="E479" s="9">
        <v>17.641574846514999</v>
      </c>
      <c r="F479" s="9">
        <v>16.997558793900399</v>
      </c>
    </row>
    <row r="480" spans="1:8" x14ac:dyDescent="0.3">
      <c r="A480" s="10"/>
      <c r="B480" s="9"/>
      <c r="C480" s="9"/>
      <c r="D480" s="9"/>
      <c r="E480" s="9"/>
      <c r="F480" s="9"/>
    </row>
    <row r="481" spans="1:6" x14ac:dyDescent="0.3">
      <c r="A481" s="8" t="s">
        <v>13</v>
      </c>
    </row>
    <row r="482" spans="1:6" x14ac:dyDescent="0.3">
      <c r="A482" s="10" t="s">
        <v>14</v>
      </c>
      <c r="B482" s="9">
        <v>23.653416907492499</v>
      </c>
      <c r="C482" s="9">
        <v>7.4989926737008403</v>
      </c>
      <c r="D482" s="9">
        <v>6.6689573617768598</v>
      </c>
      <c r="E482" s="9">
        <v>11.9846877489367</v>
      </c>
      <c r="F482" s="9">
        <v>17.241719136471598</v>
      </c>
    </row>
    <row r="483" spans="1:6" x14ac:dyDescent="0.3">
      <c r="A483" s="10" t="s">
        <v>15</v>
      </c>
      <c r="B483" s="9">
        <v>36.049466156624298</v>
      </c>
      <c r="C483" s="9">
        <v>13.8728530282141</v>
      </c>
      <c r="D483" s="9">
        <v>12.1191599910943</v>
      </c>
      <c r="E483" s="9">
        <v>34.578436351876498</v>
      </c>
      <c r="F483" s="9">
        <v>21.049696385493299</v>
      </c>
    </row>
    <row r="484" spans="1:6" x14ac:dyDescent="0.3">
      <c r="A484" s="10" t="s">
        <v>16</v>
      </c>
      <c r="B484" s="9">
        <v>8.5919133320622798</v>
      </c>
      <c r="C484" s="9">
        <v>7.0933660623213601</v>
      </c>
      <c r="D484" s="9">
        <v>70.643125914660601</v>
      </c>
      <c r="E484" s="9">
        <v>46.067784482169898</v>
      </c>
      <c r="F484" s="9">
        <v>32.591781605484698</v>
      </c>
    </row>
    <row r="485" spans="1:6" x14ac:dyDescent="0.3">
      <c r="A485" s="10" t="s">
        <v>17</v>
      </c>
      <c r="B485" s="9">
        <v>31.705203603820902</v>
      </c>
      <c r="C485" s="9">
        <v>71.534788235763699</v>
      </c>
      <c r="D485" s="9">
        <v>10.5687567324682</v>
      </c>
      <c r="E485" s="9">
        <v>7.36909141701691</v>
      </c>
      <c r="F485" s="9">
        <v>29.116802872550402</v>
      </c>
    </row>
    <row r="486" spans="1:6" x14ac:dyDescent="0.3">
      <c r="A486" s="10"/>
      <c r="B486" s="9"/>
      <c r="C486" s="9"/>
      <c r="D486" s="9"/>
      <c r="E486" s="9"/>
      <c r="F486" s="9"/>
    </row>
    <row r="487" spans="1:6" x14ac:dyDescent="0.3">
      <c r="A487" s="8" t="s">
        <v>89</v>
      </c>
    </row>
    <row r="488" spans="1:6" x14ac:dyDescent="0.3">
      <c r="A488" s="10" t="s">
        <v>90</v>
      </c>
      <c r="B488" s="9">
        <v>43.735363341843097</v>
      </c>
      <c r="C488" s="9" t="e">
        <v>#NUM!</v>
      </c>
      <c r="D488" s="9" t="e">
        <v>#NUM!</v>
      </c>
      <c r="E488" s="9" t="e">
        <v>#NUM!</v>
      </c>
      <c r="F488" s="9">
        <v>99.863443904148795</v>
      </c>
    </row>
    <row r="489" spans="1:6" x14ac:dyDescent="0.3">
      <c r="A489" s="10" t="s">
        <v>91</v>
      </c>
      <c r="B489" s="9">
        <v>0</v>
      </c>
      <c r="C489" s="9" t="e">
        <v>#NUM!</v>
      </c>
      <c r="D489" s="9" t="e">
        <v>#NUM!</v>
      </c>
      <c r="E489" s="9" t="e">
        <v>#NUM!</v>
      </c>
      <c r="F489" s="9">
        <v>0</v>
      </c>
    </row>
    <row r="490" spans="1:6" x14ac:dyDescent="0.3">
      <c r="A490" s="10" t="s">
        <v>92</v>
      </c>
      <c r="B490" s="9">
        <v>56.264636658156903</v>
      </c>
      <c r="C490" s="9" t="e">
        <v>#NUM!</v>
      </c>
      <c r="D490" s="9" t="e">
        <v>#NUM!</v>
      </c>
      <c r="E490" s="9" t="e">
        <v>#NUM!</v>
      </c>
      <c r="F490" s="9">
        <v>0.136556095851259</v>
      </c>
    </row>
    <row r="491" spans="1:6" x14ac:dyDescent="0.3">
      <c r="A491" s="10" t="s">
        <v>93</v>
      </c>
      <c r="B491" s="9">
        <v>0</v>
      </c>
      <c r="C491" s="9" t="e">
        <v>#NUM!</v>
      </c>
      <c r="D491" s="9" t="e">
        <v>#NUM!</v>
      </c>
      <c r="E491" s="9" t="e">
        <v>#NUM!</v>
      </c>
      <c r="F491" s="9">
        <v>0</v>
      </c>
    </row>
    <row r="492" spans="1:6" x14ac:dyDescent="0.3">
      <c r="A492" s="10"/>
      <c r="B492" s="9"/>
      <c r="C492" s="9"/>
      <c r="D492" s="9"/>
      <c r="E492" s="9"/>
      <c r="F492" s="9"/>
    </row>
    <row r="493" spans="1:6" x14ac:dyDescent="0.3">
      <c r="A493" s="12" t="s">
        <v>94</v>
      </c>
      <c r="B493" s="9">
        <v>93.848664158336106</v>
      </c>
      <c r="C493" s="9">
        <v>91.677965745549599</v>
      </c>
      <c r="D493" s="9">
        <v>76.747693027959102</v>
      </c>
      <c r="E493" s="9">
        <v>78.778329781714504</v>
      </c>
      <c r="F493" s="9">
        <v>82.665948691689906</v>
      </c>
    </row>
    <row r="494" spans="1:6" x14ac:dyDescent="0.3">
      <c r="A494" s="10"/>
      <c r="B494" s="9"/>
      <c r="C494" s="9"/>
      <c r="D494" s="9"/>
      <c r="E494" s="9"/>
      <c r="F494" s="9"/>
    </row>
    <row r="495" spans="1:6" x14ac:dyDescent="0.3">
      <c r="A495" s="12" t="s">
        <v>95</v>
      </c>
      <c r="B495" s="9">
        <v>87.778128107837702</v>
      </c>
      <c r="C495" s="9">
        <v>93.740354319668498</v>
      </c>
      <c r="D495" s="9">
        <v>83.499019888142399</v>
      </c>
      <c r="E495" s="9">
        <v>72.410097722569006</v>
      </c>
      <c r="F495" s="9">
        <v>80.906377492999795</v>
      </c>
    </row>
    <row r="496" spans="1:6" x14ac:dyDescent="0.3">
      <c r="A496" s="10"/>
      <c r="B496" s="9"/>
      <c r="C496" s="9"/>
      <c r="D496" s="9"/>
      <c r="E496" s="9"/>
      <c r="F496" s="9"/>
    </row>
    <row r="497" spans="1:6" x14ac:dyDescent="0.3">
      <c r="A497" s="12" t="s">
        <v>96</v>
      </c>
      <c r="B497" s="9">
        <v>9.7617390549301692</v>
      </c>
      <c r="C497" s="9">
        <v>10.552728249220101</v>
      </c>
      <c r="D497" s="9">
        <v>16.054854219840099</v>
      </c>
      <c r="E497" s="9">
        <v>10.8198223495425</v>
      </c>
      <c r="F497" s="9">
        <v>15.3885363490029</v>
      </c>
    </row>
    <row r="498" spans="1:6" x14ac:dyDescent="0.3">
      <c r="A498" s="10"/>
      <c r="B498" s="9"/>
      <c r="C498" s="9"/>
      <c r="D498" s="9"/>
      <c r="E498" s="9"/>
      <c r="F498" s="9"/>
    </row>
    <row r="499" spans="1:6" x14ac:dyDescent="0.3">
      <c r="A499" s="12" t="s">
        <v>97</v>
      </c>
      <c r="B499" s="9">
        <v>25.589022198221102</v>
      </c>
      <c r="C499" s="9">
        <v>9.3343162515170608</v>
      </c>
      <c r="D499" s="9">
        <v>26.265317971473099</v>
      </c>
      <c r="E499" s="9">
        <v>37.1371593014129</v>
      </c>
      <c r="F499" s="9">
        <v>26.2725148844792</v>
      </c>
    </row>
    <row r="500" spans="1:6" x14ac:dyDescent="0.3">
      <c r="A500" s="10"/>
      <c r="B500" s="9"/>
      <c r="C500" s="9"/>
      <c r="D500" s="9"/>
      <c r="E500" s="9"/>
      <c r="F500" s="9"/>
    </row>
    <row r="501" spans="1:6" x14ac:dyDescent="0.3">
      <c r="A501" s="12" t="s">
        <v>98</v>
      </c>
      <c r="B501" s="9">
        <v>25.2869017462593</v>
      </c>
      <c r="C501" s="9">
        <v>9.0192797821855706</v>
      </c>
      <c r="D501" s="9">
        <v>29.0945763707014</v>
      </c>
      <c r="E501" s="9">
        <v>33.125025436694102</v>
      </c>
      <c r="F501" s="9">
        <v>25.0960162099027</v>
      </c>
    </row>
    <row r="502" spans="1:6" x14ac:dyDescent="0.3">
      <c r="A502" s="10"/>
      <c r="B502" s="9"/>
      <c r="C502" s="9"/>
      <c r="D502" s="9"/>
      <c r="E502" s="9"/>
      <c r="F502" s="9"/>
    </row>
    <row r="503" spans="1:6" x14ac:dyDescent="0.3">
      <c r="A503" s="12" t="s">
        <v>99</v>
      </c>
      <c r="B503" s="9">
        <v>24.3151651366469</v>
      </c>
      <c r="C503" s="9">
        <v>3.0981740317051001</v>
      </c>
      <c r="D503" s="9">
        <v>4.40252763072899</v>
      </c>
      <c r="E503" s="9">
        <v>21.436339054823801</v>
      </c>
      <c r="F503" s="9">
        <v>9.8426068710431593</v>
      </c>
    </row>
    <row r="504" spans="1:6" x14ac:dyDescent="0.3">
      <c r="A504" s="10"/>
      <c r="B504" s="9"/>
      <c r="C504" s="9"/>
      <c r="D504" s="9"/>
      <c r="E504" s="9"/>
      <c r="F504" s="9"/>
    </row>
    <row r="505" spans="1:6" x14ac:dyDescent="0.3">
      <c r="A505" s="12" t="s">
        <v>100</v>
      </c>
      <c r="B505" s="9">
        <v>13.3097311906096</v>
      </c>
      <c r="C505" s="9">
        <v>9.9836147366542392</v>
      </c>
      <c r="D505" s="9">
        <v>2.25762590848595</v>
      </c>
      <c r="E505" s="9">
        <v>3.1634671876402098</v>
      </c>
      <c r="F505" s="9">
        <v>7.14211315870027</v>
      </c>
    </row>
    <row r="506" spans="1:6" x14ac:dyDescent="0.3">
      <c r="A506" s="10"/>
      <c r="B506" s="9"/>
      <c r="C506" s="9"/>
      <c r="D506" s="9"/>
      <c r="E506" s="9"/>
      <c r="F506" s="9"/>
    </row>
    <row r="507" spans="1:6" x14ac:dyDescent="0.3">
      <c r="A507" s="8" t="s">
        <v>71</v>
      </c>
    </row>
    <row r="508" spans="1:6" x14ac:dyDescent="0.3">
      <c r="A508" s="10" t="s">
        <v>72</v>
      </c>
      <c r="B508" s="9">
        <v>58.04451768877</v>
      </c>
      <c r="C508" s="9">
        <v>91.582036943618306</v>
      </c>
      <c r="D508" s="9">
        <v>96.003624535295103</v>
      </c>
      <c r="E508" s="9">
        <v>94.923387894096507</v>
      </c>
      <c r="F508" s="9">
        <v>79.754194770317199</v>
      </c>
    </row>
    <row r="509" spans="1:6" x14ac:dyDescent="0.3">
      <c r="A509" s="10" t="s">
        <v>73</v>
      </c>
      <c r="B509" s="9">
        <v>40.861013905220901</v>
      </c>
      <c r="C509" s="9">
        <v>7.9320373759521701</v>
      </c>
      <c r="D509" s="9">
        <v>3.7489911538087601</v>
      </c>
      <c r="E509" s="9">
        <v>5.0766121059034699</v>
      </c>
      <c r="F509" s="9">
        <v>19.404086154294301</v>
      </c>
    </row>
    <row r="510" spans="1:6" x14ac:dyDescent="0.3">
      <c r="A510" s="10" t="s">
        <v>74</v>
      </c>
      <c r="B510" s="9">
        <v>1.0944684060090799</v>
      </c>
      <c r="C510" s="9">
        <v>0.48592568042957601</v>
      </c>
      <c r="D510" s="9">
        <v>0.24738431089615701</v>
      </c>
      <c r="E510" s="9">
        <v>0</v>
      </c>
      <c r="F510" s="9">
        <v>0.84171907538850499</v>
      </c>
    </row>
    <row r="511" spans="1:6" x14ac:dyDescent="0.3">
      <c r="A511" s="10"/>
      <c r="B511" s="9"/>
      <c r="C511" s="9"/>
      <c r="D511" s="9"/>
      <c r="E511" s="9"/>
      <c r="F511" s="9"/>
    </row>
    <row r="512" spans="1:6" x14ac:dyDescent="0.3">
      <c r="A512" s="8" t="s">
        <v>101</v>
      </c>
    </row>
    <row r="513" spans="1:6" x14ac:dyDescent="0.3">
      <c r="A513" s="10" t="s">
        <v>79</v>
      </c>
      <c r="B513" s="9">
        <v>51.3568433237444</v>
      </c>
      <c r="C513" s="9">
        <v>68.798501568998603</v>
      </c>
      <c r="D513" s="9">
        <v>83.349193249311298</v>
      </c>
      <c r="E513" s="9">
        <v>73.689832496291999</v>
      </c>
      <c r="F513" s="9">
        <v>67.276736625899204</v>
      </c>
    </row>
    <row r="514" spans="1:6" x14ac:dyDescent="0.3">
      <c r="A514" s="10" t="s">
        <v>80</v>
      </c>
      <c r="B514" s="9">
        <v>34.403794385507098</v>
      </c>
      <c r="C514" s="9">
        <v>15.217251849855201</v>
      </c>
      <c r="D514" s="9">
        <v>11.291559066423099</v>
      </c>
      <c r="E514" s="9">
        <v>19.323063693260998</v>
      </c>
      <c r="F514" s="9">
        <v>22.0360285792847</v>
      </c>
    </row>
    <row r="515" spans="1:6" x14ac:dyDescent="0.3">
      <c r="A515" s="10" t="s">
        <v>81</v>
      </c>
      <c r="B515" s="9">
        <v>10.7125358110015</v>
      </c>
      <c r="C515" s="9">
        <v>10.9360119992992</v>
      </c>
      <c r="D515" s="9">
        <v>4.0181055362892799</v>
      </c>
      <c r="E515" s="9">
        <v>5.2373366283675997</v>
      </c>
      <c r="F515" s="9">
        <v>7.9483112438610597</v>
      </c>
    </row>
    <row r="516" spans="1:6" x14ac:dyDescent="0.3">
      <c r="A516" s="10" t="s">
        <v>82</v>
      </c>
      <c r="B516" s="9">
        <v>3.52682647974691</v>
      </c>
      <c r="C516" s="9">
        <v>5.0482345818469803</v>
      </c>
      <c r="D516" s="9">
        <v>1.3411421479763299</v>
      </c>
      <c r="E516" s="9">
        <v>1.7497671820794101</v>
      </c>
      <c r="F516" s="9">
        <v>2.73892355095502</v>
      </c>
    </row>
    <row r="517" spans="1:6" x14ac:dyDescent="0.3">
      <c r="A517" s="10"/>
      <c r="B517" s="9"/>
      <c r="C517" s="9"/>
      <c r="D517" s="9"/>
      <c r="E517" s="9"/>
      <c r="F517" s="9"/>
    </row>
    <row r="518" spans="1:6" x14ac:dyDescent="0.3">
      <c r="A518" s="8" t="s">
        <v>102</v>
      </c>
    </row>
    <row r="519" spans="1:6" x14ac:dyDescent="0.3">
      <c r="A519" s="10" t="s">
        <v>79</v>
      </c>
      <c r="B519" s="9">
        <v>8.1966388035295594</v>
      </c>
      <c r="C519" s="9">
        <v>18.174363520762999</v>
      </c>
      <c r="D519" s="9">
        <v>22.5350657995521</v>
      </c>
      <c r="E519" s="9">
        <v>11.9240140909973</v>
      </c>
      <c r="F519" s="9">
        <v>18.937235107320401</v>
      </c>
    </row>
    <row r="520" spans="1:6" x14ac:dyDescent="0.3">
      <c r="A520" s="10" t="s">
        <v>80</v>
      </c>
      <c r="B520" s="9">
        <v>45.516366165537001</v>
      </c>
      <c r="C520" s="9">
        <v>52.026713741744302</v>
      </c>
      <c r="D520" s="9">
        <v>52.9474973731567</v>
      </c>
      <c r="E520" s="9">
        <v>51.083077772209698</v>
      </c>
      <c r="F520" s="9">
        <v>47.503882497493997</v>
      </c>
    </row>
    <row r="521" spans="1:6" x14ac:dyDescent="0.3">
      <c r="A521" s="10" t="s">
        <v>81</v>
      </c>
      <c r="B521" s="9">
        <v>32.7337696957064</v>
      </c>
      <c r="C521" s="9">
        <v>21.835205296050098</v>
      </c>
      <c r="D521" s="9">
        <v>19.0716107857758</v>
      </c>
      <c r="E521" s="9">
        <v>24.230746999638399</v>
      </c>
      <c r="F521" s="9">
        <v>24.460575588656699</v>
      </c>
    </row>
    <row r="522" spans="1:6" x14ac:dyDescent="0.3">
      <c r="A522" s="10" t="s">
        <v>82</v>
      </c>
      <c r="B522" s="9">
        <v>13.553225335226999</v>
      </c>
      <c r="C522" s="9">
        <v>7.9637174414426504</v>
      </c>
      <c r="D522" s="9">
        <v>5.4458260415154003</v>
      </c>
      <c r="E522" s="9">
        <v>12.7621611371546</v>
      </c>
      <c r="F522" s="9">
        <v>9.0983068065288997</v>
      </c>
    </row>
    <row r="523" spans="1:6" x14ac:dyDescent="0.3">
      <c r="A523" s="10"/>
      <c r="B523" s="9"/>
      <c r="C523" s="9"/>
      <c r="D523" s="9"/>
      <c r="E523" s="9"/>
      <c r="F523" s="9"/>
    </row>
    <row r="524" spans="1:6" x14ac:dyDescent="0.3">
      <c r="A524" s="8" t="s">
        <v>103</v>
      </c>
    </row>
    <row r="525" spans="1:6" x14ac:dyDescent="0.3">
      <c r="A525" s="10" t="s">
        <v>79</v>
      </c>
      <c r="B525" s="9">
        <v>20.673894980836099</v>
      </c>
      <c r="C525" s="9">
        <v>53.431975489453002</v>
      </c>
      <c r="D525" s="9">
        <v>59.535471463694101</v>
      </c>
      <c r="E525" s="9">
        <v>33.201006284351401</v>
      </c>
      <c r="F525" s="9">
        <v>44.618600985162502</v>
      </c>
    </row>
    <row r="526" spans="1:6" x14ac:dyDescent="0.3">
      <c r="A526" s="10" t="s">
        <v>80</v>
      </c>
      <c r="B526" s="9">
        <v>50.922975241282103</v>
      </c>
      <c r="C526" s="9">
        <v>35.519978918319403</v>
      </c>
      <c r="D526" s="9">
        <v>29.6685508623099</v>
      </c>
      <c r="E526" s="9">
        <v>36.224887636507603</v>
      </c>
      <c r="F526" s="9">
        <v>37.084855845966302</v>
      </c>
    </row>
    <row r="527" spans="1:6" x14ac:dyDescent="0.3">
      <c r="A527" s="10" t="s">
        <v>81</v>
      </c>
      <c r="B527" s="9">
        <v>21.8526781305345</v>
      </c>
      <c r="C527" s="9">
        <v>7.4291107727462897</v>
      </c>
      <c r="D527" s="9">
        <v>8.5755282620300104</v>
      </c>
      <c r="E527" s="9">
        <v>19.512853063445601</v>
      </c>
      <c r="F527" s="9">
        <v>13.2102558369715</v>
      </c>
    </row>
    <row r="528" spans="1:6" x14ac:dyDescent="0.3">
      <c r="A528" s="10" t="s">
        <v>82</v>
      </c>
      <c r="B528" s="9">
        <v>6.5504516473472902</v>
      </c>
      <c r="C528" s="9">
        <v>3.6189348194813702</v>
      </c>
      <c r="D528" s="9">
        <v>2.2204494119659599</v>
      </c>
      <c r="E528" s="9">
        <v>11.061253015695501</v>
      </c>
      <c r="F528" s="9">
        <v>5.0862873318996904</v>
      </c>
    </row>
    <row r="529" spans="1:6" x14ac:dyDescent="0.3">
      <c r="A529" s="10"/>
      <c r="B529" s="9"/>
      <c r="C529" s="9"/>
      <c r="D529" s="9"/>
      <c r="E529" s="9"/>
      <c r="F529" s="9"/>
    </row>
    <row r="530" spans="1:6" x14ac:dyDescent="0.3">
      <c r="A530" s="8" t="s">
        <v>104</v>
      </c>
    </row>
    <row r="531" spans="1:6" x14ac:dyDescent="0.3">
      <c r="A531" s="10" t="s">
        <v>79</v>
      </c>
      <c r="B531" s="9">
        <v>22.395889834380799</v>
      </c>
      <c r="C531" s="9">
        <v>55.408838452592597</v>
      </c>
      <c r="D531" s="9">
        <v>46.539479599376101</v>
      </c>
      <c r="E531" s="9">
        <v>28.637288851058798</v>
      </c>
      <c r="F531" s="9">
        <v>40.579324432212097</v>
      </c>
    </row>
    <row r="532" spans="1:6" x14ac:dyDescent="0.3">
      <c r="A532" s="10" t="s">
        <v>80</v>
      </c>
      <c r="B532" s="9">
        <v>48.559648087203001</v>
      </c>
      <c r="C532" s="9">
        <v>30.7506986521757</v>
      </c>
      <c r="D532" s="9">
        <v>36.623307124442299</v>
      </c>
      <c r="E532" s="9">
        <v>40.3668968453457</v>
      </c>
      <c r="F532" s="9">
        <v>39.036347759470701</v>
      </c>
    </row>
    <row r="533" spans="1:6" x14ac:dyDescent="0.3">
      <c r="A533" s="10" t="s">
        <v>81</v>
      </c>
      <c r="B533" s="9">
        <v>23.516645055475799</v>
      </c>
      <c r="C533" s="9">
        <v>10.136498303382201</v>
      </c>
      <c r="D533" s="9">
        <v>12.9939388992915</v>
      </c>
      <c r="E533" s="9">
        <v>21.0112964080799</v>
      </c>
      <c r="F533" s="9">
        <v>15.644262989354999</v>
      </c>
    </row>
    <row r="534" spans="1:6" x14ac:dyDescent="0.3">
      <c r="A534" s="10" t="s">
        <v>82</v>
      </c>
      <c r="B534" s="9">
        <v>5.5278170229404999</v>
      </c>
      <c r="C534" s="9">
        <v>3.7039645918495099</v>
      </c>
      <c r="D534" s="9">
        <v>3.84327437689016</v>
      </c>
      <c r="E534" s="9">
        <v>9.9845178955154896</v>
      </c>
      <c r="F534" s="9">
        <v>4.7400648189621304</v>
      </c>
    </row>
    <row r="535" spans="1:6" x14ac:dyDescent="0.3">
      <c r="A535" s="10"/>
      <c r="B535" s="9"/>
      <c r="C535" s="9"/>
      <c r="D535" s="9"/>
      <c r="E535" s="9"/>
      <c r="F535" s="9"/>
    </row>
    <row r="536" spans="1:6" x14ac:dyDescent="0.3">
      <c r="A536" s="8" t="s">
        <v>105</v>
      </c>
    </row>
    <row r="537" spans="1:6" x14ac:dyDescent="0.3">
      <c r="A537" s="10" t="s">
        <v>106</v>
      </c>
      <c r="B537" s="9">
        <v>4.1683560351216604</v>
      </c>
      <c r="C537" s="9">
        <v>14.3916496855656</v>
      </c>
      <c r="D537" s="9">
        <v>10.036506570766599</v>
      </c>
      <c r="E537" s="9">
        <v>3.28290815408702</v>
      </c>
      <c r="F537" s="9">
        <v>9.2705921987987701</v>
      </c>
    </row>
    <row r="538" spans="1:6" x14ac:dyDescent="0.3">
      <c r="A538" s="10" t="s">
        <v>107</v>
      </c>
      <c r="B538" s="9">
        <v>3.65341480481958</v>
      </c>
      <c r="C538" s="9">
        <v>9.4005174585940701</v>
      </c>
      <c r="D538" s="9">
        <v>8.8257306600499792</v>
      </c>
      <c r="E538" s="9">
        <v>5.50086269029104</v>
      </c>
      <c r="F538" s="9">
        <v>6.6486011207494897</v>
      </c>
    </row>
    <row r="539" spans="1:6" x14ac:dyDescent="0.3">
      <c r="A539" s="10" t="s">
        <v>108</v>
      </c>
      <c r="B539" s="9">
        <v>9.6957330776443307</v>
      </c>
      <c r="C539" s="9">
        <v>13.14180767229</v>
      </c>
      <c r="D539" s="9">
        <v>12.6410918697299</v>
      </c>
      <c r="E539" s="9">
        <v>7.48084989814084</v>
      </c>
      <c r="F539" s="9">
        <v>10.2772824735375</v>
      </c>
    </row>
    <row r="540" spans="1:6" x14ac:dyDescent="0.3">
      <c r="A540" s="10" t="s">
        <v>109</v>
      </c>
      <c r="B540" s="9">
        <v>12.2104666855566</v>
      </c>
      <c r="C540" s="9">
        <v>13.357184836575</v>
      </c>
      <c r="D540" s="9">
        <v>14.0359830326343</v>
      </c>
      <c r="E540" s="9">
        <v>12.322113980974899</v>
      </c>
      <c r="F540" s="9">
        <v>12.989055228809701</v>
      </c>
    </row>
    <row r="541" spans="1:6" x14ac:dyDescent="0.3">
      <c r="A541" s="10" t="s">
        <v>110</v>
      </c>
      <c r="B541" s="9">
        <v>9.8698272209726099</v>
      </c>
      <c r="C541" s="9">
        <v>8.9118160684065302</v>
      </c>
      <c r="D541" s="9">
        <v>10.4062364377907</v>
      </c>
      <c r="E541" s="9">
        <v>9.93857068371004</v>
      </c>
      <c r="F541" s="9">
        <v>10.4457360448892</v>
      </c>
    </row>
    <row r="542" spans="1:6" x14ac:dyDescent="0.3">
      <c r="A542" s="10" t="s">
        <v>111</v>
      </c>
      <c r="B542" s="9">
        <v>16.9989938100105</v>
      </c>
      <c r="C542" s="9">
        <v>18.957936308198398</v>
      </c>
      <c r="D542" s="9">
        <v>17.3009151814082</v>
      </c>
      <c r="E542" s="9">
        <v>17.155292165087499</v>
      </c>
      <c r="F542" s="9">
        <v>18.2220730335452</v>
      </c>
    </row>
    <row r="543" spans="1:6" x14ac:dyDescent="0.3">
      <c r="A543" s="10" t="s">
        <v>112</v>
      </c>
      <c r="B543" s="9">
        <v>13.680336915246</v>
      </c>
      <c r="C543" s="9">
        <v>7.4223359031630398</v>
      </c>
      <c r="D543" s="9">
        <v>11.947149115035501</v>
      </c>
      <c r="E543" s="9">
        <v>15.0264426411293</v>
      </c>
      <c r="F543" s="9">
        <v>9.9338674977359709</v>
      </c>
    </row>
    <row r="544" spans="1:6" x14ac:dyDescent="0.3">
      <c r="A544" s="10" t="s">
        <v>113</v>
      </c>
      <c r="B544" s="9">
        <v>15.872657012532899</v>
      </c>
      <c r="C544" s="9">
        <v>9.2172810397508993</v>
      </c>
      <c r="D544" s="9">
        <v>6.7688587409322896</v>
      </c>
      <c r="E544" s="9">
        <v>14.0130498843511</v>
      </c>
      <c r="F544" s="9">
        <v>11.155073202734</v>
      </c>
    </row>
    <row r="545" spans="1:6" x14ac:dyDescent="0.3">
      <c r="A545" s="10" t="s">
        <v>114</v>
      </c>
      <c r="B545" s="9">
        <v>10.429913774553199</v>
      </c>
      <c r="C545" s="9">
        <v>4.4448920220547397</v>
      </c>
      <c r="D545" s="9">
        <v>5.6581293372283401</v>
      </c>
      <c r="E545" s="9">
        <v>9.8410772986885995</v>
      </c>
      <c r="F545" s="9">
        <v>8.0665344165751307</v>
      </c>
    </row>
    <row r="546" spans="1:6" x14ac:dyDescent="0.3">
      <c r="A546" s="10" t="s">
        <v>115</v>
      </c>
      <c r="B546" s="9">
        <v>2.5420322285307</v>
      </c>
      <c r="C546" s="9">
        <v>0.65870663968145005</v>
      </c>
      <c r="D546" s="9">
        <v>1.68999126261831</v>
      </c>
      <c r="E546" s="9">
        <v>3.0665581718503798</v>
      </c>
      <c r="F546" s="9">
        <v>2.0355514761475999</v>
      </c>
    </row>
    <row r="547" spans="1:6" x14ac:dyDescent="0.3">
      <c r="A547" s="10" t="s">
        <v>116</v>
      </c>
      <c r="B547" s="9">
        <v>0.87826843501191898</v>
      </c>
      <c r="C547" s="9">
        <v>9.5872365720351099E-2</v>
      </c>
      <c r="D547" s="9">
        <v>0.68940779180588196</v>
      </c>
      <c r="E547" s="9">
        <v>2.3722744316892501</v>
      </c>
      <c r="F547" s="9">
        <v>0.95563330647743505</v>
      </c>
    </row>
    <row r="548" spans="1:6" x14ac:dyDescent="0.3">
      <c r="A548" s="10"/>
      <c r="B548" s="9"/>
      <c r="C548" s="9"/>
      <c r="D548" s="9"/>
      <c r="E548" s="9"/>
      <c r="F548" s="9"/>
    </row>
    <row r="549" spans="1:6" x14ac:dyDescent="0.3">
      <c r="A549" s="12" t="s">
        <v>117</v>
      </c>
      <c r="B549" s="9">
        <v>43.403208365874697</v>
      </c>
      <c r="C549" s="9">
        <v>21.8390879703705</v>
      </c>
      <c r="D549" s="9">
        <v>26.7535362476203</v>
      </c>
      <c r="E549" s="9">
        <v>44.319402427708603</v>
      </c>
      <c r="F549" s="9">
        <v>32.146659899670198</v>
      </c>
    </row>
    <row r="550" spans="1:6" x14ac:dyDescent="0.3">
      <c r="A550" s="10"/>
      <c r="B550" s="9"/>
      <c r="C550" s="9"/>
      <c r="D550" s="9"/>
      <c r="E550" s="9"/>
      <c r="F550" s="9"/>
    </row>
    <row r="551" spans="1:6" x14ac:dyDescent="0.3">
      <c r="A551" s="8" t="s">
        <v>118</v>
      </c>
    </row>
    <row r="552" spans="1:6" x14ac:dyDescent="0.3">
      <c r="A552" s="10" t="s">
        <v>119</v>
      </c>
      <c r="B552" s="9">
        <v>52.183928517048699</v>
      </c>
      <c r="C552" s="9">
        <v>35.128920967226399</v>
      </c>
      <c r="D552" s="9">
        <v>45.101443839422203</v>
      </c>
      <c r="E552" s="9">
        <v>50.174582356276296</v>
      </c>
      <c r="F552" s="9">
        <v>45.065086584502602</v>
      </c>
    </row>
    <row r="553" spans="1:6" x14ac:dyDescent="0.3">
      <c r="A553" s="10" t="s">
        <v>120</v>
      </c>
      <c r="B553" s="9">
        <v>69.823050607028307</v>
      </c>
      <c r="C553" s="9">
        <v>55.256576655539597</v>
      </c>
      <c r="D553" s="9">
        <v>49.746243867671403</v>
      </c>
      <c r="E553" s="9">
        <v>73.241686393763402</v>
      </c>
      <c r="F553" s="9">
        <v>59.331747163722397</v>
      </c>
    </row>
    <row r="554" spans="1:6" x14ac:dyDescent="0.3">
      <c r="A554" s="10" t="s">
        <v>121</v>
      </c>
      <c r="B554" s="9">
        <v>36.691191563885397</v>
      </c>
      <c r="C554" s="9">
        <v>40.518943932585202</v>
      </c>
      <c r="D554" s="9">
        <v>47.478396856038302</v>
      </c>
      <c r="E554" s="9">
        <v>25.2611670382339</v>
      </c>
      <c r="F554" s="9">
        <v>41.282966308292202</v>
      </c>
    </row>
    <row r="555" spans="1:6" x14ac:dyDescent="0.3">
      <c r="A555" s="10"/>
      <c r="B555" s="9"/>
      <c r="C555" s="9"/>
      <c r="D555" s="9"/>
      <c r="E555" s="9"/>
      <c r="F555" s="9"/>
    </row>
    <row r="556" spans="1:6" x14ac:dyDescent="0.3">
      <c r="A556" s="8" t="s">
        <v>122</v>
      </c>
    </row>
    <row r="557" spans="1:6" x14ac:dyDescent="0.3">
      <c r="A557" s="10" t="s">
        <v>75</v>
      </c>
      <c r="B557" s="9">
        <v>1.8331322023158101</v>
      </c>
      <c r="C557" s="9">
        <v>1.61543422180055</v>
      </c>
      <c r="D557" s="9">
        <v>2.56356459807854</v>
      </c>
      <c r="E557" s="9">
        <v>3.5830235394129799</v>
      </c>
      <c r="F557" s="9">
        <v>4.56869823795593</v>
      </c>
    </row>
    <row r="558" spans="1:6" x14ac:dyDescent="0.3">
      <c r="A558" s="10" t="s">
        <v>76</v>
      </c>
      <c r="B558" s="9">
        <v>8.1767934114505607</v>
      </c>
      <c r="C558" s="9">
        <v>4.6124891451204801</v>
      </c>
      <c r="D558" s="9">
        <v>11.5104404425885</v>
      </c>
      <c r="E558" s="9">
        <v>5.8746524376465699</v>
      </c>
      <c r="F558" s="9">
        <v>8.9811428436927603</v>
      </c>
    </row>
    <row r="559" spans="1:6" x14ac:dyDescent="0.3">
      <c r="A559" s="10" t="s">
        <v>77</v>
      </c>
      <c r="B559" s="9">
        <v>49.875967479629999</v>
      </c>
      <c r="C559" s="9">
        <v>31.905844411059601</v>
      </c>
      <c r="D559" s="9">
        <v>41.442029335845703</v>
      </c>
      <c r="E559" s="9">
        <v>37.202634652257501</v>
      </c>
      <c r="F559" s="9">
        <v>41.351477996510603</v>
      </c>
    </row>
    <row r="560" spans="1:6" x14ac:dyDescent="0.3">
      <c r="A560" s="10" t="s">
        <v>78</v>
      </c>
      <c r="B560" s="9">
        <v>40.114106906603702</v>
      </c>
      <c r="C560" s="9">
        <v>61.866232222019399</v>
      </c>
      <c r="D560" s="9">
        <v>44.4839656234873</v>
      </c>
      <c r="E560" s="9">
        <v>53.339689370682997</v>
      </c>
      <c r="F560" s="9">
        <v>45.098680921840803</v>
      </c>
    </row>
    <row r="561" spans="1:6" x14ac:dyDescent="0.3">
      <c r="A561" s="10"/>
      <c r="B561" s="9"/>
      <c r="C561" s="9"/>
      <c r="D561" s="9"/>
      <c r="E561" s="9"/>
      <c r="F561" s="9"/>
    </row>
    <row r="562" spans="1:6" x14ac:dyDescent="0.3">
      <c r="A562" s="8" t="s">
        <v>123</v>
      </c>
    </row>
    <row r="563" spans="1:6" x14ac:dyDescent="0.3">
      <c r="A563" s="10" t="s">
        <v>75</v>
      </c>
      <c r="B563" s="9">
        <v>2.0535159968504901</v>
      </c>
      <c r="C563" s="9">
        <v>1.7575939566991401</v>
      </c>
      <c r="D563" s="9">
        <v>3.14657148720624</v>
      </c>
      <c r="E563" s="9">
        <v>3.3887070180007002</v>
      </c>
      <c r="F563" s="9">
        <v>4.1736518379317804</v>
      </c>
    </row>
    <row r="564" spans="1:6" x14ac:dyDescent="0.3">
      <c r="A564" s="10" t="s">
        <v>76</v>
      </c>
      <c r="B564" s="9">
        <v>10.7778495970785</v>
      </c>
      <c r="C564" s="9">
        <v>4.3685438994384898</v>
      </c>
      <c r="D564" s="9">
        <v>13.046356015436</v>
      </c>
      <c r="E564" s="9">
        <v>8.8857726511669792</v>
      </c>
      <c r="F564" s="9">
        <v>11.8407063169994</v>
      </c>
    </row>
    <row r="565" spans="1:6" x14ac:dyDescent="0.3">
      <c r="A565" s="10" t="s">
        <v>77</v>
      </c>
      <c r="B565" s="9">
        <v>48.8431997246823</v>
      </c>
      <c r="C565" s="9">
        <v>35.720645612384402</v>
      </c>
      <c r="D565" s="9">
        <v>39.862952753425702</v>
      </c>
      <c r="E565" s="9">
        <v>40.717222511384101</v>
      </c>
      <c r="F565" s="9">
        <v>41.361635278222501</v>
      </c>
    </row>
    <row r="566" spans="1:6" x14ac:dyDescent="0.3">
      <c r="A566" s="10" t="s">
        <v>78</v>
      </c>
      <c r="B566" s="9">
        <v>38.3254346813887</v>
      </c>
      <c r="C566" s="9">
        <v>58.153216531478002</v>
      </c>
      <c r="D566" s="9">
        <v>43.944119743932099</v>
      </c>
      <c r="E566" s="9">
        <v>47.008297819448302</v>
      </c>
      <c r="F566" s="9">
        <v>42.624006566846298</v>
      </c>
    </row>
    <row r="567" spans="1:6" x14ac:dyDescent="0.3">
      <c r="A567" s="10"/>
      <c r="B567" s="9"/>
      <c r="C567" s="9"/>
      <c r="D567" s="9"/>
      <c r="E567" s="9"/>
      <c r="F567" s="9"/>
    </row>
    <row r="568" spans="1:6" x14ac:dyDescent="0.3">
      <c r="A568" s="8" t="s">
        <v>124</v>
      </c>
    </row>
    <row r="569" spans="1:6" x14ac:dyDescent="0.3">
      <c r="A569" s="10" t="s">
        <v>75</v>
      </c>
      <c r="B569" s="9">
        <v>5.2282607747903702</v>
      </c>
      <c r="C569" s="9">
        <v>2.2205143490022698</v>
      </c>
      <c r="D569" s="9">
        <v>7.2525334773144401</v>
      </c>
      <c r="E569" s="9">
        <v>7.79388502332373</v>
      </c>
      <c r="F569" s="9">
        <v>6.4007792288291103</v>
      </c>
    </row>
    <row r="570" spans="1:6" x14ac:dyDescent="0.3">
      <c r="A570" s="10" t="s">
        <v>76</v>
      </c>
      <c r="B570" s="9">
        <v>21.172739570454102</v>
      </c>
      <c r="C570" s="9">
        <v>7.3992176866075301</v>
      </c>
      <c r="D570" s="9">
        <v>20.6689579391733</v>
      </c>
      <c r="E570" s="9">
        <v>18.3578122692508</v>
      </c>
      <c r="F570" s="9">
        <v>14.8408896621</v>
      </c>
    </row>
    <row r="571" spans="1:6" x14ac:dyDescent="0.3">
      <c r="A571" s="10" t="s">
        <v>77</v>
      </c>
      <c r="B571" s="9">
        <v>48.774260553325398</v>
      </c>
      <c r="C571" s="9">
        <v>42.1572439693375</v>
      </c>
      <c r="D571" s="9">
        <v>45.869554345976702</v>
      </c>
      <c r="E571" s="9">
        <v>42.887468631268298</v>
      </c>
      <c r="F571" s="9">
        <v>43.768885385037898</v>
      </c>
    </row>
    <row r="572" spans="1:6" x14ac:dyDescent="0.3">
      <c r="A572" s="10" t="s">
        <v>78</v>
      </c>
      <c r="B572" s="9">
        <v>24.8247391014302</v>
      </c>
      <c r="C572" s="9">
        <v>48.223023995052699</v>
      </c>
      <c r="D572" s="9">
        <v>26.2089542375356</v>
      </c>
      <c r="E572" s="9">
        <v>30.960834076157202</v>
      </c>
      <c r="F572" s="9">
        <v>34.989445724032997</v>
      </c>
    </row>
    <row r="573" spans="1:6" x14ac:dyDescent="0.3">
      <c r="A573" s="10"/>
      <c r="B573" s="9"/>
      <c r="C573" s="9"/>
      <c r="D573" s="9"/>
      <c r="E573" s="9"/>
      <c r="F573" s="9"/>
    </row>
    <row r="574" spans="1:6" x14ac:dyDescent="0.3">
      <c r="A574" s="8" t="s">
        <v>125</v>
      </c>
    </row>
    <row r="575" spans="1:6" x14ac:dyDescent="0.3">
      <c r="A575" s="10" t="s">
        <v>75</v>
      </c>
      <c r="B575" s="9">
        <v>1.3529056518889</v>
      </c>
      <c r="C575" s="9">
        <v>1.2092185987455399</v>
      </c>
      <c r="D575" s="9">
        <v>1.3994447704994599</v>
      </c>
      <c r="E575" s="9">
        <v>2.8586400945136901</v>
      </c>
      <c r="F575" s="9">
        <v>2.77808910774263</v>
      </c>
    </row>
    <row r="576" spans="1:6" x14ac:dyDescent="0.3">
      <c r="A576" s="10" t="s">
        <v>76</v>
      </c>
      <c r="B576" s="9">
        <v>7.5405933191880798</v>
      </c>
      <c r="C576" s="9">
        <v>4.9029880925035796</v>
      </c>
      <c r="D576" s="9">
        <v>7.6935368940141204</v>
      </c>
      <c r="E576" s="9">
        <v>7.69464288463426</v>
      </c>
      <c r="F576" s="9">
        <v>8.7516593679257593</v>
      </c>
    </row>
    <row r="577" spans="1:6" x14ac:dyDescent="0.3">
      <c r="A577" s="10" t="s">
        <v>77</v>
      </c>
      <c r="B577" s="9">
        <v>58.496784305648397</v>
      </c>
      <c r="C577" s="9">
        <v>36.481178084785398</v>
      </c>
      <c r="D577" s="9">
        <v>40.867252343570101</v>
      </c>
      <c r="E577" s="9">
        <v>46.034328929330997</v>
      </c>
      <c r="F577" s="9">
        <v>46.412445435491101</v>
      </c>
    </row>
    <row r="578" spans="1:6" x14ac:dyDescent="0.3">
      <c r="A578" s="10" t="s">
        <v>78</v>
      </c>
      <c r="B578" s="9">
        <v>32.609716723274602</v>
      </c>
      <c r="C578" s="9">
        <v>57.406615223965503</v>
      </c>
      <c r="D578" s="9">
        <v>50.039765991916298</v>
      </c>
      <c r="E578" s="9">
        <v>43.412388091521002</v>
      </c>
      <c r="F578" s="9">
        <v>42.057806088840501</v>
      </c>
    </row>
    <row r="579" spans="1:6" x14ac:dyDescent="0.3">
      <c r="A579" s="10"/>
      <c r="B579" s="9"/>
      <c r="C579" s="9"/>
      <c r="D579" s="9"/>
      <c r="E579" s="9"/>
      <c r="F579" s="9"/>
    </row>
    <row r="580" spans="1:6" x14ac:dyDescent="0.3">
      <c r="A580" s="8" t="s">
        <v>126</v>
      </c>
    </row>
    <row r="581" spans="1:6" x14ac:dyDescent="0.3">
      <c r="A581" s="10" t="s">
        <v>75</v>
      </c>
      <c r="B581" s="9">
        <v>1.47264757886108</v>
      </c>
      <c r="C581" s="9">
        <v>0</v>
      </c>
      <c r="D581" s="9">
        <v>0.46878118407063701</v>
      </c>
      <c r="E581" s="9">
        <v>2.2729760655022502</v>
      </c>
      <c r="F581" s="9">
        <v>1.1080501216949401</v>
      </c>
    </row>
    <row r="582" spans="1:6" x14ac:dyDescent="0.3">
      <c r="A582" s="10" t="s">
        <v>76</v>
      </c>
      <c r="B582" s="9">
        <v>12.311498741410301</v>
      </c>
      <c r="C582" s="9">
        <v>4.0911802408069402</v>
      </c>
      <c r="D582" s="9">
        <v>7.4210801830814397</v>
      </c>
      <c r="E582" s="9">
        <v>11.356461221160099</v>
      </c>
      <c r="F582" s="9">
        <v>8.4484453560920194</v>
      </c>
    </row>
    <row r="583" spans="1:6" x14ac:dyDescent="0.3">
      <c r="A583" s="10" t="s">
        <v>77</v>
      </c>
      <c r="B583" s="9">
        <v>65.046715812688703</v>
      </c>
      <c r="C583" s="9">
        <v>32.755480997117601</v>
      </c>
      <c r="D583" s="9">
        <v>46.098030617570402</v>
      </c>
      <c r="E583" s="9">
        <v>55.705506019227798</v>
      </c>
      <c r="F583" s="9">
        <v>51.529144833748603</v>
      </c>
    </row>
    <row r="584" spans="1:6" x14ac:dyDescent="0.3">
      <c r="A584" s="10" t="s">
        <v>78</v>
      </c>
      <c r="B584" s="9">
        <v>21.1691378670399</v>
      </c>
      <c r="C584" s="9">
        <v>63.153338762075499</v>
      </c>
      <c r="D584" s="9">
        <v>46.012108015277498</v>
      </c>
      <c r="E584" s="9">
        <v>30.6650566941099</v>
      </c>
      <c r="F584" s="9">
        <v>38.914359688464501</v>
      </c>
    </row>
    <row r="585" spans="1:6" x14ac:dyDescent="0.3">
      <c r="A585" s="10"/>
      <c r="B585" s="9"/>
      <c r="C585" s="9"/>
      <c r="D585" s="9"/>
      <c r="E585" s="9"/>
      <c r="F585" s="9"/>
    </row>
    <row r="586" spans="1:6" x14ac:dyDescent="0.3">
      <c r="A586" s="8" t="s">
        <v>127</v>
      </c>
    </row>
    <row r="587" spans="1:6" x14ac:dyDescent="0.3">
      <c r="A587" s="10" t="s">
        <v>75</v>
      </c>
      <c r="B587" s="9">
        <v>4.2428405477147901</v>
      </c>
      <c r="C587" s="9">
        <v>0.61606403902236795</v>
      </c>
      <c r="D587" s="9">
        <v>1.2226668422136899</v>
      </c>
      <c r="E587" s="9">
        <v>3.9460945974494299</v>
      </c>
      <c r="F587" s="9">
        <v>3.2659783501441901</v>
      </c>
    </row>
    <row r="588" spans="1:6" x14ac:dyDescent="0.3">
      <c r="A588" s="10" t="s">
        <v>76</v>
      </c>
      <c r="B588" s="9">
        <v>15.139618161060101</v>
      </c>
      <c r="C588" s="9">
        <v>4.0184303172611902</v>
      </c>
      <c r="D588" s="9">
        <v>9.3381591496943699</v>
      </c>
      <c r="E588" s="9">
        <v>12.2493182566656</v>
      </c>
      <c r="F588" s="9">
        <v>9.8512635436857305</v>
      </c>
    </row>
    <row r="589" spans="1:6" x14ac:dyDescent="0.3">
      <c r="A589" s="10" t="s">
        <v>77</v>
      </c>
      <c r="B589" s="9">
        <v>55.763156220002301</v>
      </c>
      <c r="C589" s="9">
        <v>38.807698470043597</v>
      </c>
      <c r="D589" s="9">
        <v>47.473188034652402</v>
      </c>
      <c r="E589" s="9">
        <v>50.5978806806772</v>
      </c>
      <c r="F589" s="9">
        <v>48.7363265462483</v>
      </c>
    </row>
    <row r="590" spans="1:6" x14ac:dyDescent="0.3">
      <c r="A590" s="10" t="s">
        <v>78</v>
      </c>
      <c r="B590" s="9">
        <v>24.854385071222801</v>
      </c>
      <c r="C590" s="9">
        <v>56.557807173672899</v>
      </c>
      <c r="D590" s="9">
        <v>41.965985973439501</v>
      </c>
      <c r="E590" s="9">
        <v>33.206706465207802</v>
      </c>
      <c r="F590" s="9">
        <v>38.146431559921801</v>
      </c>
    </row>
    <row r="591" spans="1:6" x14ac:dyDescent="0.3">
      <c r="A591" s="10"/>
      <c r="B591" s="9"/>
      <c r="C591" s="9"/>
      <c r="D591" s="9"/>
      <c r="E591" s="9"/>
      <c r="F591" s="9"/>
    </row>
    <row r="592" spans="1:6" x14ac:dyDescent="0.3">
      <c r="A592" s="8" t="s">
        <v>128</v>
      </c>
    </row>
    <row r="593" spans="1:6" x14ac:dyDescent="0.3">
      <c r="A593" s="10" t="s">
        <v>75</v>
      </c>
      <c r="B593" s="9">
        <v>20.201736911493398</v>
      </c>
      <c r="C593" s="9">
        <v>43.181275228178897</v>
      </c>
      <c r="D593" s="9">
        <v>48.113761128813103</v>
      </c>
      <c r="E593" s="9">
        <v>35.112505146624102</v>
      </c>
      <c r="F593" s="9">
        <v>38.866736380299002</v>
      </c>
    </row>
    <row r="594" spans="1:6" x14ac:dyDescent="0.3">
      <c r="A594" s="10" t="s">
        <v>76</v>
      </c>
      <c r="B594" s="9">
        <v>60.810519934988903</v>
      </c>
      <c r="C594" s="9">
        <v>41.199311440585703</v>
      </c>
      <c r="D594" s="9">
        <v>37.1584693351301</v>
      </c>
      <c r="E594" s="9">
        <v>48.148639903412302</v>
      </c>
      <c r="F594" s="9">
        <v>45.085123512181802</v>
      </c>
    </row>
    <row r="595" spans="1:6" x14ac:dyDescent="0.3">
      <c r="A595" s="10" t="s">
        <v>77</v>
      </c>
      <c r="B595" s="9">
        <v>15.3416886976316</v>
      </c>
      <c r="C595" s="9">
        <v>12.546007690614999</v>
      </c>
      <c r="D595" s="9">
        <v>11.6961416252657</v>
      </c>
      <c r="E595" s="9">
        <v>14.016063764631999</v>
      </c>
      <c r="F595" s="9">
        <v>13.333200939962</v>
      </c>
    </row>
    <row r="596" spans="1:6" x14ac:dyDescent="0.3">
      <c r="A596" s="10" t="s">
        <v>78</v>
      </c>
      <c r="B596" s="9">
        <v>3.6460544558860302</v>
      </c>
      <c r="C596" s="9">
        <v>3.0734056406203201</v>
      </c>
      <c r="D596" s="9">
        <v>3.0316279107910602</v>
      </c>
      <c r="E596" s="9">
        <v>2.7227911853315998</v>
      </c>
      <c r="F596" s="9">
        <v>2.7149391675572399</v>
      </c>
    </row>
    <row r="597" spans="1:6" x14ac:dyDescent="0.3">
      <c r="A597" s="10"/>
      <c r="B597" s="9"/>
      <c r="C597" s="9"/>
      <c r="D597" s="9"/>
      <c r="E597" s="9"/>
      <c r="F597" s="9"/>
    </row>
    <row r="598" spans="1:6" x14ac:dyDescent="0.3">
      <c r="A598" s="8" t="s">
        <v>129</v>
      </c>
    </row>
    <row r="599" spans="1:6" x14ac:dyDescent="0.3">
      <c r="A599" s="10" t="s">
        <v>75</v>
      </c>
      <c r="B599" s="9">
        <v>69.734458450980398</v>
      </c>
      <c r="C599" s="9">
        <v>85.155393302338496</v>
      </c>
      <c r="D599" s="9">
        <v>73.592426375977595</v>
      </c>
      <c r="E599" s="9">
        <v>69.371184828570193</v>
      </c>
      <c r="F599" s="9">
        <v>70.593986607389397</v>
      </c>
    </row>
    <row r="600" spans="1:6" x14ac:dyDescent="0.3">
      <c r="A600" s="10" t="s">
        <v>76</v>
      </c>
      <c r="B600" s="9">
        <v>25.608689618484501</v>
      </c>
      <c r="C600" s="9">
        <v>11.274544955353999</v>
      </c>
      <c r="D600" s="9">
        <v>19.880752173611199</v>
      </c>
      <c r="E600" s="9">
        <v>22.906720374168501</v>
      </c>
      <c r="F600" s="9">
        <v>22.1960117973228</v>
      </c>
    </row>
    <row r="601" spans="1:6" x14ac:dyDescent="0.3">
      <c r="A601" s="10" t="s">
        <v>77</v>
      </c>
      <c r="B601" s="9">
        <v>3.6211915235500101</v>
      </c>
      <c r="C601" s="9">
        <v>2.7803119264803802</v>
      </c>
      <c r="D601" s="9">
        <v>5.34859903831242</v>
      </c>
      <c r="E601" s="9">
        <v>5.7595147501034596</v>
      </c>
      <c r="F601" s="9">
        <v>5.1599073685609298</v>
      </c>
    </row>
    <row r="602" spans="1:6" x14ac:dyDescent="0.3">
      <c r="A602" s="10" t="s">
        <v>78</v>
      </c>
      <c r="B602" s="9">
        <v>1.0356604069850801</v>
      </c>
      <c r="C602" s="9">
        <v>0.78974981582718595</v>
      </c>
      <c r="D602" s="9">
        <v>1.1782224120987399</v>
      </c>
      <c r="E602" s="9">
        <v>1.9625800471578301</v>
      </c>
      <c r="F602" s="9">
        <v>2.0500942267268898</v>
      </c>
    </row>
    <row r="603" spans="1:6" x14ac:dyDescent="0.3">
      <c r="A603" s="10"/>
      <c r="B603" s="9"/>
      <c r="C603" s="9"/>
      <c r="D603" s="9"/>
      <c r="E603" s="9"/>
      <c r="F603" s="9"/>
    </row>
    <row r="604" spans="1:6" x14ac:dyDescent="0.3">
      <c r="A604" s="8" t="s">
        <v>130</v>
      </c>
    </row>
    <row r="605" spans="1:6" x14ac:dyDescent="0.3">
      <c r="A605" s="10" t="s">
        <v>75</v>
      </c>
      <c r="B605" s="9">
        <v>1.48621337621232</v>
      </c>
      <c r="C605" s="9">
        <v>2.35298240595939</v>
      </c>
      <c r="D605" s="9">
        <v>2.4612914983469398</v>
      </c>
      <c r="E605" s="9">
        <v>2.7204564254933001</v>
      </c>
      <c r="F605" s="9">
        <v>2.6078275731096698</v>
      </c>
    </row>
    <row r="606" spans="1:6" x14ac:dyDescent="0.3">
      <c r="A606" s="10" t="s">
        <v>76</v>
      </c>
      <c r="B606" s="9">
        <v>5.6485670940239796</v>
      </c>
      <c r="C606" s="9">
        <v>3.9678019050846798</v>
      </c>
      <c r="D606" s="9">
        <v>5.5569555410778699</v>
      </c>
      <c r="E606" s="9">
        <v>9.2361676330323395</v>
      </c>
      <c r="F606" s="9">
        <v>6.4604260634997797</v>
      </c>
    </row>
    <row r="607" spans="1:6" x14ac:dyDescent="0.3">
      <c r="A607" s="10" t="s">
        <v>77</v>
      </c>
      <c r="B607" s="9">
        <v>55.659698229058598</v>
      </c>
      <c r="C607" s="9">
        <v>26.272343695155602</v>
      </c>
      <c r="D607" s="9">
        <v>39.247214234242399</v>
      </c>
      <c r="E607" s="9">
        <v>40.783442680534897</v>
      </c>
      <c r="F607" s="9">
        <v>41.8280156018265</v>
      </c>
    </row>
    <row r="608" spans="1:6" x14ac:dyDescent="0.3">
      <c r="A608" s="10" t="s">
        <v>78</v>
      </c>
      <c r="B608" s="9">
        <v>37.205521300705101</v>
      </c>
      <c r="C608" s="9">
        <v>67.406871993800394</v>
      </c>
      <c r="D608" s="9">
        <v>52.734538726332801</v>
      </c>
      <c r="E608" s="9">
        <v>47.259933260939498</v>
      </c>
      <c r="F608" s="9">
        <v>49.103730761564002</v>
      </c>
    </row>
    <row r="609" spans="1:6" x14ac:dyDescent="0.3">
      <c r="A609" s="10"/>
      <c r="B609" s="9"/>
      <c r="C609" s="9"/>
      <c r="D609" s="9"/>
      <c r="E609" s="9"/>
      <c r="F609" s="9"/>
    </row>
    <row r="610" spans="1:6" x14ac:dyDescent="0.3">
      <c r="A610" s="8" t="s">
        <v>131</v>
      </c>
    </row>
    <row r="611" spans="1:6" x14ac:dyDescent="0.3">
      <c r="A611" s="10" t="s">
        <v>132</v>
      </c>
      <c r="B611" s="9">
        <v>47.321832450766301</v>
      </c>
      <c r="C611" s="9">
        <v>30.663010912564001</v>
      </c>
      <c r="D611" s="9">
        <v>34.906102193430797</v>
      </c>
      <c r="E611" s="9">
        <v>33.964934191553098</v>
      </c>
      <c r="F611" s="9">
        <v>45.234536100797598</v>
      </c>
    </row>
    <row r="612" spans="1:6" x14ac:dyDescent="0.3">
      <c r="A612" s="10" t="s">
        <v>133</v>
      </c>
      <c r="B612" s="9">
        <v>35.440196510705498</v>
      </c>
      <c r="C612" s="9">
        <v>44.667526483357499</v>
      </c>
      <c r="D612" s="9">
        <v>42.812962077861101</v>
      </c>
      <c r="E612" s="9">
        <v>35.556174512206901</v>
      </c>
      <c r="F612" s="9">
        <v>36.147888111262297</v>
      </c>
    </row>
    <row r="613" spans="1:6" x14ac:dyDescent="0.3">
      <c r="A613" s="10" t="s">
        <v>134</v>
      </c>
      <c r="B613" s="9">
        <v>17.237971038528201</v>
      </c>
      <c r="C613" s="9">
        <v>24.6694626040785</v>
      </c>
      <c r="D613" s="9">
        <v>22.280935728708101</v>
      </c>
      <c r="E613" s="9">
        <v>30.4788912962401</v>
      </c>
      <c r="F613" s="9">
        <v>18.617575787940101</v>
      </c>
    </row>
    <row r="614" spans="1:6" x14ac:dyDescent="0.3">
      <c r="A614" s="10"/>
      <c r="B614" s="9"/>
      <c r="C614" s="9"/>
      <c r="D614" s="9"/>
      <c r="E614" s="9"/>
      <c r="F614" s="9"/>
    </row>
    <row r="615" spans="1:6" x14ac:dyDescent="0.3">
      <c r="A615" s="8" t="s">
        <v>135</v>
      </c>
    </row>
    <row r="616" spans="1:6" x14ac:dyDescent="0.3">
      <c r="A616" s="10" t="s">
        <v>136</v>
      </c>
      <c r="B616" s="9">
        <v>47.321832450766301</v>
      </c>
      <c r="C616" s="9">
        <v>30.663010912564001</v>
      </c>
      <c r="D616" s="9">
        <v>34.906102193430797</v>
      </c>
      <c r="E616" s="9">
        <v>33.964934191553098</v>
      </c>
      <c r="F616" s="9">
        <v>45.234536100797598</v>
      </c>
    </row>
    <row r="617" spans="1:6" x14ac:dyDescent="0.3">
      <c r="A617" s="10" t="s">
        <v>137</v>
      </c>
      <c r="B617" s="9">
        <v>25.251874370566899</v>
      </c>
      <c r="C617" s="9">
        <v>25.523601664513301</v>
      </c>
      <c r="D617" s="9">
        <v>24.520175644675501</v>
      </c>
      <c r="E617" s="9">
        <v>35.168632264672397</v>
      </c>
      <c r="F617" s="9">
        <v>23.163240026256201</v>
      </c>
    </row>
    <row r="618" spans="1:6" x14ac:dyDescent="0.3">
      <c r="A618" s="10" t="s">
        <v>138</v>
      </c>
      <c r="B618" s="9">
        <v>24.778965602807901</v>
      </c>
      <c r="C618" s="9">
        <v>37.441452284732698</v>
      </c>
      <c r="D618" s="9">
        <v>36.942359203723797</v>
      </c>
      <c r="E618" s="9">
        <v>25.925862404283901</v>
      </c>
      <c r="F618" s="9">
        <v>28.089559420998899</v>
      </c>
    </row>
    <row r="619" spans="1:6" x14ac:dyDescent="0.3">
      <c r="A619" s="10" t="s">
        <v>139</v>
      </c>
      <c r="B619" s="9">
        <v>2.6473275758589798</v>
      </c>
      <c r="C619" s="9">
        <v>6.3719351381899898</v>
      </c>
      <c r="D619" s="9">
        <v>3.6313629581698601</v>
      </c>
      <c r="E619" s="9">
        <v>4.9405711394907197</v>
      </c>
      <c r="F619" s="9">
        <v>3.51266445194736</v>
      </c>
    </row>
    <row r="620" spans="1:6" x14ac:dyDescent="0.3">
      <c r="A620" s="10"/>
      <c r="B620" s="9"/>
      <c r="C620" s="9"/>
      <c r="D620" s="9"/>
      <c r="E620" s="9"/>
      <c r="F620" s="9"/>
    </row>
    <row r="621" spans="1:6" x14ac:dyDescent="0.3">
      <c r="A621" s="8" t="s">
        <v>140</v>
      </c>
    </row>
    <row r="622" spans="1:6" x14ac:dyDescent="0.3">
      <c r="A622" s="10" t="s">
        <v>132</v>
      </c>
      <c r="B622" s="9">
        <v>60.229104481905097</v>
      </c>
      <c r="C622" s="9">
        <v>29.729652207618901</v>
      </c>
      <c r="D622" s="9">
        <v>30.0661398154908</v>
      </c>
      <c r="E622" s="9">
        <v>42.679241060899997</v>
      </c>
      <c r="F622" s="9">
        <v>52.368210867977297</v>
      </c>
    </row>
    <row r="623" spans="1:6" x14ac:dyDescent="0.3">
      <c r="A623" s="10" t="s">
        <v>133</v>
      </c>
      <c r="B623" s="9">
        <v>30.206627136104299</v>
      </c>
      <c r="C623" s="9">
        <v>44.701248729311999</v>
      </c>
      <c r="D623" s="9">
        <v>45.5967510199971</v>
      </c>
      <c r="E623" s="9">
        <v>30.177883994997099</v>
      </c>
      <c r="F623" s="9">
        <v>31.831686930375799</v>
      </c>
    </row>
    <row r="624" spans="1:6" x14ac:dyDescent="0.3">
      <c r="A624" s="10" t="s">
        <v>134</v>
      </c>
      <c r="B624" s="9">
        <v>9.5642683819906207</v>
      </c>
      <c r="C624" s="9">
        <v>25.5690990630691</v>
      </c>
      <c r="D624" s="9">
        <v>24.337109164512</v>
      </c>
      <c r="E624" s="9">
        <v>27.1428749441029</v>
      </c>
      <c r="F624" s="9">
        <v>15.800102201646901</v>
      </c>
    </row>
    <row r="625" spans="1:6" x14ac:dyDescent="0.3">
      <c r="A625" s="10"/>
      <c r="B625" s="9"/>
      <c r="C625" s="9"/>
      <c r="D625" s="9"/>
      <c r="E625" s="9"/>
      <c r="F625" s="9"/>
    </row>
    <row r="626" spans="1:6" x14ac:dyDescent="0.3">
      <c r="A626" s="8" t="s">
        <v>141</v>
      </c>
    </row>
    <row r="627" spans="1:6" x14ac:dyDescent="0.3">
      <c r="A627" s="10" t="s">
        <v>142</v>
      </c>
      <c r="B627" s="9">
        <v>60.229104481905097</v>
      </c>
      <c r="C627" s="9">
        <v>29.729652207618901</v>
      </c>
      <c r="D627" s="9">
        <v>30.0661398154908</v>
      </c>
      <c r="E627" s="9">
        <v>42.679241060899997</v>
      </c>
      <c r="F627" s="9">
        <v>52.368210867977297</v>
      </c>
    </row>
    <row r="628" spans="1:6" x14ac:dyDescent="0.3">
      <c r="A628" s="10" t="s">
        <v>143</v>
      </c>
      <c r="B628" s="9">
        <v>15.672546663028401</v>
      </c>
      <c r="C628" s="9">
        <v>27.580310130817701</v>
      </c>
      <c r="D628" s="9">
        <v>25.241618397357598</v>
      </c>
      <c r="E628" s="9">
        <v>28.587290058222301</v>
      </c>
      <c r="F628" s="9">
        <v>18.553766241360901</v>
      </c>
    </row>
    <row r="629" spans="1:6" x14ac:dyDescent="0.3">
      <c r="A629" s="10" t="s">
        <v>144</v>
      </c>
      <c r="B629" s="9">
        <v>22.491202998238801</v>
      </c>
      <c r="C629" s="9">
        <v>36.2807850951055</v>
      </c>
      <c r="D629" s="9">
        <v>40.178336024164999</v>
      </c>
      <c r="E629" s="9">
        <v>23.747081042107901</v>
      </c>
      <c r="F629" s="9">
        <v>25.559286846385501</v>
      </c>
    </row>
    <row r="630" spans="1:6" x14ac:dyDescent="0.3">
      <c r="A630" s="10" t="s">
        <v>145</v>
      </c>
      <c r="B630" s="9">
        <v>1.60714585682764</v>
      </c>
      <c r="C630" s="9">
        <v>6.4092525664579298</v>
      </c>
      <c r="D630" s="9">
        <v>4.5139057629865</v>
      </c>
      <c r="E630" s="9">
        <v>4.9863878387697804</v>
      </c>
      <c r="F630" s="9">
        <v>3.5187360442762099</v>
      </c>
    </row>
    <row r="631" spans="1:6" x14ac:dyDescent="0.3">
      <c r="A631" s="10"/>
      <c r="B631" s="9"/>
      <c r="C631" s="9"/>
      <c r="D631" s="9"/>
      <c r="E631" s="9"/>
      <c r="F631" s="9"/>
    </row>
    <row r="632" spans="1:6" x14ac:dyDescent="0.3">
      <c r="A632" s="8" t="s">
        <v>146</v>
      </c>
    </row>
    <row r="633" spans="1:6" x14ac:dyDescent="0.3">
      <c r="A633" s="10" t="s">
        <v>132</v>
      </c>
      <c r="B633" s="9">
        <v>48.032903791262697</v>
      </c>
      <c r="C633" s="9">
        <v>32.655478586080797</v>
      </c>
      <c r="D633" s="9">
        <v>26.1770844438132</v>
      </c>
      <c r="E633" s="9">
        <v>29.080830067500401</v>
      </c>
      <c r="F633" s="9">
        <v>39.553623075497299</v>
      </c>
    </row>
    <row r="634" spans="1:6" x14ac:dyDescent="0.3">
      <c r="A634" s="10" t="s">
        <v>133</v>
      </c>
      <c r="B634" s="9">
        <v>29.344262031592699</v>
      </c>
      <c r="C634" s="9">
        <v>37.319139799787798</v>
      </c>
      <c r="D634" s="9">
        <v>30.237694098688799</v>
      </c>
      <c r="E634" s="9">
        <v>28.805273376133201</v>
      </c>
      <c r="F634" s="9">
        <v>26.299247538835299</v>
      </c>
    </row>
    <row r="635" spans="1:6" x14ac:dyDescent="0.3">
      <c r="A635" s="10" t="s">
        <v>134</v>
      </c>
      <c r="B635" s="9">
        <v>22.6228341771446</v>
      </c>
      <c r="C635" s="9">
        <v>30.025381614131401</v>
      </c>
      <c r="D635" s="9">
        <v>43.585221457497902</v>
      </c>
      <c r="E635" s="9">
        <v>42.113896556366399</v>
      </c>
      <c r="F635" s="9">
        <v>34.147129385667299</v>
      </c>
    </row>
    <row r="636" spans="1:6" x14ac:dyDescent="0.3">
      <c r="A636" s="10"/>
      <c r="B636" s="9"/>
      <c r="C636" s="9"/>
      <c r="D636" s="9"/>
      <c r="E636" s="9"/>
      <c r="F636" s="9"/>
    </row>
    <row r="637" spans="1:6" x14ac:dyDescent="0.3">
      <c r="A637" s="8" t="s">
        <v>147</v>
      </c>
    </row>
    <row r="638" spans="1:6" x14ac:dyDescent="0.3">
      <c r="A638" s="10" t="s">
        <v>148</v>
      </c>
      <c r="B638" s="9">
        <v>48.032903791262697</v>
      </c>
      <c r="C638" s="9">
        <v>32.655478586080797</v>
      </c>
      <c r="D638" s="9">
        <v>26.1770844438132</v>
      </c>
      <c r="E638" s="9">
        <v>29.080830067500401</v>
      </c>
      <c r="F638" s="9">
        <v>39.553623075497299</v>
      </c>
    </row>
    <row r="639" spans="1:6" x14ac:dyDescent="0.3">
      <c r="A639" s="10" t="s">
        <v>149</v>
      </c>
      <c r="B639" s="9">
        <v>14.610914857207799</v>
      </c>
      <c r="C639" s="9">
        <v>18.954474051112701</v>
      </c>
      <c r="D639" s="9">
        <v>17.4878054212823</v>
      </c>
      <c r="E639" s="9">
        <v>21.412334236065899</v>
      </c>
      <c r="F639" s="9">
        <v>16.806410524554298</v>
      </c>
    </row>
    <row r="640" spans="1:6" x14ac:dyDescent="0.3">
      <c r="A640" s="10" t="s">
        <v>150</v>
      </c>
      <c r="B640" s="9">
        <v>34.501014337483802</v>
      </c>
      <c r="C640" s="9">
        <v>42.388316595693098</v>
      </c>
      <c r="D640" s="9">
        <v>53.366718383345997</v>
      </c>
      <c r="E640" s="9">
        <v>44.143726475525099</v>
      </c>
      <c r="F640" s="9">
        <v>39.346177857327099</v>
      </c>
    </row>
    <row r="641" spans="1:6" x14ac:dyDescent="0.3">
      <c r="A641" s="10" t="s">
        <v>151</v>
      </c>
      <c r="B641" s="9">
        <v>2.85516701404564</v>
      </c>
      <c r="C641" s="9">
        <v>6.0017307671134201</v>
      </c>
      <c r="D641" s="9">
        <v>2.9683917515585199</v>
      </c>
      <c r="E641" s="9">
        <v>5.36310922090858</v>
      </c>
      <c r="F641" s="9">
        <v>4.2937885426211597</v>
      </c>
    </row>
    <row r="642" spans="1:6" x14ac:dyDescent="0.3">
      <c r="A642" s="10"/>
      <c r="B642" s="9"/>
      <c r="C642" s="9"/>
      <c r="D642" s="9"/>
      <c r="E642" s="9"/>
      <c r="F642" s="9"/>
    </row>
    <row r="643" spans="1:6" x14ac:dyDescent="0.3">
      <c r="A643" s="8" t="s">
        <v>152</v>
      </c>
    </row>
    <row r="644" spans="1:6" x14ac:dyDescent="0.3">
      <c r="A644" s="10" t="s">
        <v>132</v>
      </c>
      <c r="B644" s="9">
        <v>56.691670627809799</v>
      </c>
      <c r="C644" s="9">
        <v>55.112714454231799</v>
      </c>
      <c r="D644" s="9">
        <v>46.909580994586499</v>
      </c>
      <c r="E644" s="9">
        <v>45.969220224695199</v>
      </c>
      <c r="F644" s="9">
        <v>59.698290808573901</v>
      </c>
    </row>
    <row r="645" spans="1:6" x14ac:dyDescent="0.3">
      <c r="A645" s="10" t="s">
        <v>133</v>
      </c>
      <c r="B645" s="9">
        <v>29.0376994568777</v>
      </c>
      <c r="C645" s="9">
        <v>27.3615604977382</v>
      </c>
      <c r="D645" s="9">
        <v>20.8382561449523</v>
      </c>
      <c r="E645" s="9">
        <v>21.651823643159702</v>
      </c>
      <c r="F645" s="9">
        <v>19.029406215802801</v>
      </c>
    </row>
    <row r="646" spans="1:6" x14ac:dyDescent="0.3">
      <c r="A646" s="10" t="s">
        <v>134</v>
      </c>
      <c r="B646" s="9">
        <v>14.270629915312499</v>
      </c>
      <c r="C646" s="9">
        <v>17.5257250480301</v>
      </c>
      <c r="D646" s="9">
        <v>32.252162860461198</v>
      </c>
      <c r="E646" s="9">
        <v>32.378956132145099</v>
      </c>
      <c r="F646" s="9">
        <v>21.272302975623301</v>
      </c>
    </row>
    <row r="647" spans="1:6" x14ac:dyDescent="0.3">
      <c r="A647" s="10"/>
      <c r="B647" s="9"/>
      <c r="C647" s="9"/>
      <c r="D647" s="9"/>
      <c r="E647" s="9"/>
      <c r="F647" s="9"/>
    </row>
    <row r="648" spans="1:6" x14ac:dyDescent="0.3">
      <c r="A648" s="8" t="s">
        <v>153</v>
      </c>
    </row>
    <row r="649" spans="1:6" x14ac:dyDescent="0.3">
      <c r="A649" s="10" t="s">
        <v>154</v>
      </c>
      <c r="B649" s="9">
        <v>56.691670627809799</v>
      </c>
      <c r="C649" s="9">
        <v>55.112714454231799</v>
      </c>
      <c r="D649" s="9">
        <v>46.909580994586499</v>
      </c>
      <c r="E649" s="9">
        <v>45.969220224695199</v>
      </c>
      <c r="F649" s="9">
        <v>59.698290808573901</v>
      </c>
    </row>
    <row r="650" spans="1:6" x14ac:dyDescent="0.3">
      <c r="A650" s="10" t="s">
        <v>155</v>
      </c>
      <c r="B650" s="9">
        <v>6.9703497130376899</v>
      </c>
      <c r="C650" s="9">
        <v>8.9074574953736398</v>
      </c>
      <c r="D650" s="9">
        <v>10.4323748679943</v>
      </c>
      <c r="E650" s="9">
        <v>12.544523338654701</v>
      </c>
      <c r="F650" s="9">
        <v>7.9399673056541902</v>
      </c>
    </row>
    <row r="651" spans="1:6" x14ac:dyDescent="0.3">
      <c r="A651" s="10" t="s">
        <v>156</v>
      </c>
      <c r="B651" s="9">
        <v>34.2627046556198</v>
      </c>
      <c r="C651" s="9">
        <v>31.5470669395486</v>
      </c>
      <c r="D651" s="9">
        <v>40.154812842025599</v>
      </c>
      <c r="E651" s="9">
        <v>34.873599974510498</v>
      </c>
      <c r="F651" s="9">
        <v>29.3565616707426</v>
      </c>
    </row>
    <row r="652" spans="1:6" x14ac:dyDescent="0.3">
      <c r="A652" s="10" t="s">
        <v>157</v>
      </c>
      <c r="B652" s="9">
        <v>2.0752750035327301</v>
      </c>
      <c r="C652" s="9">
        <v>4.4327611108460401</v>
      </c>
      <c r="D652" s="9">
        <v>2.5032312953935598</v>
      </c>
      <c r="E652" s="9">
        <v>6.6126564621396096</v>
      </c>
      <c r="F652" s="9">
        <v>3.0051802150293199</v>
      </c>
    </row>
    <row r="653" spans="1:6" x14ac:dyDescent="0.3">
      <c r="A653" s="10"/>
      <c r="B653" s="9"/>
      <c r="C653" s="9"/>
      <c r="D653" s="9"/>
      <c r="E653" s="9"/>
      <c r="F653" s="9"/>
    </row>
    <row r="654" spans="1:6" x14ac:dyDescent="0.3">
      <c r="A654" s="8" t="s">
        <v>158</v>
      </c>
    </row>
    <row r="655" spans="1:6" x14ac:dyDescent="0.3">
      <c r="A655" s="10" t="s">
        <v>132</v>
      </c>
      <c r="B655" s="9">
        <v>56.059219724189497</v>
      </c>
      <c r="C655" s="9">
        <v>39.962313880254499</v>
      </c>
      <c r="D655" s="9">
        <v>24.574640133674901</v>
      </c>
      <c r="E655" s="9">
        <v>39.792251603655401</v>
      </c>
      <c r="F655" s="9">
        <v>48.939199447285098</v>
      </c>
    </row>
    <row r="656" spans="1:6" x14ac:dyDescent="0.3">
      <c r="A656" s="10" t="s">
        <v>133</v>
      </c>
      <c r="B656" s="9">
        <v>30.271011459927099</v>
      </c>
      <c r="C656" s="9">
        <v>29.123942386547402</v>
      </c>
      <c r="D656" s="9">
        <v>21.677987994030001</v>
      </c>
      <c r="E656" s="9">
        <v>19.268527851852198</v>
      </c>
      <c r="F656" s="9">
        <v>20.772191823202199</v>
      </c>
    </row>
    <row r="657" spans="1:6" x14ac:dyDescent="0.3">
      <c r="A657" s="10" t="s">
        <v>134</v>
      </c>
      <c r="B657" s="9">
        <v>13.669768815883399</v>
      </c>
      <c r="C657" s="9">
        <v>30.9137437331981</v>
      </c>
      <c r="D657" s="9">
        <v>53.747371872295197</v>
      </c>
      <c r="E657" s="9">
        <v>40.9392205444924</v>
      </c>
      <c r="F657" s="9">
        <v>30.288608729512699</v>
      </c>
    </row>
    <row r="658" spans="1:6" x14ac:dyDescent="0.3">
      <c r="A658" s="10"/>
      <c r="B658" s="9"/>
      <c r="C658" s="9"/>
      <c r="D658" s="9"/>
      <c r="E658" s="9"/>
      <c r="F658" s="9"/>
    </row>
    <row r="659" spans="1:6" x14ac:dyDescent="0.3">
      <c r="A659" s="8" t="s">
        <v>159</v>
      </c>
    </row>
    <row r="660" spans="1:6" x14ac:dyDescent="0.3">
      <c r="A660" s="10" t="s">
        <v>160</v>
      </c>
      <c r="B660" s="9">
        <v>56.059219724189497</v>
      </c>
      <c r="C660" s="9">
        <v>39.962313880254499</v>
      </c>
      <c r="D660" s="9">
        <v>24.574640133674901</v>
      </c>
      <c r="E660" s="9">
        <v>39.792251603655401</v>
      </c>
      <c r="F660" s="9">
        <v>48.939199447285098</v>
      </c>
    </row>
    <row r="661" spans="1:6" x14ac:dyDescent="0.3">
      <c r="A661" s="10" t="s">
        <v>161</v>
      </c>
      <c r="B661" s="9">
        <v>9.3630690925735003</v>
      </c>
      <c r="C661" s="9">
        <v>12.556528526932899</v>
      </c>
      <c r="D661" s="9">
        <v>21.431072308521699</v>
      </c>
      <c r="E661" s="9">
        <v>22.700860949299798</v>
      </c>
      <c r="F661" s="9">
        <v>14.916782999543701</v>
      </c>
    </row>
    <row r="662" spans="1:6" x14ac:dyDescent="0.3">
      <c r="A662" s="10" t="s">
        <v>162</v>
      </c>
      <c r="B662" s="9">
        <v>31.899265879129501</v>
      </c>
      <c r="C662" s="9">
        <v>42.403479257963497</v>
      </c>
      <c r="D662" s="9">
        <v>50.315382285777801</v>
      </c>
      <c r="E662" s="9">
        <v>33.0997042820308</v>
      </c>
      <c r="F662" s="9">
        <v>32.466411732793397</v>
      </c>
    </row>
    <row r="663" spans="1:6" x14ac:dyDescent="0.3">
      <c r="A663" s="10" t="s">
        <v>163</v>
      </c>
      <c r="B663" s="9">
        <v>2.6784453041074401</v>
      </c>
      <c r="C663" s="9">
        <v>5.0776783348491099</v>
      </c>
      <c r="D663" s="9">
        <v>3.6789052720255802</v>
      </c>
      <c r="E663" s="9">
        <v>4.4071831650140396</v>
      </c>
      <c r="F663" s="9">
        <v>3.6776058203777402</v>
      </c>
    </row>
    <row r="664" spans="1:6" x14ac:dyDescent="0.3">
      <c r="A664" s="10"/>
      <c r="B664" s="9"/>
      <c r="C664" s="9"/>
      <c r="D664" s="9"/>
      <c r="E664" s="9"/>
      <c r="F664" s="9"/>
    </row>
    <row r="665" spans="1:6" x14ac:dyDescent="0.3">
      <c r="A665" s="8" t="s">
        <v>164</v>
      </c>
    </row>
    <row r="666" spans="1:6" x14ac:dyDescent="0.3">
      <c r="A666" s="10" t="s">
        <v>165</v>
      </c>
      <c r="B666" s="9">
        <v>29.2404819258572</v>
      </c>
      <c r="C666" s="9">
        <v>32.008763101208899</v>
      </c>
      <c r="D666" s="9">
        <v>15.109044415207199</v>
      </c>
      <c r="E666" s="9">
        <v>34.888852713621297</v>
      </c>
      <c r="F666" s="9">
        <v>23.6838892478332</v>
      </c>
    </row>
    <row r="667" spans="1:6" x14ac:dyDescent="0.3">
      <c r="A667" s="10" t="s">
        <v>166</v>
      </c>
      <c r="B667" s="9">
        <v>34.8661084926146</v>
      </c>
      <c r="C667" s="9">
        <v>69.378569520383394</v>
      </c>
      <c r="D667" s="9">
        <v>21.050517830221398</v>
      </c>
      <c r="E667" s="9">
        <v>11.687089296329299</v>
      </c>
      <c r="F667" s="9">
        <v>29.554846886492399</v>
      </c>
    </row>
    <row r="668" spans="1:6" x14ac:dyDescent="0.3">
      <c r="A668" s="10" t="s">
        <v>167</v>
      </c>
      <c r="B668" s="9">
        <v>15.210122400994701</v>
      </c>
      <c r="C668" s="9">
        <v>1.99825191148633</v>
      </c>
      <c r="D668" s="9">
        <v>0.69852852610187999</v>
      </c>
      <c r="E668" s="9">
        <v>11.9508543167818</v>
      </c>
      <c r="F668" s="9">
        <v>3.4265766754145601</v>
      </c>
    </row>
    <row r="669" spans="1:6" x14ac:dyDescent="0.3">
      <c r="A669" s="10" t="s">
        <v>168</v>
      </c>
      <c r="B669" s="9">
        <v>27.866663621635901</v>
      </c>
      <c r="C669" s="9">
        <v>54.500834783815797</v>
      </c>
      <c r="D669" s="9">
        <v>4.8742639398261298</v>
      </c>
      <c r="E669" s="9">
        <v>8.28675003055743</v>
      </c>
      <c r="F669" s="9">
        <v>16.6398395761031</v>
      </c>
    </row>
    <row r="670" spans="1:6" x14ac:dyDescent="0.3">
      <c r="A670" s="10" t="s">
        <v>169</v>
      </c>
      <c r="B670" s="9">
        <v>44.000752429638098</v>
      </c>
      <c r="C670" s="9">
        <v>61.584910968091798</v>
      </c>
      <c r="D670" s="9">
        <v>22.423435831208</v>
      </c>
      <c r="E670" s="9">
        <v>32.015563073034798</v>
      </c>
      <c r="F670" s="9">
        <v>34.386175448213898</v>
      </c>
    </row>
    <row r="671" spans="1:6" x14ac:dyDescent="0.3">
      <c r="A671" s="10" t="s">
        <v>170</v>
      </c>
      <c r="B671" s="9">
        <v>35.1384674126977</v>
      </c>
      <c r="C671" s="9">
        <v>58.950800179777801</v>
      </c>
      <c r="D671" s="9">
        <v>9.0790106674306692</v>
      </c>
      <c r="E671" s="9">
        <v>10.3931416669671</v>
      </c>
      <c r="F671" s="9">
        <v>22.326440761180699</v>
      </c>
    </row>
    <row r="672" spans="1:6" x14ac:dyDescent="0.3">
      <c r="A672" s="10" t="s">
        <v>171</v>
      </c>
      <c r="B672" s="9">
        <v>39.440422618721797</v>
      </c>
      <c r="C672" s="9">
        <v>21.608945072528702</v>
      </c>
      <c r="D672" s="9">
        <v>15.246116479295999</v>
      </c>
      <c r="E672" s="9">
        <v>30.885847279586201</v>
      </c>
      <c r="F672" s="9">
        <v>23.657845426019801</v>
      </c>
    </row>
    <row r="673" spans="1:6" x14ac:dyDescent="0.3">
      <c r="A673" s="10" t="s">
        <v>172</v>
      </c>
      <c r="B673" s="9">
        <v>31.0325321101372</v>
      </c>
      <c r="C673" s="9">
        <v>20.687325427037301</v>
      </c>
      <c r="D673" s="9">
        <v>2.89947283940834</v>
      </c>
      <c r="E673" s="9">
        <v>8.2940479844082802</v>
      </c>
      <c r="F673" s="9">
        <v>12.805425488638599</v>
      </c>
    </row>
    <row r="674" spans="1:6" x14ac:dyDescent="0.3">
      <c r="A674" s="10" t="s">
        <v>173</v>
      </c>
      <c r="B674" s="9">
        <v>24.487880851348599</v>
      </c>
      <c r="C674" s="9">
        <v>29.645455678049199</v>
      </c>
      <c r="D674" s="9">
        <v>8.3565115930382596</v>
      </c>
      <c r="E674" s="9">
        <v>10.6135546866124</v>
      </c>
      <c r="F674" s="9">
        <v>15.581723943454399</v>
      </c>
    </row>
    <row r="675" spans="1:6" x14ac:dyDescent="0.3">
      <c r="A675" s="10" t="s">
        <v>174</v>
      </c>
      <c r="B675" s="9">
        <v>20.202151069497301</v>
      </c>
      <c r="C675" s="9">
        <v>30.1478701949931</v>
      </c>
      <c r="D675" s="9">
        <v>16.7575434399423</v>
      </c>
      <c r="E675" s="9">
        <v>6.3859763275901997</v>
      </c>
      <c r="F675" s="9">
        <v>11.8607388564266</v>
      </c>
    </row>
    <row r="676" spans="1:6" x14ac:dyDescent="0.3">
      <c r="A676" s="10" t="s">
        <v>175</v>
      </c>
      <c r="B676" s="9">
        <v>37.799710145625603</v>
      </c>
      <c r="C676" s="9">
        <v>49.101072545225598</v>
      </c>
      <c r="D676" s="9">
        <v>3.4447853829546999</v>
      </c>
      <c r="E676" s="9">
        <v>4.9298214411469399</v>
      </c>
      <c r="F676" s="9">
        <v>14.7313046216826</v>
      </c>
    </row>
    <row r="677" spans="1:6" x14ac:dyDescent="0.3">
      <c r="A677" s="10" t="s">
        <v>176</v>
      </c>
      <c r="B677" s="9">
        <v>22.329593192046701</v>
      </c>
      <c r="C677" s="9">
        <v>9.7415632988917995</v>
      </c>
      <c r="D677" s="9">
        <v>11.039797561002899</v>
      </c>
      <c r="E677" s="9">
        <v>29.906318870734999</v>
      </c>
      <c r="F677" s="9">
        <v>17.296863675031101</v>
      </c>
    </row>
    <row r="678" spans="1:6" x14ac:dyDescent="0.3">
      <c r="A678" s="10" t="s">
        <v>177</v>
      </c>
      <c r="B678" s="9">
        <v>10.46267051854</v>
      </c>
      <c r="C678" s="9">
        <v>15.7864621846376</v>
      </c>
      <c r="D678" s="9">
        <v>10.9739026706303</v>
      </c>
      <c r="E678" s="9">
        <v>58.3967558095774</v>
      </c>
      <c r="F678" s="9">
        <v>15.7839933292542</v>
      </c>
    </row>
    <row r="679" spans="1:6" x14ac:dyDescent="0.3">
      <c r="A679" s="10" t="s">
        <v>178</v>
      </c>
      <c r="B679" s="9">
        <v>41.449170566089798</v>
      </c>
      <c r="C679" s="9">
        <v>67.844319017087699</v>
      </c>
      <c r="D679" s="9">
        <v>87.707798629410505</v>
      </c>
      <c r="E679" s="9">
        <v>81.897333409399593</v>
      </c>
      <c r="F679" s="9">
        <v>61.273494689636799</v>
      </c>
    </row>
    <row r="680" spans="1:6" x14ac:dyDescent="0.3">
      <c r="A680" s="10"/>
      <c r="B680" s="9"/>
      <c r="C680" s="9"/>
      <c r="D680" s="9"/>
      <c r="E680" s="9"/>
      <c r="F680" s="9"/>
    </row>
    <row r="681" spans="1:6" x14ac:dyDescent="0.3">
      <c r="A681" s="8" t="s">
        <v>179</v>
      </c>
    </row>
    <row r="682" spans="1:6" x14ac:dyDescent="0.3">
      <c r="A682" s="10" t="s">
        <v>180</v>
      </c>
      <c r="B682" s="9">
        <v>33.887896323368103</v>
      </c>
      <c r="C682" s="9">
        <v>39.642817209383203</v>
      </c>
      <c r="D682" s="9">
        <v>36.0834616285564</v>
      </c>
      <c r="E682" s="9">
        <v>33.384795877282301</v>
      </c>
      <c r="F682" s="9">
        <v>33.421221081830701</v>
      </c>
    </row>
    <row r="683" spans="1:6" x14ac:dyDescent="0.3">
      <c r="A683" s="10" t="s">
        <v>181</v>
      </c>
      <c r="B683" s="9">
        <v>19.5971830165415</v>
      </c>
      <c r="C683" s="9">
        <v>35.895020826038603</v>
      </c>
      <c r="D683" s="9">
        <v>39.937711511286501</v>
      </c>
      <c r="E683" s="9">
        <v>39.746195699396303</v>
      </c>
      <c r="F683" s="9">
        <v>27.9658823427336</v>
      </c>
    </row>
    <row r="684" spans="1:6" x14ac:dyDescent="0.3">
      <c r="A684" s="10" t="s">
        <v>182</v>
      </c>
      <c r="B684" s="9">
        <v>46.514920660090397</v>
      </c>
      <c r="C684" s="9">
        <v>24.4621619645782</v>
      </c>
      <c r="D684" s="9">
        <v>23.978826860157099</v>
      </c>
      <c r="E684" s="9">
        <v>26.8690084233214</v>
      </c>
      <c r="F684" s="9">
        <v>38.612896575435599</v>
      </c>
    </row>
    <row r="685" spans="1:6" x14ac:dyDescent="0.3">
      <c r="A685" s="10"/>
      <c r="B685" s="9"/>
      <c r="C685" s="9"/>
      <c r="D685" s="9"/>
      <c r="E685" s="9"/>
      <c r="F685" s="9"/>
    </row>
    <row r="686" spans="1:6" x14ac:dyDescent="0.3">
      <c r="A686" s="8" t="s">
        <v>183</v>
      </c>
    </row>
    <row r="687" spans="1:6" x14ac:dyDescent="0.3">
      <c r="A687" s="10" t="s">
        <v>180</v>
      </c>
      <c r="B687" s="9">
        <v>35.981400161666997</v>
      </c>
      <c r="C687" s="9">
        <v>36.849301404758997</v>
      </c>
      <c r="D687" s="9">
        <v>34.446619138778502</v>
      </c>
      <c r="E687" s="9">
        <v>30.544557003484901</v>
      </c>
      <c r="F687" s="9">
        <v>35.707632260756903</v>
      </c>
    </row>
    <row r="688" spans="1:6" x14ac:dyDescent="0.3">
      <c r="A688" s="10" t="s">
        <v>181</v>
      </c>
      <c r="B688" s="9">
        <v>46.696988768802299</v>
      </c>
      <c r="C688" s="9">
        <v>21.387826003479599</v>
      </c>
      <c r="D688" s="9">
        <v>25.170685394802199</v>
      </c>
      <c r="E688" s="9">
        <v>44.747318288760297</v>
      </c>
      <c r="F688" s="9">
        <v>31.8605952628163</v>
      </c>
    </row>
    <row r="689" spans="1:6" x14ac:dyDescent="0.3">
      <c r="A689" s="10" t="s">
        <v>182</v>
      </c>
      <c r="B689" s="9">
        <v>17.3216110695307</v>
      </c>
      <c r="C689" s="9">
        <v>41.7628725917615</v>
      </c>
      <c r="D689" s="9">
        <v>40.3826954664193</v>
      </c>
      <c r="E689" s="9">
        <v>24.708124707754799</v>
      </c>
      <c r="F689" s="9">
        <v>32.431772476426801</v>
      </c>
    </row>
    <row r="690" spans="1:6" x14ac:dyDescent="0.3">
      <c r="A690" s="10"/>
      <c r="B690" s="9"/>
      <c r="C690" s="9"/>
      <c r="D690" s="9"/>
      <c r="E690" s="9"/>
      <c r="F690" s="9"/>
    </row>
    <row r="691" spans="1:6" x14ac:dyDescent="0.3">
      <c r="A691" s="8" t="s">
        <v>184</v>
      </c>
    </row>
    <row r="692" spans="1:6" x14ac:dyDescent="0.3">
      <c r="A692" s="10" t="s">
        <v>180</v>
      </c>
      <c r="B692" s="9">
        <v>38.550861414733603</v>
      </c>
      <c r="C692" s="9">
        <v>32.514207127171098</v>
      </c>
      <c r="D692" s="9">
        <v>36.472521810323499</v>
      </c>
      <c r="E692" s="9">
        <v>35.846064898815897</v>
      </c>
      <c r="F692" s="9">
        <v>34.936541691953202</v>
      </c>
    </row>
    <row r="693" spans="1:6" x14ac:dyDescent="0.3">
      <c r="A693" s="10" t="s">
        <v>181</v>
      </c>
      <c r="B693" s="9">
        <v>37.741999949745903</v>
      </c>
      <c r="C693" s="9">
        <v>14.5102801203663</v>
      </c>
      <c r="D693" s="9">
        <v>32.096359391956497</v>
      </c>
      <c r="E693" s="9">
        <v>33.485021679364898</v>
      </c>
      <c r="F693" s="9">
        <v>33.1386062609918</v>
      </c>
    </row>
    <row r="694" spans="1:6" x14ac:dyDescent="0.3">
      <c r="A694" s="10" t="s">
        <v>182</v>
      </c>
      <c r="B694" s="9">
        <v>23.7071386355206</v>
      </c>
      <c r="C694" s="9">
        <v>52.975512752462599</v>
      </c>
      <c r="D694" s="9">
        <v>31.43111879772</v>
      </c>
      <c r="E694" s="9">
        <v>30.668913421819202</v>
      </c>
      <c r="F694" s="9">
        <v>31.924852047055001</v>
      </c>
    </row>
    <row r="695" spans="1:6" x14ac:dyDescent="0.3">
      <c r="A695" s="10"/>
      <c r="B695" s="9"/>
      <c r="C695" s="9"/>
      <c r="D695" s="9"/>
      <c r="E695" s="9"/>
      <c r="F695" s="9"/>
    </row>
    <row r="696" spans="1:6" x14ac:dyDescent="0.3">
      <c r="A696" s="8" t="s">
        <v>185</v>
      </c>
    </row>
    <row r="697" spans="1:6" x14ac:dyDescent="0.3">
      <c r="A697" s="10" t="s">
        <v>186</v>
      </c>
      <c r="B697" s="9">
        <v>74.967105136866707</v>
      </c>
      <c r="C697" s="9">
        <v>35.691089557936401</v>
      </c>
      <c r="D697" s="9">
        <v>45.633088473426803</v>
      </c>
      <c r="E697" s="9">
        <v>45.990797159453699</v>
      </c>
      <c r="F697" s="9">
        <v>48.395376577200999</v>
      </c>
    </row>
    <row r="698" spans="1:6" x14ac:dyDescent="0.3">
      <c r="A698" s="10" t="s">
        <v>187</v>
      </c>
      <c r="B698" s="9">
        <v>96.640764983776904</v>
      </c>
      <c r="C698" s="9">
        <v>93.727775100257503</v>
      </c>
      <c r="D698" s="9">
        <v>92.578036665928295</v>
      </c>
      <c r="E698" s="9">
        <v>92.444121529395503</v>
      </c>
      <c r="F698" s="9">
        <v>92.562660731373597</v>
      </c>
    </row>
    <row r="699" spans="1:6" x14ac:dyDescent="0.3">
      <c r="A699" s="10" t="s">
        <v>188</v>
      </c>
      <c r="B699" s="9">
        <v>15.971252864841899</v>
      </c>
      <c r="C699" s="9">
        <v>13.9912678956827</v>
      </c>
      <c r="D699" s="9">
        <v>23.2743119509114</v>
      </c>
      <c r="E699" s="9">
        <v>11.1852740803531</v>
      </c>
      <c r="F699" s="9">
        <v>18.9500967727678</v>
      </c>
    </row>
    <row r="700" spans="1:6" x14ac:dyDescent="0.3">
      <c r="A700" s="10"/>
      <c r="B700" s="9"/>
      <c r="C700" s="9"/>
      <c r="D700" s="9"/>
      <c r="E700" s="9"/>
      <c r="F700" s="9"/>
    </row>
    <row r="701" spans="1:6" x14ac:dyDescent="0.3">
      <c r="A701" s="12" t="s">
        <v>189</v>
      </c>
      <c r="B701" s="9">
        <v>26.694490792963201</v>
      </c>
      <c r="C701" s="9">
        <v>24.784945706461698</v>
      </c>
      <c r="D701" s="9">
        <v>24.346776892596001</v>
      </c>
      <c r="E701" s="9">
        <v>31.0146743826642</v>
      </c>
      <c r="F701" s="9">
        <v>27.866764792019101</v>
      </c>
    </row>
    <row r="702" spans="1:6" x14ac:dyDescent="0.3">
      <c r="A702" s="10"/>
      <c r="B702" s="9"/>
      <c r="C702" s="9"/>
      <c r="D702" s="9"/>
      <c r="E702" s="9"/>
      <c r="F702" s="9"/>
    </row>
    <row r="703" spans="1:6" x14ac:dyDescent="0.3">
      <c r="A703" s="12" t="s">
        <v>190</v>
      </c>
      <c r="B703" s="9">
        <v>21.8669068910412</v>
      </c>
      <c r="C703" s="9">
        <v>21.403421756275399</v>
      </c>
      <c r="D703" s="9">
        <v>34.184455900715399</v>
      </c>
      <c r="E703" s="9">
        <v>24.8050908248299</v>
      </c>
      <c r="F703" s="9">
        <v>30.976460807860398</v>
      </c>
    </row>
    <row r="704" spans="1:6" x14ac:dyDescent="0.3">
      <c r="A704" s="10"/>
      <c r="B704" s="9"/>
      <c r="C704" s="9"/>
      <c r="D704" s="9"/>
      <c r="E704" s="9"/>
      <c r="F704" s="9"/>
    </row>
    <row r="705" spans="1:6" x14ac:dyDescent="0.3">
      <c r="A705" s="12" t="s">
        <v>191</v>
      </c>
      <c r="B705" s="9">
        <v>2.3113735144704401</v>
      </c>
      <c r="C705" s="9">
        <v>5.3839745956970004</v>
      </c>
      <c r="D705" s="9">
        <v>7.3282561954989598</v>
      </c>
      <c r="E705" s="9">
        <v>5.6390756502160597</v>
      </c>
      <c r="F705" s="9">
        <v>7.4628284859512002</v>
      </c>
    </row>
    <row r="706" spans="1:6" x14ac:dyDescent="0.3">
      <c r="A706" s="10"/>
      <c r="B706" s="9"/>
      <c r="C706" s="9"/>
      <c r="D706" s="9"/>
      <c r="E706" s="9"/>
      <c r="F706" s="9"/>
    </row>
    <row r="707" spans="1:6" x14ac:dyDescent="0.3">
      <c r="A707" s="8" t="s">
        <v>192</v>
      </c>
    </row>
    <row r="708" spans="1:6" x14ac:dyDescent="0.3">
      <c r="A708" s="10" t="s">
        <v>193</v>
      </c>
      <c r="B708" s="9">
        <v>2.6043383441675401</v>
      </c>
      <c r="C708" s="9">
        <v>3.7533240347547201</v>
      </c>
      <c r="D708" s="9">
        <v>1.7689023353004401</v>
      </c>
      <c r="E708" s="9">
        <v>4.0972297930691299</v>
      </c>
      <c r="F708" s="9">
        <v>3.3838556515134601</v>
      </c>
    </row>
    <row r="709" spans="1:6" x14ac:dyDescent="0.3">
      <c r="A709" s="10" t="s">
        <v>194</v>
      </c>
      <c r="B709" s="9">
        <v>9.9561703952104494</v>
      </c>
      <c r="C709" s="9">
        <v>11.110810997157101</v>
      </c>
      <c r="D709" s="9">
        <v>13.446931099691801</v>
      </c>
      <c r="E709" s="9">
        <v>15.341474538629701</v>
      </c>
      <c r="F709" s="9">
        <v>12.639497884800599</v>
      </c>
    </row>
    <row r="710" spans="1:6" x14ac:dyDescent="0.3">
      <c r="A710" s="10" t="s">
        <v>195</v>
      </c>
      <c r="B710" s="9">
        <v>87.439491260622006</v>
      </c>
      <c r="C710" s="9">
        <v>85.1358649680882</v>
      </c>
      <c r="D710" s="9">
        <v>84.784166565007794</v>
      </c>
      <c r="E710" s="9">
        <v>80.561295668301199</v>
      </c>
      <c r="F710" s="9">
        <v>83.976646463685995</v>
      </c>
    </row>
    <row r="711" spans="1:6" x14ac:dyDescent="0.3">
      <c r="A711" s="10"/>
      <c r="B711" s="9"/>
      <c r="C711" s="9"/>
      <c r="D711" s="9"/>
      <c r="E711" s="9"/>
      <c r="F711" s="9"/>
    </row>
    <row r="712" spans="1:6" x14ac:dyDescent="0.3">
      <c r="A712" s="12" t="s">
        <v>196</v>
      </c>
      <c r="B712" s="9">
        <v>67.237512184947093</v>
      </c>
      <c r="C712" s="9">
        <v>55.455554645226798</v>
      </c>
      <c r="D712" s="9">
        <v>55.393651331356601</v>
      </c>
      <c r="E712" s="9">
        <v>67.276541207755102</v>
      </c>
      <c r="F712" s="9">
        <v>62.009882836783497</v>
      </c>
    </row>
    <row r="713" spans="1:6" x14ac:dyDescent="0.3">
      <c r="A713" s="10"/>
      <c r="B713" s="9"/>
      <c r="C713" s="9"/>
      <c r="D713" s="9"/>
      <c r="E713" s="9"/>
      <c r="F713" s="9"/>
    </row>
    <row r="714" spans="1:6" x14ac:dyDescent="0.3">
      <c r="A714" s="12" t="s">
        <v>197</v>
      </c>
      <c r="B714" s="9">
        <v>22.144215558564099</v>
      </c>
      <c r="C714" s="9">
        <v>40.448250127551702</v>
      </c>
      <c r="D714" s="9">
        <v>33.166314557049901</v>
      </c>
      <c r="E714" s="9">
        <v>23.717189276744399</v>
      </c>
      <c r="F714" s="9">
        <v>29.977702503166299</v>
      </c>
    </row>
    <row r="715" spans="1:6" x14ac:dyDescent="0.3">
      <c r="A715" s="10"/>
      <c r="B715" s="9"/>
      <c r="C715" s="9"/>
      <c r="D715" s="9"/>
      <c r="E715" s="9"/>
      <c r="F715" s="9"/>
    </row>
    <row r="716" spans="1:6" x14ac:dyDescent="0.3">
      <c r="A716" s="8" t="s">
        <v>198</v>
      </c>
    </row>
    <row r="717" spans="1:6" x14ac:dyDescent="0.3">
      <c r="A717" s="10" t="s">
        <v>199</v>
      </c>
      <c r="B717" s="9">
        <v>62.319693771120903</v>
      </c>
      <c r="C717" s="9">
        <v>42.631754445659702</v>
      </c>
      <c r="D717" s="9">
        <v>55.534221713659903</v>
      </c>
      <c r="E717" s="9">
        <v>64.451970020893995</v>
      </c>
      <c r="F717" s="9">
        <v>55.685856888528498</v>
      </c>
    </row>
    <row r="718" spans="1:6" x14ac:dyDescent="0.3">
      <c r="A718" s="10" t="s">
        <v>200</v>
      </c>
      <c r="B718" s="9">
        <v>15.5360906703149</v>
      </c>
      <c r="C718" s="9">
        <v>16.919995426788599</v>
      </c>
      <c r="D718" s="9">
        <v>11.2994637292901</v>
      </c>
      <c r="E718" s="9">
        <v>11.8308407023616</v>
      </c>
      <c r="F718" s="9">
        <v>14.3364406083052</v>
      </c>
    </row>
    <row r="719" spans="1:6" x14ac:dyDescent="0.3">
      <c r="A719" s="10" t="s">
        <v>201</v>
      </c>
      <c r="B719" s="9">
        <v>6.2710467201935201</v>
      </c>
      <c r="C719" s="9">
        <v>8.2490885453062202</v>
      </c>
      <c r="D719" s="9">
        <v>8.2507278363118601</v>
      </c>
      <c r="E719" s="9">
        <v>8.2776114485932197</v>
      </c>
      <c r="F719" s="9">
        <v>7.5091665309045998</v>
      </c>
    </row>
    <row r="720" spans="1:6" x14ac:dyDescent="0.3">
      <c r="A720" s="10" t="s">
        <v>202</v>
      </c>
      <c r="B720" s="9">
        <v>11.9942299355582</v>
      </c>
      <c r="C720" s="9">
        <v>22.708076216539801</v>
      </c>
      <c r="D720" s="9">
        <v>19.4507545109918</v>
      </c>
      <c r="E720" s="9">
        <v>12.6556951733885</v>
      </c>
      <c r="F720" s="9">
        <v>16.6243599560303</v>
      </c>
    </row>
    <row r="721" spans="1:6" x14ac:dyDescent="0.3">
      <c r="A721" s="10" t="s">
        <v>203</v>
      </c>
      <c r="B721" s="9">
        <v>3.8789389028124299</v>
      </c>
      <c r="C721" s="9">
        <v>9.4910853657056808</v>
      </c>
      <c r="D721" s="9">
        <v>5.46483220974629</v>
      </c>
      <c r="E721" s="9">
        <v>2.7838826547626501</v>
      </c>
      <c r="F721" s="9">
        <v>5.84417601623145</v>
      </c>
    </row>
    <row r="722" spans="1:6" x14ac:dyDescent="0.3">
      <c r="A722" s="10"/>
      <c r="B722" s="9"/>
      <c r="C722" s="9"/>
      <c r="D722" s="9"/>
      <c r="E722" s="9"/>
      <c r="F722" s="9"/>
    </row>
    <row r="723" spans="1:6" x14ac:dyDescent="0.3">
      <c r="A723" s="8" t="s">
        <v>204</v>
      </c>
    </row>
    <row r="724" spans="1:6" x14ac:dyDescent="0.3">
      <c r="A724" s="10" t="s">
        <v>205</v>
      </c>
      <c r="B724" s="9">
        <v>31.000604721421301</v>
      </c>
      <c r="C724" s="9">
        <v>29.909293187021799</v>
      </c>
      <c r="D724" s="9">
        <v>51.094318431694298</v>
      </c>
      <c r="E724" s="9">
        <v>49.966448402057701</v>
      </c>
      <c r="F724" s="9">
        <v>42.515462139201396</v>
      </c>
    </row>
    <row r="725" spans="1:6" x14ac:dyDescent="0.3">
      <c r="A725" s="10" t="s">
        <v>206</v>
      </c>
      <c r="B725" s="9">
        <v>47.420263220441797</v>
      </c>
      <c r="C725" s="9">
        <v>46.791137017328701</v>
      </c>
      <c r="D725" s="9">
        <v>38.114810489450498</v>
      </c>
      <c r="E725" s="9">
        <v>37.7781430356032</v>
      </c>
      <c r="F725" s="9">
        <v>40.5205647149077</v>
      </c>
    </row>
    <row r="726" spans="1:6" x14ac:dyDescent="0.3">
      <c r="A726" s="10" t="s">
        <v>207</v>
      </c>
      <c r="B726" s="9">
        <v>18.886845434616902</v>
      </c>
      <c r="C726" s="9">
        <v>19.669563433595702</v>
      </c>
      <c r="D726" s="9">
        <v>9.5566187034593195</v>
      </c>
      <c r="E726" s="9">
        <v>10.5751693344081</v>
      </c>
      <c r="F726" s="9">
        <v>14.1817030594247</v>
      </c>
    </row>
    <row r="727" spans="1:6" x14ac:dyDescent="0.3">
      <c r="A727" s="10" t="s">
        <v>208</v>
      </c>
      <c r="B727" s="9">
        <v>2.69228662352005</v>
      </c>
      <c r="C727" s="9">
        <v>3.6300063620537601</v>
      </c>
      <c r="D727" s="9">
        <v>1.2342523753958401</v>
      </c>
      <c r="E727" s="9">
        <v>1.6802392279310401</v>
      </c>
      <c r="F727" s="9">
        <v>2.7822700864661498</v>
      </c>
    </row>
    <row r="728" spans="1:6" x14ac:dyDescent="0.3">
      <c r="A728" s="10"/>
      <c r="B728" s="9"/>
      <c r="C728" s="9"/>
      <c r="D728" s="9"/>
      <c r="E728" s="9"/>
      <c r="F728" s="9"/>
    </row>
    <row r="729" spans="1:6" x14ac:dyDescent="0.3">
      <c r="A729" s="8" t="s">
        <v>209</v>
      </c>
    </row>
    <row r="730" spans="1:6" x14ac:dyDescent="0.3">
      <c r="A730" s="10" t="s">
        <v>83</v>
      </c>
      <c r="B730" s="9">
        <v>28.338682903911099</v>
      </c>
      <c r="C730" s="9">
        <v>26.9593849830413</v>
      </c>
      <c r="D730" s="9">
        <v>41.491564117509803</v>
      </c>
      <c r="E730" s="9">
        <v>41.935214530257497</v>
      </c>
      <c r="F730" s="9">
        <v>35.7256740727953</v>
      </c>
    </row>
    <row r="731" spans="1:6" x14ac:dyDescent="0.3">
      <c r="A731" s="10" t="s">
        <v>210</v>
      </c>
      <c r="B731" s="9">
        <v>53.094208210439298</v>
      </c>
      <c r="C731" s="9">
        <v>48.7814423056452</v>
      </c>
      <c r="D731" s="9">
        <v>40.901015388041401</v>
      </c>
      <c r="E731" s="9">
        <v>47.675392416686101</v>
      </c>
      <c r="F731" s="9">
        <v>47.269750938674598</v>
      </c>
    </row>
    <row r="732" spans="1:6" x14ac:dyDescent="0.3">
      <c r="A732" s="10" t="s">
        <v>211</v>
      </c>
      <c r="B732" s="9">
        <v>15.5600634536508</v>
      </c>
      <c r="C732" s="9">
        <v>18.071183787026602</v>
      </c>
      <c r="D732" s="9">
        <v>13.761540308718001</v>
      </c>
      <c r="E732" s="9">
        <v>8.7877685588443804</v>
      </c>
      <c r="F732" s="9">
        <v>13.6015646561371</v>
      </c>
    </row>
    <row r="733" spans="1:6" x14ac:dyDescent="0.3">
      <c r="A733" s="10" t="s">
        <v>212</v>
      </c>
      <c r="B733" s="9">
        <v>2.27422086359203</v>
      </c>
      <c r="C733" s="9">
        <v>4.2797313194665501</v>
      </c>
      <c r="D733" s="9">
        <v>2.7441443039016402</v>
      </c>
      <c r="E733" s="9">
        <v>1.35280941324938</v>
      </c>
      <c r="F733" s="9">
        <v>2.5625416967118202</v>
      </c>
    </row>
    <row r="734" spans="1:6" x14ac:dyDescent="0.3">
      <c r="A734" s="10" t="s">
        <v>213</v>
      </c>
      <c r="B734" s="9">
        <v>0.347893048950633</v>
      </c>
      <c r="C734" s="9">
        <v>1.1458922964266001</v>
      </c>
      <c r="D734" s="9">
        <v>0.49660294876744199</v>
      </c>
      <c r="E734" s="9">
        <v>0.24881508096271601</v>
      </c>
      <c r="F734" s="9">
        <v>0.40422437008988898</v>
      </c>
    </row>
    <row r="735" spans="1:6" x14ac:dyDescent="0.3">
      <c r="A735" s="10" t="s">
        <v>214</v>
      </c>
      <c r="B735" s="9">
        <v>0.384931519456152</v>
      </c>
      <c r="C735" s="9">
        <v>0.762365308393809</v>
      </c>
      <c r="D735" s="9">
        <v>0.605132933061725</v>
      </c>
      <c r="E735" s="9">
        <v>0</v>
      </c>
      <c r="F735" s="9">
        <v>0.436244265591331</v>
      </c>
    </row>
    <row r="736" spans="1:6" x14ac:dyDescent="0.3">
      <c r="A736" s="10"/>
      <c r="B736" s="9"/>
      <c r="C736" s="9"/>
      <c r="D736" s="9"/>
      <c r="E736" s="9"/>
      <c r="F736" s="9"/>
    </row>
    <row r="737" spans="1:16" x14ac:dyDescent="0.3">
      <c r="A737" s="12" t="s">
        <v>215</v>
      </c>
      <c r="B737" s="9" t="e">
        <v>#NUM!</v>
      </c>
      <c r="C737" s="9" t="e">
        <v>#NUM!</v>
      </c>
      <c r="D737" s="9" t="e">
        <v>#NUM!</v>
      </c>
      <c r="E737" s="9" t="e">
        <v>#NUM!</v>
      </c>
      <c r="F737" s="9">
        <v>98.388658773595395</v>
      </c>
    </row>
    <row r="738" spans="1:16" x14ac:dyDescent="0.3">
      <c r="A738" s="10"/>
      <c r="B738" s="9"/>
      <c r="C738" s="9"/>
      <c r="D738" s="9"/>
      <c r="E738" s="9"/>
      <c r="F738" s="9"/>
    </row>
    <row r="739" spans="1:16" x14ac:dyDescent="0.3">
      <c r="A739" s="8" t="s">
        <v>216</v>
      </c>
    </row>
    <row r="740" spans="1:16" x14ac:dyDescent="0.3">
      <c r="A740" s="10" t="s">
        <v>217</v>
      </c>
      <c r="B740" s="9" t="e">
        <v>#NUM!</v>
      </c>
      <c r="C740" s="9" t="e">
        <v>#NUM!</v>
      </c>
      <c r="D740" s="9" t="e">
        <v>#NUM!</v>
      </c>
      <c r="E740" s="9" t="e">
        <v>#NUM!</v>
      </c>
      <c r="F740" s="9">
        <v>1.6113412264046001</v>
      </c>
    </row>
    <row r="741" spans="1:16" x14ac:dyDescent="0.3">
      <c r="A741" s="10" t="s">
        <v>218</v>
      </c>
      <c r="B741" s="9" t="e">
        <v>#NUM!</v>
      </c>
      <c r="C741" s="9" t="e">
        <v>#NUM!</v>
      </c>
      <c r="D741" s="9" t="e">
        <v>#NUM!</v>
      </c>
      <c r="E741" s="9" t="e">
        <v>#NUM!</v>
      </c>
      <c r="F741" s="9">
        <v>98.388658773595395</v>
      </c>
    </row>
    <row r="742" spans="1:16" x14ac:dyDescent="0.3">
      <c r="A742" s="10" t="s">
        <v>219</v>
      </c>
      <c r="B742" s="9" t="e">
        <v>#NUM!</v>
      </c>
      <c r="C742" s="9" t="e">
        <v>#NUM!</v>
      </c>
      <c r="D742" s="9" t="e">
        <v>#NUM!</v>
      </c>
      <c r="E742" s="9" t="e">
        <v>#NUM!</v>
      </c>
      <c r="F742" s="9">
        <v>0</v>
      </c>
    </row>
    <row r="743" spans="1:16" x14ac:dyDescent="0.3">
      <c r="A743" s="10"/>
      <c r="B743" s="9"/>
      <c r="C743" s="9"/>
      <c r="D743" s="9"/>
      <c r="E743" s="9"/>
      <c r="F743" s="9"/>
    </row>
    <row r="744" spans="1:16" x14ac:dyDescent="0.3">
      <c r="A744" s="12" t="s">
        <v>220</v>
      </c>
      <c r="B744" s="9">
        <v>17.415274750940799</v>
      </c>
      <c r="C744" s="9">
        <v>10.9737024036514</v>
      </c>
      <c r="D744" s="9">
        <v>11.3169023868065</v>
      </c>
      <c r="E744" s="9">
        <v>19.8490599756088</v>
      </c>
      <c r="F744" s="9">
        <v>16.641182484798001</v>
      </c>
    </row>
    <row r="745" spans="1:16" x14ac:dyDescent="0.3">
      <c r="A745" s="10"/>
      <c r="B745" s="9"/>
      <c r="C745" s="9"/>
      <c r="D745" s="9"/>
      <c r="E745" s="9"/>
      <c r="F745" s="9"/>
    </row>
    <row r="747" spans="1:16" ht="100.8" x14ac:dyDescent="0.3">
      <c r="B747" s="7" t="s">
        <v>809</v>
      </c>
      <c r="C747" s="7" t="s">
        <v>810</v>
      </c>
      <c r="D747" s="7" t="s">
        <v>811</v>
      </c>
      <c r="E747" s="7" t="s">
        <v>812</v>
      </c>
      <c r="F747" s="7" t="s">
        <v>813</v>
      </c>
      <c r="G747" s="7" t="s">
        <v>814</v>
      </c>
      <c r="H747" s="7" t="s">
        <v>815</v>
      </c>
      <c r="I747" s="7" t="s">
        <v>816</v>
      </c>
      <c r="J747" s="7" t="s">
        <v>817</v>
      </c>
      <c r="K747" s="7" t="s">
        <v>818</v>
      </c>
      <c r="L747" s="7" t="s">
        <v>819</v>
      </c>
      <c r="M747" s="7" t="s">
        <v>820</v>
      </c>
      <c r="N747" s="7" t="s">
        <v>87</v>
      </c>
      <c r="O747" s="7"/>
      <c r="P747" s="7"/>
    </row>
    <row r="748" spans="1:16" x14ac:dyDescent="0.3">
      <c r="A748" s="8" t="s">
        <v>227</v>
      </c>
    </row>
    <row r="749" spans="1:16" x14ac:dyDescent="0.3">
      <c r="A749" s="10" t="s">
        <v>228</v>
      </c>
      <c r="B749" s="9">
        <v>44.882626697719999</v>
      </c>
      <c r="C749" s="9">
        <v>36.706720884092498</v>
      </c>
      <c r="D749" s="9">
        <v>42.014118613187897</v>
      </c>
      <c r="E749" s="9">
        <v>51.022208668675603</v>
      </c>
      <c r="F749" s="9">
        <v>29.503405621504299</v>
      </c>
      <c r="G749" s="9">
        <v>44.097312637639497</v>
      </c>
      <c r="H749" s="9">
        <v>61.4446169058808</v>
      </c>
      <c r="I749" s="9">
        <v>55.139252501398502</v>
      </c>
      <c r="J749" s="9">
        <v>59.733361694747501</v>
      </c>
      <c r="K749" s="9">
        <v>60.785314148457303</v>
      </c>
      <c r="L749" s="9">
        <v>52.229734566386497</v>
      </c>
      <c r="M749" s="9">
        <v>57.283063299899297</v>
      </c>
      <c r="N749" s="9">
        <v>53.086169171218899</v>
      </c>
    </row>
    <row r="750" spans="1:16" x14ac:dyDescent="0.3">
      <c r="A750" s="10" t="s">
        <v>229</v>
      </c>
      <c r="B750" s="9">
        <v>38.868586787994701</v>
      </c>
      <c r="C750" s="9">
        <v>39.172722882175599</v>
      </c>
      <c r="D750" s="9">
        <v>38.975292621555298</v>
      </c>
      <c r="E750" s="9">
        <v>30.835602812438399</v>
      </c>
      <c r="F750" s="9">
        <v>39.119631664505697</v>
      </c>
      <c r="G750" s="9">
        <v>33.501459198266097</v>
      </c>
      <c r="H750" s="9">
        <v>24.351453697399698</v>
      </c>
      <c r="I750" s="9">
        <v>29.1717774732526</v>
      </c>
      <c r="J750" s="9">
        <v>25.659673754421899</v>
      </c>
      <c r="K750" s="9">
        <v>23.647947953294</v>
      </c>
      <c r="L750" s="9">
        <v>28.660097376387601</v>
      </c>
      <c r="M750" s="9">
        <v>25.699685582725401</v>
      </c>
      <c r="N750" s="9">
        <v>30.353505181340498</v>
      </c>
    </row>
    <row r="751" spans="1:16" x14ac:dyDescent="0.3">
      <c r="A751" s="10" t="s">
        <v>230</v>
      </c>
      <c r="B751" s="9">
        <v>16.2487865142853</v>
      </c>
      <c r="C751" s="9">
        <v>24.120556233731801</v>
      </c>
      <c r="D751" s="9">
        <v>19.010588765256799</v>
      </c>
      <c r="E751" s="9">
        <v>18.142188518885899</v>
      </c>
      <c r="F751" s="9">
        <v>31.37696271399</v>
      </c>
      <c r="G751" s="9">
        <v>22.401228164094402</v>
      </c>
      <c r="H751" s="9">
        <v>14.2039293967196</v>
      </c>
      <c r="I751" s="9">
        <v>15.688970025349001</v>
      </c>
      <c r="J751" s="9">
        <v>14.6069645508306</v>
      </c>
      <c r="K751" s="9">
        <v>15.5667378982487</v>
      </c>
      <c r="L751" s="9">
        <v>19.110168057225899</v>
      </c>
      <c r="M751" s="9">
        <v>17.017251117375299</v>
      </c>
      <c r="N751" s="9">
        <v>16.5603256474406</v>
      </c>
    </row>
    <row r="752" spans="1:16" x14ac:dyDescent="0.3">
      <c r="A752" s="10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</row>
    <row r="753" spans="1:14" x14ac:dyDescent="0.3">
      <c r="A753" s="8" t="s">
        <v>231</v>
      </c>
    </row>
    <row r="754" spans="1:14" x14ac:dyDescent="0.3">
      <c r="A754" s="10" t="s">
        <v>232</v>
      </c>
      <c r="B754" s="9">
        <v>2.5122438297899601</v>
      </c>
      <c r="C754" s="9">
        <v>4.3278827068284</v>
      </c>
      <c r="D754" s="9">
        <v>3.1500028426176701</v>
      </c>
      <c r="E754" s="9">
        <v>3.3645591557110599</v>
      </c>
      <c r="F754" s="9">
        <v>4.7173579570332498</v>
      </c>
      <c r="G754" s="9">
        <v>3.8033829527198</v>
      </c>
      <c r="H754" s="9">
        <v>5.9988318195908503</v>
      </c>
      <c r="I754" s="9">
        <v>6.4863455481997603</v>
      </c>
      <c r="J754" s="9">
        <v>6.1297013875748103</v>
      </c>
      <c r="K754" s="9">
        <v>4.0416254969287699</v>
      </c>
      <c r="L754" s="9">
        <v>5.1573301513060796</v>
      </c>
      <c r="M754" s="9">
        <v>4.4994604906902502</v>
      </c>
      <c r="N754" s="9">
        <v>4.8458047071404398</v>
      </c>
    </row>
    <row r="755" spans="1:14" x14ac:dyDescent="0.3">
      <c r="A755" s="10" t="s">
        <v>233</v>
      </c>
      <c r="B755" s="9">
        <v>2.0562245791828002</v>
      </c>
      <c r="C755" s="9">
        <v>3.8804916137808299</v>
      </c>
      <c r="D755" s="9">
        <v>2.6970143077091602</v>
      </c>
      <c r="E755" s="9">
        <v>2.72572585442478</v>
      </c>
      <c r="F755" s="9">
        <v>3.8620035875166501</v>
      </c>
      <c r="G755" s="9">
        <v>3.0943140796690001</v>
      </c>
      <c r="H755" s="9">
        <v>4.87171849534126</v>
      </c>
      <c r="I755" s="9">
        <v>3.5678870463421202</v>
      </c>
      <c r="J755" s="9">
        <v>4.5217142832725896</v>
      </c>
      <c r="K755" s="9">
        <v>3.7446736437017898</v>
      </c>
      <c r="L755" s="9">
        <v>4.29618327522466</v>
      </c>
      <c r="M755" s="9">
        <v>3.9709883836439599</v>
      </c>
      <c r="N755" s="9">
        <v>3.78004247558217</v>
      </c>
    </row>
    <row r="756" spans="1:14" x14ac:dyDescent="0.3">
      <c r="A756" s="10" t="s">
        <v>234</v>
      </c>
      <c r="B756" s="9">
        <v>0.309221701191145</v>
      </c>
      <c r="C756" s="9">
        <v>0.83760274367450205</v>
      </c>
      <c r="D756" s="9">
        <v>0.49476348288566102</v>
      </c>
      <c r="E756" s="9">
        <v>0.92426973491415398</v>
      </c>
      <c r="F756" s="9">
        <v>1.5415331453568899</v>
      </c>
      <c r="G756" s="9">
        <v>1.1250785613460601</v>
      </c>
      <c r="H756" s="9">
        <v>1.40802648003801</v>
      </c>
      <c r="I756" s="9">
        <v>1.75014327352081</v>
      </c>
      <c r="J756" s="9">
        <v>1.4999449391953801</v>
      </c>
      <c r="K756" s="9">
        <v>0</v>
      </c>
      <c r="L756" s="9">
        <v>2.1060739247267999</v>
      </c>
      <c r="M756" s="9">
        <v>0.85983407313238502</v>
      </c>
      <c r="N756" s="9">
        <v>0.84761172380628402</v>
      </c>
    </row>
    <row r="757" spans="1:14" x14ac:dyDescent="0.3">
      <c r="A757" s="10" t="s">
        <v>235</v>
      </c>
      <c r="B757" s="9">
        <v>1.01193667283235</v>
      </c>
      <c r="C757" s="9">
        <v>2.5650658434153901</v>
      </c>
      <c r="D757" s="9">
        <v>1.5575476453831201</v>
      </c>
      <c r="E757" s="9">
        <v>1.7335701146503799</v>
      </c>
      <c r="F757" s="9">
        <v>3.18738757435748</v>
      </c>
      <c r="G757" s="9">
        <v>2.20652764459793</v>
      </c>
      <c r="H757" s="9">
        <v>3.0776929473221402</v>
      </c>
      <c r="I757" s="9">
        <v>4.7558355982605898</v>
      </c>
      <c r="J757" s="9">
        <v>3.5285690506265701</v>
      </c>
      <c r="K757" s="9">
        <v>2.59800597613203</v>
      </c>
      <c r="L757" s="9">
        <v>1.08332998964993</v>
      </c>
      <c r="M757" s="9">
        <v>1.9777638352593201</v>
      </c>
      <c r="N757" s="9">
        <v>2.6291750976978898</v>
      </c>
    </row>
    <row r="758" spans="1:14" x14ac:dyDescent="0.3">
      <c r="A758" s="10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</row>
    <row r="759" spans="1:14" x14ac:dyDescent="0.3">
      <c r="A759" s="8" t="s">
        <v>236</v>
      </c>
    </row>
    <row r="760" spans="1:14" x14ac:dyDescent="0.3">
      <c r="A760" s="10" t="s">
        <v>232</v>
      </c>
      <c r="B760" s="9">
        <v>0.76832608675305203</v>
      </c>
      <c r="C760" s="9">
        <v>3.6299463109215999</v>
      </c>
      <c r="D760" s="9">
        <v>1.7735017463417</v>
      </c>
      <c r="E760" s="9">
        <v>1.0890663487196199</v>
      </c>
      <c r="F760" s="9">
        <v>6.0516348568347498</v>
      </c>
      <c r="G760" s="9">
        <v>2.6988350397612599</v>
      </c>
      <c r="H760" s="9">
        <v>2.98823853352939</v>
      </c>
      <c r="I760" s="9">
        <v>3.3242238251266101</v>
      </c>
      <c r="J760" s="9">
        <v>3.0785690384934901</v>
      </c>
      <c r="K760" s="9">
        <v>2.7294628901643199</v>
      </c>
      <c r="L760" s="9">
        <v>6.9974172211803696</v>
      </c>
      <c r="M760" s="9">
        <v>4.4715231052934996</v>
      </c>
      <c r="N760" s="9">
        <v>3.64644390390036</v>
      </c>
    </row>
    <row r="761" spans="1:14" x14ac:dyDescent="0.3">
      <c r="A761" s="10" t="s">
        <v>233</v>
      </c>
      <c r="B761" s="9">
        <v>0.68204241125968901</v>
      </c>
      <c r="C761" s="9">
        <v>2.4763995785989401</v>
      </c>
      <c r="D761" s="9">
        <v>1.3115977980212801</v>
      </c>
      <c r="E761" s="9">
        <v>0.66186206642733003</v>
      </c>
      <c r="F761" s="9">
        <v>3.2789245629858899</v>
      </c>
      <c r="G761" s="9">
        <v>1.5107904515105901</v>
      </c>
      <c r="H761" s="9">
        <v>2.2890775403102701</v>
      </c>
      <c r="I761" s="9">
        <v>1.5136854857067199</v>
      </c>
      <c r="J761" s="9">
        <v>2.08061140328229</v>
      </c>
      <c r="K761" s="9">
        <v>1.44584163608717</v>
      </c>
      <c r="L761" s="9">
        <v>5.1831957661521804</v>
      </c>
      <c r="M761" s="9">
        <v>2.9713256115178499</v>
      </c>
      <c r="N761" s="9">
        <v>2.40837631237715</v>
      </c>
    </row>
    <row r="762" spans="1:14" x14ac:dyDescent="0.3">
      <c r="A762" s="10" t="s">
        <v>234</v>
      </c>
      <c r="B762" s="9">
        <v>7.3216962963257207E-2</v>
      </c>
      <c r="C762" s="9">
        <v>0.336775015078838</v>
      </c>
      <c r="D762" s="9">
        <v>0.16576634780819199</v>
      </c>
      <c r="E762" s="9">
        <v>0.14578771186363201</v>
      </c>
      <c r="F762" s="9">
        <v>0</v>
      </c>
      <c r="G762" s="9">
        <v>9.8359889588323507E-2</v>
      </c>
      <c r="H762" s="9">
        <v>0.98163728988657495</v>
      </c>
      <c r="I762" s="9">
        <v>0.63908132621230096</v>
      </c>
      <c r="J762" s="9">
        <v>0.88946024010219005</v>
      </c>
      <c r="K762" s="9">
        <v>0.56034913459511304</v>
      </c>
      <c r="L762" s="9">
        <v>0.81666112049331896</v>
      </c>
      <c r="M762" s="9">
        <v>0.66442861161953903</v>
      </c>
      <c r="N762" s="9">
        <v>0.74041685147648695</v>
      </c>
    </row>
    <row r="763" spans="1:14" x14ac:dyDescent="0.3">
      <c r="A763" s="10" t="s">
        <v>235</v>
      </c>
      <c r="B763" s="9">
        <v>0.23489821158094901</v>
      </c>
      <c r="C763" s="9">
        <v>1.7704892560265899</v>
      </c>
      <c r="D763" s="9">
        <v>0.77421689413890604</v>
      </c>
      <c r="E763" s="9">
        <v>0</v>
      </c>
      <c r="F763" s="9">
        <v>4.1202463817957504</v>
      </c>
      <c r="G763" s="9">
        <v>1.34040318369959</v>
      </c>
      <c r="H763" s="9">
        <v>0.55454155498448698</v>
      </c>
      <c r="I763" s="9">
        <v>2.0484515738909099</v>
      </c>
      <c r="J763" s="9">
        <v>0.95653198221017399</v>
      </c>
      <c r="K763" s="9">
        <v>1.11702157278265</v>
      </c>
      <c r="L763" s="9">
        <v>5.0227711619231199</v>
      </c>
      <c r="M763" s="9">
        <v>2.7030120726087201</v>
      </c>
      <c r="N763" s="9">
        <v>1.77753327902035</v>
      </c>
    </row>
    <row r="764" spans="1:14" x14ac:dyDescent="0.3">
      <c r="A764" s="10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</row>
    <row r="765" spans="1:14" x14ac:dyDescent="0.3">
      <c r="A765" s="8" t="s">
        <v>237</v>
      </c>
    </row>
    <row r="766" spans="1:14" x14ac:dyDescent="0.3">
      <c r="A766" s="10" t="s">
        <v>232</v>
      </c>
      <c r="B766" s="9">
        <v>3.31626752068345</v>
      </c>
      <c r="C766" s="9">
        <v>15.8653927407354</v>
      </c>
      <c r="D766" s="9">
        <v>7.7192004269079</v>
      </c>
      <c r="E766" s="9">
        <v>4.6670084571145898</v>
      </c>
      <c r="F766" s="9">
        <v>15.096530288799499</v>
      </c>
      <c r="G766" s="9">
        <v>8.0210348806301504</v>
      </c>
      <c r="H766" s="9">
        <v>2.49260293788178</v>
      </c>
      <c r="I766" s="9">
        <v>16.843455924065101</v>
      </c>
      <c r="J766" s="9">
        <v>6.3567246538791</v>
      </c>
      <c r="K766" s="9">
        <v>1.6864735069860499</v>
      </c>
      <c r="L766" s="9">
        <v>16.0278021511727</v>
      </c>
      <c r="M766" s="9">
        <v>7.5161257829627202</v>
      </c>
      <c r="N766" s="9">
        <v>8.9129009451418497</v>
      </c>
    </row>
    <row r="767" spans="1:14" x14ac:dyDescent="0.3">
      <c r="A767" s="10" t="s">
        <v>233</v>
      </c>
      <c r="B767" s="9">
        <v>2.8627948708769</v>
      </c>
      <c r="C767" s="9">
        <v>12.3096030779909</v>
      </c>
      <c r="D767" s="9">
        <v>6.1760881857095198</v>
      </c>
      <c r="E767" s="9">
        <v>3.5898173538188898</v>
      </c>
      <c r="F767" s="9">
        <v>8.38105119586616</v>
      </c>
      <c r="G767" s="9">
        <v>5.1306286361394298</v>
      </c>
      <c r="H767" s="9">
        <v>1.3476829053871699</v>
      </c>
      <c r="I767" s="9">
        <v>11.392032423559399</v>
      </c>
      <c r="J767" s="9">
        <v>4.0522321843467104</v>
      </c>
      <c r="K767" s="9">
        <v>1.1537475992976001</v>
      </c>
      <c r="L767" s="9">
        <v>10.2865211105842</v>
      </c>
      <c r="M767" s="9">
        <v>4.8714207318672003</v>
      </c>
      <c r="N767" s="9">
        <v>6.1354701812002697</v>
      </c>
    </row>
    <row r="768" spans="1:14" x14ac:dyDescent="0.3">
      <c r="A768" s="10" t="s">
        <v>234</v>
      </c>
      <c r="B768" s="9">
        <v>9.6413475480499194E-2</v>
      </c>
      <c r="C768" s="9">
        <v>0.80089374104567501</v>
      </c>
      <c r="D768" s="9">
        <v>0.343244074509168</v>
      </c>
      <c r="E768" s="9">
        <v>0.147301234956601</v>
      </c>
      <c r="F768" s="9">
        <v>0</v>
      </c>
      <c r="G768" s="9">
        <v>9.9791564529542506E-2</v>
      </c>
      <c r="H768" s="9">
        <v>0.17070863313376999</v>
      </c>
      <c r="I768" s="9">
        <v>0.96866479718901499</v>
      </c>
      <c r="J768" s="9">
        <v>0.38279492245686902</v>
      </c>
      <c r="K768" s="9">
        <v>0.14883092713468099</v>
      </c>
      <c r="L768" s="9">
        <v>2.9089449479816101</v>
      </c>
      <c r="M768" s="9">
        <v>1.2665388747031101</v>
      </c>
      <c r="N768" s="9">
        <v>0.63059173936560098</v>
      </c>
    </row>
    <row r="769" spans="1:14" x14ac:dyDescent="0.3">
      <c r="A769" s="10" t="s">
        <v>235</v>
      </c>
      <c r="B769" s="9">
        <v>0.78034250145973605</v>
      </c>
      <c r="C769" s="9">
        <v>8.6684474764317301</v>
      </c>
      <c r="D769" s="9">
        <v>3.54556305529607</v>
      </c>
      <c r="E769" s="9">
        <v>2.2748391743507499</v>
      </c>
      <c r="F769" s="9">
        <v>7.8545283890678803</v>
      </c>
      <c r="G769" s="9">
        <v>4.0744791824927598</v>
      </c>
      <c r="H769" s="9">
        <v>0.99782118852747204</v>
      </c>
      <c r="I769" s="9">
        <v>10.649450548333</v>
      </c>
      <c r="J769" s="9">
        <v>3.5847923442160701</v>
      </c>
      <c r="K769" s="9">
        <v>1.42357913945458</v>
      </c>
      <c r="L769" s="9">
        <v>9.5412543991855792</v>
      </c>
      <c r="M769" s="9">
        <v>4.7233587643161297</v>
      </c>
      <c r="N769" s="9">
        <v>4.9599970068504202</v>
      </c>
    </row>
    <row r="770" spans="1:14" x14ac:dyDescent="0.3">
      <c r="A770" s="10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</row>
    <row r="771" spans="1:14" x14ac:dyDescent="0.3">
      <c r="A771" s="8" t="s">
        <v>238</v>
      </c>
    </row>
    <row r="772" spans="1:14" x14ac:dyDescent="0.3">
      <c r="A772" s="10" t="s">
        <v>238</v>
      </c>
      <c r="B772" s="9">
        <v>17.308038324308701</v>
      </c>
      <c r="C772" s="9">
        <v>21.739293043005802</v>
      </c>
      <c r="D772" s="9">
        <v>18.863845515756701</v>
      </c>
      <c r="E772" s="9">
        <v>12.7858118121876</v>
      </c>
      <c r="F772" s="9">
        <v>16.873252825503801</v>
      </c>
      <c r="G772" s="9">
        <v>14.1089395627569</v>
      </c>
      <c r="H772" s="9">
        <v>27.824306392274401</v>
      </c>
      <c r="I772" s="9">
        <v>28.236147651533201</v>
      </c>
      <c r="J772" s="9">
        <v>27.9339330487431</v>
      </c>
      <c r="K772" s="9">
        <v>29.8877825859845</v>
      </c>
      <c r="L772" s="9">
        <v>33.507833148773102</v>
      </c>
      <c r="M772" s="9">
        <v>31.3731039692357</v>
      </c>
      <c r="N772" s="9">
        <v>24.023299964970899</v>
      </c>
    </row>
    <row r="773" spans="1:14" x14ac:dyDescent="0.3">
      <c r="A773" s="10" t="s">
        <v>233</v>
      </c>
      <c r="B773" s="9">
        <v>16.678428136975501</v>
      </c>
      <c r="C773" s="9">
        <v>21.2019771660263</v>
      </c>
      <c r="D773" s="9">
        <v>18.264793737158001</v>
      </c>
      <c r="E773" s="9">
        <v>11.8086816034888</v>
      </c>
      <c r="F773" s="9">
        <v>14.322126679282</v>
      </c>
      <c r="G773" s="9">
        <v>12.622297975805701</v>
      </c>
      <c r="H773" s="9">
        <v>26.642361100969399</v>
      </c>
      <c r="I773" s="9">
        <v>24.327619307158201</v>
      </c>
      <c r="J773" s="9">
        <v>26.031039925867301</v>
      </c>
      <c r="K773" s="9">
        <v>29.8877825859845</v>
      </c>
      <c r="L773" s="9">
        <v>33.507833148773102</v>
      </c>
      <c r="M773" s="9">
        <v>31.3731039692357</v>
      </c>
      <c r="N773" s="9">
        <v>22.990706043064598</v>
      </c>
    </row>
    <row r="774" spans="1:14" x14ac:dyDescent="0.3">
      <c r="A774" s="10" t="s">
        <v>234</v>
      </c>
      <c r="B774" s="9">
        <v>6.7277168248991401</v>
      </c>
      <c r="C774" s="9">
        <v>10.7318448730339</v>
      </c>
      <c r="D774" s="9">
        <v>8.1344350169439608</v>
      </c>
      <c r="E774" s="9">
        <v>3.16574784103469</v>
      </c>
      <c r="F774" s="9">
        <v>6.9943358746009601</v>
      </c>
      <c r="G774" s="9">
        <v>4.4007260380294797</v>
      </c>
      <c r="H774" s="9">
        <v>11.6508904741207</v>
      </c>
      <c r="I774" s="9">
        <v>11.696816313029</v>
      </c>
      <c r="J774" s="9">
        <v>11.663019445863499</v>
      </c>
      <c r="K774" s="9">
        <v>12.443132795854201</v>
      </c>
      <c r="L774" s="9">
        <v>17.090100218271701</v>
      </c>
      <c r="M774" s="9">
        <v>14.3498023188543</v>
      </c>
      <c r="N774" s="9">
        <v>10.521300019281201</v>
      </c>
    </row>
    <row r="775" spans="1:14" x14ac:dyDescent="0.3">
      <c r="A775" s="10" t="s">
        <v>235</v>
      </c>
      <c r="B775" s="9">
        <v>1.86762182801372</v>
      </c>
      <c r="C775" s="9">
        <v>4.0654315477293101</v>
      </c>
      <c r="D775" s="9">
        <v>2.6396822179111998</v>
      </c>
      <c r="E775" s="9">
        <v>1.0212961564768099</v>
      </c>
      <c r="F775" s="9">
        <v>1.4887355136613201</v>
      </c>
      <c r="G775" s="9">
        <v>1.17164569365685</v>
      </c>
      <c r="H775" s="9">
        <v>4.7894490578624804</v>
      </c>
      <c r="I775" s="9">
        <v>2.4023371487805001</v>
      </c>
      <c r="J775" s="9">
        <v>4.1597227161125296</v>
      </c>
      <c r="K775" s="9">
        <v>3.2057909573239498</v>
      </c>
      <c r="L775" s="9">
        <v>3.71822868623914</v>
      </c>
      <c r="M775" s="9">
        <v>3.41745604484688</v>
      </c>
      <c r="N775" s="9">
        <v>3.1944419248645799</v>
      </c>
    </row>
    <row r="776" spans="1:14" x14ac:dyDescent="0.3">
      <c r="A776" s="10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</row>
    <row r="777" spans="1:14" x14ac:dyDescent="0.3">
      <c r="A777" s="8" t="s">
        <v>239</v>
      </c>
    </row>
    <row r="778" spans="1:14" x14ac:dyDescent="0.3">
      <c r="A778" s="10" t="s">
        <v>232</v>
      </c>
      <c r="B778" s="9">
        <v>11.611440575271899</v>
      </c>
      <c r="C778" s="9">
        <v>14.763021132703001</v>
      </c>
      <c r="D778" s="9">
        <v>12.7199192756934</v>
      </c>
      <c r="E778" s="9">
        <v>7.1564405598667102</v>
      </c>
      <c r="F778" s="9">
        <v>14.4945342035201</v>
      </c>
      <c r="G778" s="9">
        <v>9.5291795861859701</v>
      </c>
      <c r="H778" s="9">
        <v>21.698766884388998</v>
      </c>
      <c r="I778" s="9">
        <v>17.159481695943199</v>
      </c>
      <c r="J778" s="9">
        <v>20.480228294177401</v>
      </c>
      <c r="K778" s="9">
        <v>20.3328673833369</v>
      </c>
      <c r="L778" s="9">
        <v>24.4804565990224</v>
      </c>
      <c r="M778" s="9">
        <v>22.0286459022978</v>
      </c>
      <c r="N778" s="9">
        <v>18.4211893903367</v>
      </c>
    </row>
    <row r="779" spans="1:14" x14ac:dyDescent="0.3">
      <c r="A779" s="10" t="s">
        <v>233</v>
      </c>
      <c r="B779" s="9">
        <v>11.0654128170476</v>
      </c>
      <c r="C779" s="9">
        <v>13.9767038881826</v>
      </c>
      <c r="D779" s="9">
        <v>12.0893765343866</v>
      </c>
      <c r="E779" s="9">
        <v>6.0821831904418202</v>
      </c>
      <c r="F779" s="9">
        <v>12.2162742496131</v>
      </c>
      <c r="G779" s="9">
        <v>8.0514933760511607</v>
      </c>
      <c r="H779" s="9">
        <v>20.212256124140598</v>
      </c>
      <c r="I779" s="9">
        <v>14.8955569044013</v>
      </c>
      <c r="J779" s="9">
        <v>18.785026306483299</v>
      </c>
      <c r="K779" s="9">
        <v>20.3328673833369</v>
      </c>
      <c r="L779" s="9">
        <v>24.4804565990224</v>
      </c>
      <c r="M779" s="9">
        <v>22.0286459022978</v>
      </c>
      <c r="N779" s="9">
        <v>17.254220570251</v>
      </c>
    </row>
    <row r="780" spans="1:14" x14ac:dyDescent="0.3">
      <c r="A780" s="10" t="s">
        <v>234</v>
      </c>
      <c r="B780" s="9">
        <v>5.0300718210225304</v>
      </c>
      <c r="C780" s="9">
        <v>8.1052454435190899</v>
      </c>
      <c r="D780" s="9">
        <v>6.1124371794291701</v>
      </c>
      <c r="E780" s="9">
        <v>2.55153295092409</v>
      </c>
      <c r="F780" s="9">
        <v>4.6206818728819004</v>
      </c>
      <c r="G780" s="9">
        <v>3.2163625024710298</v>
      </c>
      <c r="H780" s="9">
        <v>10.0533335090105</v>
      </c>
      <c r="I780" s="9">
        <v>7.4995342366636599</v>
      </c>
      <c r="J780" s="9">
        <v>9.3677843893099304</v>
      </c>
      <c r="K780" s="9">
        <v>7.9710184489240703</v>
      </c>
      <c r="L780" s="9">
        <v>7.6201875343091503</v>
      </c>
      <c r="M780" s="9">
        <v>7.82757812784756</v>
      </c>
      <c r="N780" s="9">
        <v>7.2200959131021696</v>
      </c>
    </row>
    <row r="781" spans="1:14" x14ac:dyDescent="0.3">
      <c r="A781" s="10" t="s">
        <v>235</v>
      </c>
      <c r="B781" s="9">
        <v>2.1512838524325599</v>
      </c>
      <c r="C781" s="9">
        <v>3.8150492225652801</v>
      </c>
      <c r="D781" s="9">
        <v>2.7385223329856099</v>
      </c>
      <c r="E781" s="9">
        <v>0</v>
      </c>
      <c r="F781" s="9">
        <v>1.9930651460108599</v>
      </c>
      <c r="G781" s="9">
        <v>0.63997913873921897</v>
      </c>
      <c r="H781" s="9">
        <v>3.8218869679505998</v>
      </c>
      <c r="I781" s="9">
        <v>2.0960689188305199</v>
      </c>
      <c r="J781" s="9">
        <v>3.36043792688633</v>
      </c>
      <c r="K781" s="9">
        <v>2.0823017324966999</v>
      </c>
      <c r="L781" s="9">
        <v>4.7164835384889701</v>
      </c>
      <c r="M781" s="9">
        <v>3.1590186295246601</v>
      </c>
      <c r="N781" s="9">
        <v>3.17609791558134</v>
      </c>
    </row>
    <row r="782" spans="1:14" x14ac:dyDescent="0.3">
      <c r="A782" s="10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</row>
    <row r="783" spans="1:14" x14ac:dyDescent="0.3">
      <c r="A783" s="8" t="s">
        <v>240</v>
      </c>
    </row>
    <row r="784" spans="1:14" x14ac:dyDescent="0.3">
      <c r="A784" s="10" t="s">
        <v>232</v>
      </c>
      <c r="B784" s="9">
        <v>17.439504321129</v>
      </c>
      <c r="C784" s="9">
        <v>22.767029714668901</v>
      </c>
      <c r="D784" s="9">
        <v>19.3114226641115</v>
      </c>
      <c r="E784" s="9">
        <v>11.2787255390416</v>
      </c>
      <c r="F784" s="9">
        <v>15.0119919101487</v>
      </c>
      <c r="G784" s="9">
        <v>12.484746811934899</v>
      </c>
      <c r="H784" s="9">
        <v>18.951949203470601</v>
      </c>
      <c r="I784" s="9">
        <v>22.6284964145275</v>
      </c>
      <c r="J784" s="9">
        <v>19.941044555453502</v>
      </c>
      <c r="K784" s="9">
        <v>23.132025881226099</v>
      </c>
      <c r="L784" s="9">
        <v>29.0549913523279</v>
      </c>
      <c r="M784" s="9">
        <v>25.5408330637982</v>
      </c>
      <c r="N784" s="9">
        <v>20.774792904388299</v>
      </c>
    </row>
    <row r="785" spans="1:14" x14ac:dyDescent="0.3">
      <c r="A785" s="10" t="s">
        <v>233</v>
      </c>
      <c r="B785" s="9">
        <v>15.8563594004238</v>
      </c>
      <c r="C785" s="9">
        <v>22.159396632190798</v>
      </c>
      <c r="D785" s="9">
        <v>18.070128162837499</v>
      </c>
      <c r="E785" s="9">
        <v>9.9900839927930694</v>
      </c>
      <c r="F785" s="9">
        <v>14.719078615168501</v>
      </c>
      <c r="G785" s="9">
        <v>11.5177724958483</v>
      </c>
      <c r="H785" s="9">
        <v>17.994751466726999</v>
      </c>
      <c r="I785" s="9">
        <v>20.6421662518812</v>
      </c>
      <c r="J785" s="9">
        <v>18.706981042044799</v>
      </c>
      <c r="K785" s="9">
        <v>22.542946228438701</v>
      </c>
      <c r="L785" s="9">
        <v>27.7326229610475</v>
      </c>
      <c r="M785" s="9">
        <v>24.653532665203802</v>
      </c>
      <c r="N785" s="9">
        <v>19.379889739700701</v>
      </c>
    </row>
    <row r="786" spans="1:14" x14ac:dyDescent="0.3">
      <c r="A786" s="10" t="s">
        <v>234</v>
      </c>
      <c r="B786" s="9">
        <v>5.9423401995370897</v>
      </c>
      <c r="C786" s="9">
        <v>8.1441247317237409</v>
      </c>
      <c r="D786" s="9">
        <v>6.7161172058479499</v>
      </c>
      <c r="E786" s="9">
        <v>3.5499658121468198</v>
      </c>
      <c r="F786" s="9">
        <v>2.2031913254517699</v>
      </c>
      <c r="G786" s="9">
        <v>3.114638372315</v>
      </c>
      <c r="H786" s="9">
        <v>9.3716556544544893</v>
      </c>
      <c r="I786" s="9">
        <v>5.9219000610419501</v>
      </c>
      <c r="J786" s="9">
        <v>8.4435736723546704</v>
      </c>
      <c r="K786" s="9">
        <v>7.8300150523844803</v>
      </c>
      <c r="L786" s="9">
        <v>12.154850789348201</v>
      </c>
      <c r="M786" s="9">
        <v>9.5888798368358792</v>
      </c>
      <c r="N786" s="9">
        <v>7.2470180097199197</v>
      </c>
    </row>
    <row r="787" spans="1:14" x14ac:dyDescent="0.3">
      <c r="A787" s="10" t="s">
        <v>235</v>
      </c>
      <c r="B787" s="9">
        <v>2.6968240092633602</v>
      </c>
      <c r="C787" s="9">
        <v>4.0983809776379099</v>
      </c>
      <c r="D787" s="9">
        <v>3.1897879080682601</v>
      </c>
      <c r="E787" s="9">
        <v>0.800454598778361</v>
      </c>
      <c r="F787" s="9">
        <v>0.90706494534631998</v>
      </c>
      <c r="G787" s="9">
        <v>0.834904376203365</v>
      </c>
      <c r="H787" s="9">
        <v>2.8405215456820301</v>
      </c>
      <c r="I787" s="9">
        <v>5.3059174725201599</v>
      </c>
      <c r="J787" s="9">
        <v>3.50243509097412</v>
      </c>
      <c r="K787" s="9">
        <v>2.09587295928281</v>
      </c>
      <c r="L787" s="9">
        <v>5.4125419602560498</v>
      </c>
      <c r="M787" s="9">
        <v>3.4515018586887498</v>
      </c>
      <c r="N787" s="9">
        <v>3.2252551030638199</v>
      </c>
    </row>
    <row r="788" spans="1:14" x14ac:dyDescent="0.3">
      <c r="A788" s="10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</row>
    <row r="789" spans="1:14" x14ac:dyDescent="0.3">
      <c r="A789" s="8" t="s">
        <v>241</v>
      </c>
    </row>
    <row r="790" spans="1:14" x14ac:dyDescent="0.3">
      <c r="A790" s="10" t="s">
        <v>232</v>
      </c>
      <c r="B790" s="9">
        <v>5.4272739535094603</v>
      </c>
      <c r="C790" s="9">
        <v>5.9264913890317796</v>
      </c>
      <c r="D790" s="9">
        <v>5.6026826481022702</v>
      </c>
      <c r="E790" s="9">
        <v>2.8302744741294998</v>
      </c>
      <c r="F790" s="9">
        <v>4.5922186034311903</v>
      </c>
      <c r="G790" s="9">
        <v>3.3999910518681902</v>
      </c>
      <c r="H790" s="9">
        <v>7.1569572750608001</v>
      </c>
      <c r="I790" s="9">
        <v>8.4598285122057799</v>
      </c>
      <c r="J790" s="9">
        <v>7.506703725136</v>
      </c>
      <c r="K790" s="9">
        <v>8.9186158253580405</v>
      </c>
      <c r="L790" s="9">
        <v>11.0628334335643</v>
      </c>
      <c r="M790" s="9">
        <v>9.7960059117084306</v>
      </c>
      <c r="N790" s="9">
        <v>7.7864958176576398</v>
      </c>
    </row>
    <row r="791" spans="1:14" x14ac:dyDescent="0.3">
      <c r="A791" s="10" t="s">
        <v>233</v>
      </c>
      <c r="B791" s="9">
        <v>5.0786386371660797</v>
      </c>
      <c r="C791" s="9">
        <v>5.8793453373174396</v>
      </c>
      <c r="D791" s="9">
        <v>5.3599808079945399</v>
      </c>
      <c r="E791" s="9">
        <v>1.8568526833774199</v>
      </c>
      <c r="F791" s="9">
        <v>2.5600964015855898</v>
      </c>
      <c r="G791" s="9">
        <v>2.08424332408552</v>
      </c>
      <c r="H791" s="9">
        <v>6.1691517744481601</v>
      </c>
      <c r="I791" s="9">
        <v>6.51846476900349</v>
      </c>
      <c r="J791" s="9">
        <v>6.2629223454207601</v>
      </c>
      <c r="K791" s="9">
        <v>8.9186158253580405</v>
      </c>
      <c r="L791" s="9">
        <v>11.0628334335643</v>
      </c>
      <c r="M791" s="9">
        <v>9.7960059117084306</v>
      </c>
      <c r="N791" s="9">
        <v>6.8808110749528399</v>
      </c>
    </row>
    <row r="792" spans="1:14" x14ac:dyDescent="0.3">
      <c r="A792" s="10" t="s">
        <v>234</v>
      </c>
      <c r="B792" s="9">
        <v>2.12034730094227</v>
      </c>
      <c r="C792" s="9">
        <v>3.50341192702854</v>
      </c>
      <c r="D792" s="9">
        <v>2.60711106999991</v>
      </c>
      <c r="E792" s="9">
        <v>0.55941796935931398</v>
      </c>
      <c r="F792" s="9">
        <v>0.54553725425459398</v>
      </c>
      <c r="G792" s="9">
        <v>0.55492970359962701</v>
      </c>
      <c r="H792" s="9">
        <v>2.14642345839993</v>
      </c>
      <c r="I792" s="9">
        <v>3.1716790249268501</v>
      </c>
      <c r="J792" s="9">
        <v>2.4216459704867002</v>
      </c>
      <c r="K792" s="9">
        <v>3.46079958432593</v>
      </c>
      <c r="L792" s="9">
        <v>5.55940758352894</v>
      </c>
      <c r="M792" s="9">
        <v>4.3195267240478596</v>
      </c>
      <c r="N792" s="9">
        <v>2.8080832150756199</v>
      </c>
    </row>
    <row r="793" spans="1:14" x14ac:dyDescent="0.3">
      <c r="A793" s="10" t="s">
        <v>235</v>
      </c>
      <c r="B793" s="9">
        <v>0.79604633299655903</v>
      </c>
      <c r="C793" s="9">
        <v>0.55744179768789304</v>
      </c>
      <c r="D793" s="9">
        <v>0.71202005834567195</v>
      </c>
      <c r="E793" s="9">
        <v>0</v>
      </c>
      <c r="F793" s="9">
        <v>0</v>
      </c>
      <c r="G793" s="9">
        <v>0</v>
      </c>
      <c r="H793" s="9">
        <v>0.60329224112767799</v>
      </c>
      <c r="I793" s="9">
        <v>0.34198598926318902</v>
      </c>
      <c r="J793" s="9">
        <v>0.533085608488991</v>
      </c>
      <c r="K793" s="9">
        <v>0.49198202764499599</v>
      </c>
      <c r="L793" s="9">
        <v>1.69666517294938</v>
      </c>
      <c r="M793" s="9">
        <v>0.98492502225443401</v>
      </c>
      <c r="N793" s="9">
        <v>0.77828425298996795</v>
      </c>
    </row>
    <row r="794" spans="1:14" x14ac:dyDescent="0.3">
      <c r="A794" s="10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</row>
    <row r="795" spans="1:14" x14ac:dyDescent="0.3">
      <c r="A795" s="8" t="s">
        <v>242</v>
      </c>
    </row>
    <row r="796" spans="1:14" x14ac:dyDescent="0.3">
      <c r="A796" s="10" t="s">
        <v>232</v>
      </c>
      <c r="B796" s="9">
        <v>4.8733735537736198</v>
      </c>
      <c r="C796" s="9">
        <v>6.4718131584691303</v>
      </c>
      <c r="D796" s="9">
        <v>5.4356983025643499</v>
      </c>
      <c r="E796" s="9">
        <v>4.1332573463099003</v>
      </c>
      <c r="F796" s="9">
        <v>10.516310349964501</v>
      </c>
      <c r="G796" s="9">
        <v>6.2061407674949702</v>
      </c>
      <c r="H796" s="9">
        <v>7.0160384076309104</v>
      </c>
      <c r="I796" s="9">
        <v>5.5862757623719101</v>
      </c>
      <c r="J796" s="9">
        <v>6.63981125077812</v>
      </c>
      <c r="K796" s="9">
        <v>5.5941910902093301</v>
      </c>
      <c r="L796" s="9">
        <v>11.5398446522544</v>
      </c>
      <c r="M796" s="9">
        <v>8.0297774044190309</v>
      </c>
      <c r="N796" s="9">
        <v>7.1938718053192003</v>
      </c>
    </row>
    <row r="797" spans="1:14" x14ac:dyDescent="0.3">
      <c r="A797" s="10" t="s">
        <v>233</v>
      </c>
      <c r="B797" s="9">
        <v>4.7271976777409002</v>
      </c>
      <c r="C797" s="9">
        <v>6.4244926116024796</v>
      </c>
      <c r="D797" s="9">
        <v>5.32429934145331</v>
      </c>
      <c r="E797" s="9">
        <v>3.7003493027921901</v>
      </c>
      <c r="F797" s="9">
        <v>7.8751538163240502</v>
      </c>
      <c r="G797" s="9">
        <v>5.0464101749444596</v>
      </c>
      <c r="H797" s="9">
        <v>6.31015493037002</v>
      </c>
      <c r="I797" s="9">
        <v>4.7938961159198596</v>
      </c>
      <c r="J797" s="9">
        <v>5.9111672069844801</v>
      </c>
      <c r="K797" s="9">
        <v>5.4300838123842601</v>
      </c>
      <c r="L797" s="9">
        <v>10.8260513806076</v>
      </c>
      <c r="M797" s="9">
        <v>7.64049594352156</v>
      </c>
      <c r="N797" s="9">
        <v>6.1544810533568697</v>
      </c>
    </row>
    <row r="798" spans="1:14" x14ac:dyDescent="0.3">
      <c r="A798" s="10" t="s">
        <v>234</v>
      </c>
      <c r="B798" s="9">
        <v>1.16985451642315</v>
      </c>
      <c r="C798" s="9">
        <v>1.56427116341877</v>
      </c>
      <c r="D798" s="9">
        <v>1.30856616960769</v>
      </c>
      <c r="E798" s="9">
        <v>0.206567858817886</v>
      </c>
      <c r="F798" s="9">
        <v>0.76121463258045197</v>
      </c>
      <c r="G798" s="9">
        <v>0.38548681127291801</v>
      </c>
      <c r="H798" s="9">
        <v>1.2442623937753099</v>
      </c>
      <c r="I798" s="9">
        <v>1.82706181742306</v>
      </c>
      <c r="J798" s="9">
        <v>1.3977555479325501</v>
      </c>
      <c r="K798" s="9">
        <v>1.5073172297578801</v>
      </c>
      <c r="L798" s="9">
        <v>3.16070187099213</v>
      </c>
      <c r="M798" s="9">
        <v>2.18461215827866</v>
      </c>
      <c r="N798" s="9">
        <v>1.42673106349594</v>
      </c>
    </row>
    <row r="799" spans="1:14" x14ac:dyDescent="0.3">
      <c r="A799" s="10" t="s">
        <v>235</v>
      </c>
      <c r="B799" s="9">
        <v>2.0088746680503502</v>
      </c>
      <c r="C799" s="9">
        <v>3.2900547215306202</v>
      </c>
      <c r="D799" s="9">
        <v>2.45952634460133</v>
      </c>
      <c r="E799" s="9">
        <v>1.0548306183015399</v>
      </c>
      <c r="F799" s="9">
        <v>1.60520088945865</v>
      </c>
      <c r="G799" s="9">
        <v>1.23237004886528</v>
      </c>
      <c r="H799" s="9">
        <v>2.4413961760123799</v>
      </c>
      <c r="I799" s="9">
        <v>2.0568554902865301</v>
      </c>
      <c r="J799" s="9">
        <v>2.33979674371309</v>
      </c>
      <c r="K799" s="9">
        <v>1.6431915819302001</v>
      </c>
      <c r="L799" s="9">
        <v>8.5556587280562901</v>
      </c>
      <c r="M799" s="9">
        <v>4.4650249293207001</v>
      </c>
      <c r="N799" s="9">
        <v>2.5428255774945101</v>
      </c>
    </row>
    <row r="800" spans="1:14" x14ac:dyDescent="0.3">
      <c r="A800" s="10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</row>
    <row r="801" spans="1:14" x14ac:dyDescent="0.3">
      <c r="A801" s="8" t="s">
        <v>243</v>
      </c>
    </row>
    <row r="802" spans="1:14" x14ac:dyDescent="0.3">
      <c r="A802" s="10" t="s">
        <v>232</v>
      </c>
      <c r="B802" s="9">
        <v>4.2585276636946201</v>
      </c>
      <c r="C802" s="9">
        <v>5.2848417692713197</v>
      </c>
      <c r="D802" s="9">
        <v>4.6172395961730803</v>
      </c>
      <c r="E802" s="9">
        <v>3.8413249314372599</v>
      </c>
      <c r="F802" s="9">
        <v>4.50509573612654</v>
      </c>
      <c r="G802" s="9">
        <v>4.05664033870449</v>
      </c>
      <c r="H802" s="9">
        <v>8.5894385647043592</v>
      </c>
      <c r="I802" s="9">
        <v>5.2102405380194901</v>
      </c>
      <c r="J802" s="9">
        <v>7.6805624027514003</v>
      </c>
      <c r="K802" s="9">
        <v>6.0407753470719898</v>
      </c>
      <c r="L802" s="9">
        <v>8.8233001313536903</v>
      </c>
      <c r="M802" s="9">
        <v>7.1787075484867602</v>
      </c>
      <c r="N802" s="9">
        <v>6.3725350290127096</v>
      </c>
    </row>
    <row r="803" spans="1:14" x14ac:dyDescent="0.3">
      <c r="A803" s="10" t="s">
        <v>233</v>
      </c>
      <c r="B803" s="9">
        <v>4.1012253596828296</v>
      </c>
      <c r="C803" s="9">
        <v>5.0181145192804397</v>
      </c>
      <c r="D803" s="9">
        <v>4.4213147148118503</v>
      </c>
      <c r="E803" s="9">
        <v>2.6644751302338001</v>
      </c>
      <c r="F803" s="9">
        <v>2.9912942093538799</v>
      </c>
      <c r="G803" s="9">
        <v>2.77048940899736</v>
      </c>
      <c r="H803" s="9">
        <v>6.8503487711498101</v>
      </c>
      <c r="I803" s="9">
        <v>4.6583629100270603</v>
      </c>
      <c r="J803" s="9">
        <v>6.2594916041318296</v>
      </c>
      <c r="K803" s="9">
        <v>6.0407753470719898</v>
      </c>
      <c r="L803" s="9">
        <v>7.8060437389843598</v>
      </c>
      <c r="M803" s="9">
        <v>6.7626937136734604</v>
      </c>
      <c r="N803" s="9">
        <v>5.4279695918824604</v>
      </c>
    </row>
    <row r="804" spans="1:14" x14ac:dyDescent="0.3">
      <c r="A804" s="10" t="s">
        <v>234</v>
      </c>
      <c r="B804" s="9">
        <v>0.44154961045008501</v>
      </c>
      <c r="C804" s="9">
        <v>0.51175825461840996</v>
      </c>
      <c r="D804" s="9">
        <v>0.46607074902648898</v>
      </c>
      <c r="E804" s="9">
        <v>0.47438005275318501</v>
      </c>
      <c r="F804" s="9">
        <v>0.90396696116757203</v>
      </c>
      <c r="G804" s="9">
        <v>0.61413374861429104</v>
      </c>
      <c r="H804" s="9">
        <v>1.01339721311967</v>
      </c>
      <c r="I804" s="9">
        <v>1.6715978231266599</v>
      </c>
      <c r="J804" s="9">
        <v>1.1911403643415499</v>
      </c>
      <c r="K804" s="9">
        <v>1.25774840075713</v>
      </c>
      <c r="L804" s="9">
        <v>0.43005506648623598</v>
      </c>
      <c r="M804" s="9">
        <v>0.92128411704548896</v>
      </c>
      <c r="N804" s="9">
        <v>0.92178287765995104</v>
      </c>
    </row>
    <row r="805" spans="1:14" x14ac:dyDescent="0.3">
      <c r="A805" s="10" t="s">
        <v>235</v>
      </c>
      <c r="B805" s="9">
        <v>2.03272286934466</v>
      </c>
      <c r="C805" s="9">
        <v>2.9261701632713502</v>
      </c>
      <c r="D805" s="9">
        <v>2.3449517625344298</v>
      </c>
      <c r="E805" s="9">
        <v>1.51939492462223</v>
      </c>
      <c r="F805" s="9">
        <v>1.1823626280964901</v>
      </c>
      <c r="G805" s="9">
        <v>1.4097511991235101</v>
      </c>
      <c r="H805" s="9">
        <v>3.8485489501394698</v>
      </c>
      <c r="I805" s="9">
        <v>1.22572690625448</v>
      </c>
      <c r="J805" s="9">
        <v>3.13818875526513</v>
      </c>
      <c r="K805" s="9">
        <v>3.8031857027115201</v>
      </c>
      <c r="L805" s="9">
        <v>5.0709134259991702</v>
      </c>
      <c r="M805" s="9">
        <v>4.31852765690655</v>
      </c>
      <c r="N805" s="9">
        <v>2.96915847496633</v>
      </c>
    </row>
    <row r="806" spans="1:14" x14ac:dyDescent="0.3">
      <c r="A806" s="10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</row>
    <row r="807" spans="1:14" x14ac:dyDescent="0.3">
      <c r="A807" s="8" t="s">
        <v>244</v>
      </c>
    </row>
    <row r="808" spans="1:14" x14ac:dyDescent="0.3">
      <c r="A808" s="10" t="s">
        <v>232</v>
      </c>
      <c r="B808" s="9">
        <v>3.6932525380869201</v>
      </c>
      <c r="C808" s="9">
        <v>7.3431900030675701</v>
      </c>
      <c r="D808" s="9">
        <v>4.9816413919125502</v>
      </c>
      <c r="E808" s="9">
        <v>6.49692616379114</v>
      </c>
      <c r="F808" s="9">
        <v>16.6030195385122</v>
      </c>
      <c r="G808" s="9">
        <v>9.7778686323963093</v>
      </c>
      <c r="H808" s="9">
        <v>4.0191240304829403</v>
      </c>
      <c r="I808" s="9">
        <v>4.1425829574439197</v>
      </c>
      <c r="J808" s="9">
        <v>4.0521762490362701</v>
      </c>
      <c r="K808" s="9">
        <v>2.6654182056102802</v>
      </c>
      <c r="L808" s="9">
        <v>9.1394229164284706</v>
      </c>
      <c r="M808" s="9">
        <v>5.3036520187890597</v>
      </c>
      <c r="N808" s="9">
        <v>6.6252359429642098</v>
      </c>
    </row>
    <row r="809" spans="1:14" x14ac:dyDescent="0.3">
      <c r="A809" s="10" t="s">
        <v>233</v>
      </c>
      <c r="B809" s="9">
        <v>3.1573066868741901</v>
      </c>
      <c r="C809" s="9">
        <v>6.9538628196528904</v>
      </c>
      <c r="D809" s="9">
        <v>4.4974503609306202</v>
      </c>
      <c r="E809" s="9">
        <v>3.3720729173418298</v>
      </c>
      <c r="F809" s="9">
        <v>10.752230262429901</v>
      </c>
      <c r="G809" s="9">
        <v>5.7680404550112501</v>
      </c>
      <c r="H809" s="9">
        <v>2.7215234408267102</v>
      </c>
      <c r="I809" s="9">
        <v>3.3551947020436699</v>
      </c>
      <c r="J809" s="9">
        <v>2.8904856928788201</v>
      </c>
      <c r="K809" s="9">
        <v>2.6654182056102802</v>
      </c>
      <c r="L809" s="9">
        <v>8.0507071622024693</v>
      </c>
      <c r="M809" s="9">
        <v>4.8599874179678997</v>
      </c>
      <c r="N809" s="9">
        <v>5.48026509746005</v>
      </c>
    </row>
    <row r="810" spans="1:14" x14ac:dyDescent="0.3">
      <c r="A810" s="10" t="s">
        <v>234</v>
      </c>
      <c r="B810" s="9">
        <v>0.48701032275595002</v>
      </c>
      <c r="C810" s="9">
        <v>1.7381581709376801</v>
      </c>
      <c r="D810" s="9">
        <v>0.92873345301671895</v>
      </c>
      <c r="E810" s="9">
        <v>1.8369625252694499</v>
      </c>
      <c r="F810" s="9">
        <v>4.1026639450908897</v>
      </c>
      <c r="G810" s="9">
        <v>2.5733712592161102</v>
      </c>
      <c r="H810" s="9">
        <v>0.97690953841390704</v>
      </c>
      <c r="I810" s="9">
        <v>0.74742991722151297</v>
      </c>
      <c r="J810" s="9">
        <v>0.91550370077618404</v>
      </c>
      <c r="K810" s="9">
        <v>1.8599903242379401</v>
      </c>
      <c r="L810" s="9">
        <v>4.5400196981134897</v>
      </c>
      <c r="M810" s="9">
        <v>2.9521341255323401</v>
      </c>
      <c r="N810" s="9">
        <v>1.8083530805149199</v>
      </c>
    </row>
    <row r="811" spans="1:14" x14ac:dyDescent="0.3">
      <c r="A811" s="10" t="s">
        <v>235</v>
      </c>
      <c r="B811" s="9">
        <v>0.51551085340393898</v>
      </c>
      <c r="C811" s="9">
        <v>1.20813623975795</v>
      </c>
      <c r="D811" s="9">
        <v>0.76008646465531204</v>
      </c>
      <c r="E811" s="9">
        <v>0.40228959813966803</v>
      </c>
      <c r="F811" s="9">
        <v>1.55093399855763</v>
      </c>
      <c r="G811" s="9">
        <v>0.77469887158895401</v>
      </c>
      <c r="H811" s="9">
        <v>0.175348577833629</v>
      </c>
      <c r="I811" s="9">
        <v>0.70740130731150497</v>
      </c>
      <c r="J811" s="9">
        <v>0.31816575038695399</v>
      </c>
      <c r="K811" s="9">
        <v>1.0442109515884499</v>
      </c>
      <c r="L811" s="9">
        <v>4.4934614637483996</v>
      </c>
      <c r="M811" s="9">
        <v>2.4498215029830801</v>
      </c>
      <c r="N811" s="9">
        <v>1.0070006910987399</v>
      </c>
    </row>
    <row r="812" spans="1:14" x14ac:dyDescent="0.3">
      <c r="A812" s="10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</row>
    <row r="813" spans="1:14" x14ac:dyDescent="0.3">
      <c r="A813" s="8" t="s">
        <v>245</v>
      </c>
    </row>
    <row r="814" spans="1:14" x14ac:dyDescent="0.3">
      <c r="A814" s="10" t="s">
        <v>232</v>
      </c>
      <c r="B814" s="9">
        <v>2.7469576228882802</v>
      </c>
      <c r="C814" s="9">
        <v>8.3777225758336495</v>
      </c>
      <c r="D814" s="9">
        <v>4.7233027244469099</v>
      </c>
      <c r="E814" s="9">
        <v>10.678064814380599</v>
      </c>
      <c r="F814" s="9">
        <v>13.1729779056949</v>
      </c>
      <c r="G814" s="9">
        <v>11.484992067748101</v>
      </c>
      <c r="H814" s="9">
        <v>10.4292142554756</v>
      </c>
      <c r="I814" s="9">
        <v>20.947481357356899</v>
      </c>
      <c r="J814" s="9">
        <v>13.234141876150099</v>
      </c>
      <c r="K814" s="9">
        <v>8.1088557108497596</v>
      </c>
      <c r="L814" s="9">
        <v>13.8298866513053</v>
      </c>
      <c r="M814" s="9">
        <v>10.446803874870101</v>
      </c>
      <c r="N814" s="9">
        <v>11.1292820532743</v>
      </c>
    </row>
    <row r="815" spans="1:14" x14ac:dyDescent="0.3">
      <c r="A815" s="10" t="s">
        <v>246</v>
      </c>
      <c r="B815" s="9">
        <v>2.6607295178690902</v>
      </c>
      <c r="C815" s="9">
        <v>8.1452090979820095</v>
      </c>
      <c r="D815" s="9">
        <v>4.5857298407976197</v>
      </c>
      <c r="E815" s="9">
        <v>8.8646204985681702</v>
      </c>
      <c r="F815" s="9">
        <v>10.783219476207501</v>
      </c>
      <c r="G815" s="9">
        <v>9.4851510528106697</v>
      </c>
      <c r="H815" s="9">
        <v>9.5139309467024393</v>
      </c>
      <c r="I815" s="9">
        <v>18.421977811975299</v>
      </c>
      <c r="J815" s="9">
        <v>11.889457871113599</v>
      </c>
      <c r="K815" s="9">
        <v>8.1088557108497596</v>
      </c>
      <c r="L815" s="9">
        <v>12.364882367429599</v>
      </c>
      <c r="M815" s="9">
        <v>9.8459262097950795</v>
      </c>
      <c r="N815" s="9">
        <v>10.406433148006</v>
      </c>
    </row>
    <row r="816" spans="1:14" x14ac:dyDescent="0.3">
      <c r="A816" s="10" t="s">
        <v>247</v>
      </c>
      <c r="B816" s="9">
        <v>0.49842481808614197</v>
      </c>
      <c r="C816" s="9">
        <v>2.9179500345462901</v>
      </c>
      <c r="D816" s="9">
        <v>1.34739549136073</v>
      </c>
      <c r="E816" s="9">
        <v>4.9705932594925102</v>
      </c>
      <c r="F816" s="9">
        <v>7.1878901707092702</v>
      </c>
      <c r="G816" s="9">
        <v>5.6867480485929898</v>
      </c>
      <c r="H816" s="9">
        <v>4.2625684619740198</v>
      </c>
      <c r="I816" s="9">
        <v>11.654867625438399</v>
      </c>
      <c r="J816" s="9">
        <v>6.2376308331400896</v>
      </c>
      <c r="K816" s="9">
        <v>5.6857904698662898</v>
      </c>
      <c r="L816" s="9">
        <v>7.6770480916604296</v>
      </c>
      <c r="M816" s="9">
        <v>6.4985097382644401</v>
      </c>
      <c r="N816" s="9">
        <v>5.2560495028418401</v>
      </c>
    </row>
    <row r="817" spans="1:14" x14ac:dyDescent="0.3">
      <c r="A817" s="10" t="s">
        <v>248</v>
      </c>
      <c r="B817" s="9">
        <v>0.74225018558667399</v>
      </c>
      <c r="C817" s="9">
        <v>3.1808093821020398</v>
      </c>
      <c r="D817" s="9">
        <v>1.5974560188693401</v>
      </c>
      <c r="E817" s="9">
        <v>1.84065462967852</v>
      </c>
      <c r="F817" s="9">
        <v>4.0496705530050896</v>
      </c>
      <c r="G817" s="9">
        <v>2.5541347796244298</v>
      </c>
      <c r="H817" s="9">
        <v>1.73195773387845</v>
      </c>
      <c r="I817" s="9">
        <v>8.5095214965570207</v>
      </c>
      <c r="J817" s="9">
        <v>3.5500523251519498</v>
      </c>
      <c r="K817" s="9">
        <v>2.9574519064152001</v>
      </c>
      <c r="L817" s="9">
        <v>5.4107762130707604</v>
      </c>
      <c r="M817" s="9">
        <v>3.95876078469687</v>
      </c>
      <c r="N817" s="9">
        <v>3.4573656740009402</v>
      </c>
    </row>
    <row r="818" spans="1:14" x14ac:dyDescent="0.3">
      <c r="A818" s="10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</row>
    <row r="819" spans="1:14" x14ac:dyDescent="0.3">
      <c r="A819" s="8" t="s">
        <v>249</v>
      </c>
    </row>
    <row r="820" spans="1:14" x14ac:dyDescent="0.3">
      <c r="A820" s="10" t="s">
        <v>232</v>
      </c>
      <c r="B820" s="9">
        <v>1.3468964771296901</v>
      </c>
      <c r="C820" s="9">
        <v>3.47291030467678</v>
      </c>
      <c r="D820" s="9">
        <v>2.0928980401752599</v>
      </c>
      <c r="E820" s="9">
        <v>1.8637066213245399</v>
      </c>
      <c r="F820" s="9">
        <v>4.1143460540131001</v>
      </c>
      <c r="G820" s="9">
        <v>2.5953231357164799</v>
      </c>
      <c r="H820" s="9">
        <v>3.2827791931649299</v>
      </c>
      <c r="I820" s="9">
        <v>10.9556622724785</v>
      </c>
      <c r="J820" s="9">
        <v>5.3321663470032297</v>
      </c>
      <c r="K820" s="9">
        <v>1.9480229119852399</v>
      </c>
      <c r="L820" s="9">
        <v>6.8776888628626098</v>
      </c>
      <c r="M820" s="9">
        <v>3.9600350500402302</v>
      </c>
      <c r="N820" s="9">
        <v>4.0832440222668396</v>
      </c>
    </row>
    <row r="821" spans="1:14" x14ac:dyDescent="0.3">
      <c r="A821" s="10" t="s">
        <v>233</v>
      </c>
      <c r="B821" s="9">
        <v>1.3211213037004801</v>
      </c>
      <c r="C821" s="9">
        <v>3.3523429781816598</v>
      </c>
      <c r="D821" s="9">
        <v>2.03386104434614</v>
      </c>
      <c r="E821" s="9">
        <v>1.4351591678017199</v>
      </c>
      <c r="F821" s="9">
        <v>3.59779350477449</v>
      </c>
      <c r="G821" s="9">
        <v>2.1381678206050099</v>
      </c>
      <c r="H821" s="9">
        <v>2.2944510268867502</v>
      </c>
      <c r="I821" s="9">
        <v>8.8029888902429896</v>
      </c>
      <c r="J821" s="9">
        <v>4.0328476308169998</v>
      </c>
      <c r="K821" s="9">
        <v>1.6976415504629101</v>
      </c>
      <c r="L821" s="9">
        <v>6.0450465732769301</v>
      </c>
      <c r="M821" s="9">
        <v>3.4720075545906899</v>
      </c>
      <c r="N821" s="9">
        <v>3.53192748125175</v>
      </c>
    </row>
    <row r="822" spans="1:14" x14ac:dyDescent="0.3">
      <c r="A822" s="10" t="s">
        <v>234</v>
      </c>
      <c r="B822" s="9">
        <v>0.48699785850535099</v>
      </c>
      <c r="C822" s="9">
        <v>1.7060007013166201</v>
      </c>
      <c r="D822" s="9">
        <v>0.91460542059106098</v>
      </c>
      <c r="E822" s="9">
        <v>1.4413359764253999</v>
      </c>
      <c r="F822" s="9">
        <v>2.7566788300287199</v>
      </c>
      <c r="G822" s="9">
        <v>1.8686600157093201</v>
      </c>
      <c r="H822" s="9">
        <v>0.86014664796503904</v>
      </c>
      <c r="I822" s="9">
        <v>7.4313684988762603</v>
      </c>
      <c r="J822" s="9">
        <v>2.6152858188702601</v>
      </c>
      <c r="K822" s="9">
        <v>1.37691870650542</v>
      </c>
      <c r="L822" s="9">
        <v>4.1609770420899803</v>
      </c>
      <c r="M822" s="9">
        <v>2.5116364902699999</v>
      </c>
      <c r="N822" s="9">
        <v>2.06393792991837</v>
      </c>
    </row>
    <row r="823" spans="1:14" x14ac:dyDescent="0.3">
      <c r="A823" s="10" t="s">
        <v>235</v>
      </c>
      <c r="B823" s="9">
        <v>0.425133483750398</v>
      </c>
      <c r="C823" s="9">
        <v>1.27525602828171</v>
      </c>
      <c r="D823" s="9">
        <v>0.72327028828460005</v>
      </c>
      <c r="E823" s="9">
        <v>0.31635584841076603</v>
      </c>
      <c r="F823" s="9">
        <v>1.53537230216656</v>
      </c>
      <c r="G823" s="9">
        <v>0.71238569990193201</v>
      </c>
      <c r="H823" s="9">
        <v>0.367953564742173</v>
      </c>
      <c r="I823" s="9">
        <v>4.2456239244454101</v>
      </c>
      <c r="J823" s="9">
        <v>1.4078195024859499</v>
      </c>
      <c r="K823" s="9">
        <v>0.89790069227493596</v>
      </c>
      <c r="L823" s="9">
        <v>2.5507498503040602</v>
      </c>
      <c r="M823" s="9">
        <v>1.5715637795471999</v>
      </c>
      <c r="N823" s="9">
        <v>1.36038061528828</v>
      </c>
    </row>
    <row r="824" spans="1:14" x14ac:dyDescent="0.3">
      <c r="A824" s="10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</row>
    <row r="825" spans="1:14" x14ac:dyDescent="0.3">
      <c r="A825" s="8" t="s">
        <v>250</v>
      </c>
    </row>
    <row r="826" spans="1:14" x14ac:dyDescent="0.3">
      <c r="A826" s="10" t="s">
        <v>232</v>
      </c>
      <c r="B826" s="9">
        <v>4.3414346994825301</v>
      </c>
      <c r="C826" s="9">
        <v>5.5620602734501796</v>
      </c>
      <c r="D826" s="9">
        <v>4.7702866459540401</v>
      </c>
      <c r="E826" s="9">
        <v>6.9421470271310701</v>
      </c>
      <c r="F826" s="9">
        <v>5.8484176206674201</v>
      </c>
      <c r="G826" s="9">
        <v>6.5873607199763002</v>
      </c>
      <c r="H826" s="9">
        <v>7.5130331230276903</v>
      </c>
      <c r="I826" s="9">
        <v>12.506646370850101</v>
      </c>
      <c r="J826" s="9">
        <v>8.8446900956176098</v>
      </c>
      <c r="K826" s="9">
        <v>5.1250366100392197</v>
      </c>
      <c r="L826" s="9">
        <v>13.2302681233689</v>
      </c>
      <c r="M826" s="9">
        <v>8.4331358502448701</v>
      </c>
      <c r="N826" s="9">
        <v>8.2878905685126796</v>
      </c>
    </row>
    <row r="827" spans="1:14" x14ac:dyDescent="0.3">
      <c r="A827" s="10" t="s">
        <v>233</v>
      </c>
      <c r="B827" s="9">
        <v>4.10592643172187</v>
      </c>
      <c r="C827" s="9">
        <v>5.4417494564784397</v>
      </c>
      <c r="D827" s="9">
        <v>4.5754255777187396</v>
      </c>
      <c r="E827" s="9">
        <v>6.3697778443232798</v>
      </c>
      <c r="F827" s="9">
        <v>3.64782888745356</v>
      </c>
      <c r="G827" s="9">
        <v>5.4883681704889504</v>
      </c>
      <c r="H827" s="9">
        <v>6.4367568404596804</v>
      </c>
      <c r="I827" s="9">
        <v>12.247935120988901</v>
      </c>
      <c r="J827" s="9">
        <v>7.9864355384654404</v>
      </c>
      <c r="K827" s="9">
        <v>5.1250366100392197</v>
      </c>
      <c r="L827" s="9">
        <v>12.3976258337832</v>
      </c>
      <c r="M827" s="9">
        <v>8.0932981391305692</v>
      </c>
      <c r="N827" s="9">
        <v>7.6720418540733597</v>
      </c>
    </row>
    <row r="828" spans="1:14" x14ac:dyDescent="0.3">
      <c r="A828" s="10" t="s">
        <v>234</v>
      </c>
      <c r="B828" s="9">
        <v>2.6140895280753602</v>
      </c>
      <c r="C828" s="9">
        <v>3.1815370453565301</v>
      </c>
      <c r="D828" s="9">
        <v>2.8133944394924999</v>
      </c>
      <c r="E828" s="9">
        <v>2.0583539981406198</v>
      </c>
      <c r="F828" s="9">
        <v>3.2124000141823998</v>
      </c>
      <c r="G828" s="9">
        <v>2.43313478521649</v>
      </c>
      <c r="H828" s="9">
        <v>2.7394637257501699</v>
      </c>
      <c r="I828" s="9">
        <v>8.3748213432382794</v>
      </c>
      <c r="J828" s="9">
        <v>4.24450164439902</v>
      </c>
      <c r="K828" s="9">
        <v>3.61506248335087</v>
      </c>
      <c r="L828" s="9">
        <v>9.1074882001250703</v>
      </c>
      <c r="M828" s="9">
        <v>5.8567614787053701</v>
      </c>
      <c r="N828" s="9">
        <v>4.2203206001637197</v>
      </c>
    </row>
    <row r="829" spans="1:14" x14ac:dyDescent="0.3">
      <c r="A829" s="10" t="s">
        <v>235</v>
      </c>
      <c r="B829" s="9">
        <v>0.96974779263048705</v>
      </c>
      <c r="C829" s="9">
        <v>1.56359736798579</v>
      </c>
      <c r="D829" s="9">
        <v>1.17836079230264</v>
      </c>
      <c r="E829" s="9">
        <v>1.0142690968214501</v>
      </c>
      <c r="F829" s="9">
        <v>0.48353644089625702</v>
      </c>
      <c r="G829" s="9">
        <v>0.84191166934490602</v>
      </c>
      <c r="H829" s="9">
        <v>0.74062494736307105</v>
      </c>
      <c r="I829" s="9">
        <v>2.5759658553050602</v>
      </c>
      <c r="J829" s="9">
        <v>1.23121622556904</v>
      </c>
      <c r="K829" s="9">
        <v>1.5476948147701399</v>
      </c>
      <c r="L829" s="9">
        <v>6.1312937285027704</v>
      </c>
      <c r="M829" s="9">
        <v>3.4184618692324</v>
      </c>
      <c r="N829" s="9">
        <v>2.1442801386849899</v>
      </c>
    </row>
    <row r="830" spans="1:14" x14ac:dyDescent="0.3">
      <c r="A830" s="10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</row>
    <row r="831" spans="1:14" x14ac:dyDescent="0.3">
      <c r="A831" s="8" t="s">
        <v>251</v>
      </c>
    </row>
    <row r="832" spans="1:14" x14ac:dyDescent="0.3">
      <c r="A832" s="10" t="s">
        <v>232</v>
      </c>
      <c r="B832" s="9">
        <v>8.0653484010131695</v>
      </c>
      <c r="C832" s="9">
        <v>14.5583189645763</v>
      </c>
      <c r="D832" s="9">
        <v>10.344194426032599</v>
      </c>
      <c r="E832" s="9">
        <v>16.965830101964301</v>
      </c>
      <c r="F832" s="9">
        <v>18.156727635156798</v>
      </c>
      <c r="G832" s="9">
        <v>17.3521360159355</v>
      </c>
      <c r="H832" s="9">
        <v>16.027631215493798</v>
      </c>
      <c r="I832" s="9">
        <v>30.0936719428346</v>
      </c>
      <c r="J832" s="9">
        <v>19.778650824284099</v>
      </c>
      <c r="K832" s="9">
        <v>12.605468295761501</v>
      </c>
      <c r="L832" s="9">
        <v>22.296778471303799</v>
      </c>
      <c r="M832" s="9">
        <v>16.565904984128199</v>
      </c>
      <c r="N832" s="9">
        <v>18.051193609483999</v>
      </c>
    </row>
    <row r="833" spans="1:14" x14ac:dyDescent="0.3">
      <c r="A833" s="10" t="s">
        <v>233</v>
      </c>
      <c r="B833" s="9">
        <v>7.7880908761462999</v>
      </c>
      <c r="C833" s="9">
        <v>14.289184512725299</v>
      </c>
      <c r="D833" s="9">
        <v>10.069991800795</v>
      </c>
      <c r="E833" s="9">
        <v>15.2406164377414</v>
      </c>
      <c r="F833" s="9">
        <v>15.7159177962524</v>
      </c>
      <c r="G833" s="9">
        <v>15.3933457183469</v>
      </c>
      <c r="H833" s="9">
        <v>14.823366190478501</v>
      </c>
      <c r="I833" s="9">
        <v>29.8349606929734</v>
      </c>
      <c r="J833" s="9">
        <v>18.844013463955498</v>
      </c>
      <c r="K833" s="9">
        <v>12.605468295761501</v>
      </c>
      <c r="L833" s="9">
        <v>20.9437785198817</v>
      </c>
      <c r="M833" s="9">
        <v>15.999645772867799</v>
      </c>
      <c r="N833" s="9">
        <v>17.318968432414</v>
      </c>
    </row>
    <row r="834" spans="1:14" x14ac:dyDescent="0.3">
      <c r="A834" s="10" t="s">
        <v>234</v>
      </c>
      <c r="B834" s="9">
        <v>3.72554919091036</v>
      </c>
      <c r="C834" s="9">
        <v>6.9860654356669798</v>
      </c>
      <c r="D834" s="9">
        <v>4.8425993343225002</v>
      </c>
      <c r="E834" s="9">
        <v>7.9557672793094296</v>
      </c>
      <c r="F834" s="9">
        <v>12.657055045320799</v>
      </c>
      <c r="G834" s="9">
        <v>9.5201718783855593</v>
      </c>
      <c r="H834" s="9">
        <v>7.4937912349716296</v>
      </c>
      <c r="I834" s="9">
        <v>20.418469358241001</v>
      </c>
      <c r="J834" s="9">
        <v>10.8923642680145</v>
      </c>
      <c r="K834" s="9">
        <v>9.4038554406514496</v>
      </c>
      <c r="L834" s="9">
        <v>14.650051950110401</v>
      </c>
      <c r="M834" s="9">
        <v>11.5060261753405</v>
      </c>
      <c r="N834" s="9">
        <v>9.6265787514059191</v>
      </c>
    </row>
    <row r="835" spans="1:14" x14ac:dyDescent="0.3">
      <c r="A835" s="10" t="s">
        <v>235</v>
      </c>
      <c r="B835" s="9">
        <v>2.1685645835576501</v>
      </c>
      <c r="C835" s="9">
        <v>5.5570940887840701</v>
      </c>
      <c r="D835" s="9">
        <v>3.3296661728015802</v>
      </c>
      <c r="E835" s="9">
        <v>3.5045442760790899</v>
      </c>
      <c r="F835" s="9">
        <v>6.8104115407838002</v>
      </c>
      <c r="G835" s="9">
        <v>4.5960427230338103</v>
      </c>
      <c r="H835" s="9">
        <v>2.8998961697193999</v>
      </c>
      <c r="I835" s="9">
        <v>11.547912728183301</v>
      </c>
      <c r="J835" s="9">
        <v>5.0941304505711704</v>
      </c>
      <c r="K835" s="9">
        <v>4.6359425497732101</v>
      </c>
      <c r="L835" s="9">
        <v>10.8323206455778</v>
      </c>
      <c r="M835" s="9">
        <v>7.1482013865179104</v>
      </c>
      <c r="N835" s="9">
        <v>6.3094579200104501</v>
      </c>
    </row>
    <row r="836" spans="1:14" x14ac:dyDescent="0.3">
      <c r="A836" s="10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</row>
    <row r="837" spans="1:14" x14ac:dyDescent="0.3">
      <c r="A837" s="8" t="s">
        <v>252</v>
      </c>
    </row>
    <row r="838" spans="1:14" x14ac:dyDescent="0.3">
      <c r="A838" s="10" t="s">
        <v>232</v>
      </c>
      <c r="B838" s="9">
        <v>6.9423632978169501</v>
      </c>
      <c r="C838" s="9">
        <v>12.183433600135199</v>
      </c>
      <c r="D838" s="9">
        <v>8.7838327954424997</v>
      </c>
      <c r="E838" s="9">
        <v>7.6334566691078001</v>
      </c>
      <c r="F838" s="9">
        <v>13.558580370309301</v>
      </c>
      <c r="G838" s="9">
        <v>9.5596224850084894</v>
      </c>
      <c r="H838" s="9">
        <v>11.2659066796177</v>
      </c>
      <c r="I838" s="9">
        <v>19.7968808218533</v>
      </c>
      <c r="J838" s="9">
        <v>13.560148320230001</v>
      </c>
      <c r="K838" s="9">
        <v>7.2775885971485401</v>
      </c>
      <c r="L838" s="9">
        <v>19.094654875626698</v>
      </c>
      <c r="M838" s="9">
        <v>12.102070829897</v>
      </c>
      <c r="N838" s="9">
        <v>10.773061894619801</v>
      </c>
    </row>
    <row r="839" spans="1:14" x14ac:dyDescent="0.3">
      <c r="A839" s="10" t="s">
        <v>233</v>
      </c>
      <c r="B839" s="9">
        <v>6.6373885561748596</v>
      </c>
      <c r="C839" s="9">
        <v>11.6182044369789</v>
      </c>
      <c r="D839" s="9">
        <v>8.3853848533278494</v>
      </c>
      <c r="E839" s="9">
        <v>7.0298413544567504</v>
      </c>
      <c r="F839" s="9">
        <v>12.182868123810801</v>
      </c>
      <c r="G839" s="9">
        <v>8.7050104331273204</v>
      </c>
      <c r="H839" s="9">
        <v>10.180505364117201</v>
      </c>
      <c r="I839" s="9">
        <v>19.541132680394298</v>
      </c>
      <c r="J839" s="9">
        <v>12.697866290688699</v>
      </c>
      <c r="K839" s="9">
        <v>6.41217036098808</v>
      </c>
      <c r="L839" s="9">
        <v>17.827530692259199</v>
      </c>
      <c r="M839" s="9">
        <v>11.0579776883876</v>
      </c>
      <c r="N839" s="9">
        <v>9.8195527454583793</v>
      </c>
    </row>
    <row r="840" spans="1:14" x14ac:dyDescent="0.3">
      <c r="A840" s="10" t="s">
        <v>234</v>
      </c>
      <c r="B840" s="9">
        <v>3.4819293339556099</v>
      </c>
      <c r="C840" s="9">
        <v>4.5631158692151903</v>
      </c>
      <c r="D840" s="9">
        <v>3.8616989842788598</v>
      </c>
      <c r="E840" s="9">
        <v>5.3996318833803603</v>
      </c>
      <c r="F840" s="9">
        <v>6.6720529012187599</v>
      </c>
      <c r="G840" s="9">
        <v>5.8127204826065899</v>
      </c>
      <c r="H840" s="9">
        <v>4.8574936116314396</v>
      </c>
      <c r="I840" s="9">
        <v>9.6198033439225092</v>
      </c>
      <c r="J840" s="9">
        <v>6.1382253441569103</v>
      </c>
      <c r="K840" s="9">
        <v>3.3226759187628101</v>
      </c>
      <c r="L840" s="9">
        <v>10.2727219145427</v>
      </c>
      <c r="M840" s="9">
        <v>6.1511958844889296</v>
      </c>
      <c r="N840" s="9">
        <v>4.5783847449322304</v>
      </c>
    </row>
    <row r="841" spans="1:14" x14ac:dyDescent="0.3">
      <c r="A841" s="10" t="s">
        <v>235</v>
      </c>
      <c r="B841" s="9">
        <v>2.2592527529943198</v>
      </c>
      <c r="C841" s="9">
        <v>4.1821552503113004</v>
      </c>
      <c r="D841" s="9">
        <v>2.9347903903155799</v>
      </c>
      <c r="E841" s="9">
        <v>2.6403679672580398</v>
      </c>
      <c r="F841" s="9">
        <v>3.9393008969018299</v>
      </c>
      <c r="G841" s="9">
        <v>3.0620635985569602</v>
      </c>
      <c r="H841" s="9">
        <v>2.6430474218911901</v>
      </c>
      <c r="I841" s="9">
        <v>7.6985834012940799</v>
      </c>
      <c r="J841" s="9">
        <v>4.0094733845583796</v>
      </c>
      <c r="K841" s="9">
        <v>3.5444107534006601</v>
      </c>
      <c r="L841" s="9">
        <v>6.8844571558922301</v>
      </c>
      <c r="M841" s="9">
        <v>4.9037381508935098</v>
      </c>
      <c r="N841" s="9">
        <v>3.8340656457959801</v>
      </c>
    </row>
    <row r="842" spans="1:14" x14ac:dyDescent="0.3">
      <c r="A842" s="10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</row>
    <row r="843" spans="1:14" x14ac:dyDescent="0.3">
      <c r="A843" s="8" t="s">
        <v>253</v>
      </c>
    </row>
    <row r="844" spans="1:14" x14ac:dyDescent="0.3">
      <c r="A844" s="10" t="s">
        <v>232</v>
      </c>
      <c r="B844" s="9">
        <v>6.0580044307999898</v>
      </c>
      <c r="C844" s="9">
        <v>8.6074168061003196</v>
      </c>
      <c r="D844" s="9">
        <v>6.9520864327733003</v>
      </c>
      <c r="E844" s="9">
        <v>7.0306564772703899</v>
      </c>
      <c r="F844" s="9">
        <v>7.1004582670701</v>
      </c>
      <c r="G844" s="9">
        <v>7.0533211612213202</v>
      </c>
      <c r="H844" s="9">
        <v>11.070776423373999</v>
      </c>
      <c r="I844" s="9">
        <v>17.3132393313996</v>
      </c>
      <c r="J844" s="9">
        <v>12.7495669231207</v>
      </c>
      <c r="K844" s="9">
        <v>13.6900263062068</v>
      </c>
      <c r="L844" s="9">
        <v>16.656933144212601</v>
      </c>
      <c r="M844" s="9">
        <v>14.9010167780798</v>
      </c>
      <c r="N844" s="9">
        <v>11.1352427766095</v>
      </c>
    </row>
    <row r="845" spans="1:14" x14ac:dyDescent="0.3">
      <c r="A845" s="10" t="s">
        <v>233</v>
      </c>
      <c r="B845" s="9">
        <v>5.5095304401685299</v>
      </c>
      <c r="C845" s="9">
        <v>8.3254087926696894</v>
      </c>
      <c r="D845" s="9">
        <v>6.4959118571184202</v>
      </c>
      <c r="E845" s="9">
        <v>6.04464144748645</v>
      </c>
      <c r="F845" s="9">
        <v>7.1004582670701</v>
      </c>
      <c r="G845" s="9">
        <v>6.3874658162398497</v>
      </c>
      <c r="H845" s="9">
        <v>9.9530606399567407</v>
      </c>
      <c r="I845" s="9">
        <v>16.661218261251701</v>
      </c>
      <c r="J845" s="9">
        <v>11.7570907882104</v>
      </c>
      <c r="K845" s="9">
        <v>13.6900263062068</v>
      </c>
      <c r="L845" s="9">
        <v>16.656933144212601</v>
      </c>
      <c r="M845" s="9">
        <v>14.9010167780798</v>
      </c>
      <c r="N845" s="9">
        <v>10.249218508999601</v>
      </c>
    </row>
    <row r="846" spans="1:14" x14ac:dyDescent="0.3">
      <c r="A846" s="10" t="s">
        <v>234</v>
      </c>
      <c r="B846" s="9">
        <v>3.5835548778120501</v>
      </c>
      <c r="C846" s="9">
        <v>3.96090339821132</v>
      </c>
      <c r="D846" s="9">
        <v>3.7158865597669899</v>
      </c>
      <c r="E846" s="9">
        <v>3.0667982176856499</v>
      </c>
      <c r="F846" s="9">
        <v>4.8353399692879204</v>
      </c>
      <c r="G846" s="9">
        <v>3.6427086728812301</v>
      </c>
      <c r="H846" s="9">
        <v>5.2243388810770499</v>
      </c>
      <c r="I846" s="9">
        <v>9.9275102134088495</v>
      </c>
      <c r="J846" s="9">
        <v>6.4891664768083404</v>
      </c>
      <c r="K846" s="9">
        <v>6.997903781322</v>
      </c>
      <c r="L846" s="9">
        <v>12.251760401405001</v>
      </c>
      <c r="M846" s="9">
        <v>9.1423493790083992</v>
      </c>
      <c r="N846" s="9">
        <v>5.0707163502117698</v>
      </c>
    </row>
    <row r="847" spans="1:14" x14ac:dyDescent="0.3">
      <c r="A847" s="10" t="s">
        <v>235</v>
      </c>
      <c r="B847" s="9">
        <v>1.83211562239262</v>
      </c>
      <c r="C847" s="9">
        <v>3.0455182981448101</v>
      </c>
      <c r="D847" s="9">
        <v>2.2578163691460702</v>
      </c>
      <c r="E847" s="9">
        <v>2.7517215206562402</v>
      </c>
      <c r="F847" s="9">
        <v>2.9541191226387999</v>
      </c>
      <c r="G847" s="9">
        <v>2.8177983767535002</v>
      </c>
      <c r="H847" s="9">
        <v>4.03729031899248</v>
      </c>
      <c r="I847" s="9">
        <v>6.4412015851018198</v>
      </c>
      <c r="J847" s="9">
        <v>4.6834598549069497</v>
      </c>
      <c r="K847" s="9">
        <v>3.7321311199585501</v>
      </c>
      <c r="L847" s="9">
        <v>6.4594241432580004</v>
      </c>
      <c r="M847" s="9">
        <v>4.8407913309423698</v>
      </c>
      <c r="N847" s="9">
        <v>3.2987956356596899</v>
      </c>
    </row>
    <row r="848" spans="1:14" x14ac:dyDescent="0.3">
      <c r="A848" s="10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</row>
    <row r="849" spans="1:14" x14ac:dyDescent="0.3">
      <c r="A849" s="8" t="s">
        <v>254</v>
      </c>
    </row>
    <row r="850" spans="1:14" x14ac:dyDescent="0.3">
      <c r="A850" s="10" t="s">
        <v>232</v>
      </c>
      <c r="B850" s="9">
        <v>12.173511902462</v>
      </c>
      <c r="C850" s="9">
        <v>11.4088397181046</v>
      </c>
      <c r="D850" s="9">
        <v>11.9044710433551</v>
      </c>
      <c r="E850" s="9">
        <v>16.309105956425899</v>
      </c>
      <c r="F850" s="9">
        <v>23.056141732544301</v>
      </c>
      <c r="G850" s="9">
        <v>18.4848512551666</v>
      </c>
      <c r="H850" s="9">
        <v>20.854347448792002</v>
      </c>
      <c r="I850" s="9">
        <v>26.462475159733899</v>
      </c>
      <c r="J850" s="9">
        <v>22.361828645742001</v>
      </c>
      <c r="K850" s="9">
        <v>20.0448159164341</v>
      </c>
      <c r="L850" s="9">
        <v>22.671941825972201</v>
      </c>
      <c r="M850" s="9">
        <v>21.117427453266199</v>
      </c>
      <c r="N850" s="9">
        <v>17.800120827467499</v>
      </c>
    </row>
    <row r="851" spans="1:14" x14ac:dyDescent="0.3">
      <c r="A851" s="10" t="s">
        <v>233</v>
      </c>
      <c r="B851" s="9">
        <v>11.4315549550771</v>
      </c>
      <c r="C851" s="9">
        <v>11.084336740449899</v>
      </c>
      <c r="D851" s="9">
        <v>11.309532388130201</v>
      </c>
      <c r="E851" s="9">
        <v>14.5743546815449</v>
      </c>
      <c r="F851" s="9">
        <v>20.870104822229099</v>
      </c>
      <c r="G851" s="9">
        <v>16.6045719836562</v>
      </c>
      <c r="H851" s="9">
        <v>19.1329296286223</v>
      </c>
      <c r="I851" s="9">
        <v>24.9916939041799</v>
      </c>
      <c r="J851" s="9">
        <v>20.707782670134499</v>
      </c>
      <c r="K851" s="9">
        <v>19.177482326499099</v>
      </c>
      <c r="L851" s="9">
        <v>21.895483471718801</v>
      </c>
      <c r="M851" s="9">
        <v>20.2871967010181</v>
      </c>
      <c r="N851" s="9">
        <v>16.299941871346501</v>
      </c>
    </row>
    <row r="852" spans="1:14" x14ac:dyDescent="0.3">
      <c r="A852" s="10" t="s">
        <v>234</v>
      </c>
      <c r="B852" s="9">
        <v>6.1806771030223402</v>
      </c>
      <c r="C852" s="9">
        <v>5.5083676188348099</v>
      </c>
      <c r="D852" s="9">
        <v>5.9444778255064303</v>
      </c>
      <c r="E852" s="9">
        <v>9.2293523910492894</v>
      </c>
      <c r="F852" s="9">
        <v>10.360119106175601</v>
      </c>
      <c r="G852" s="9">
        <v>9.5937625580676205</v>
      </c>
      <c r="H852" s="9">
        <v>9.9621396165383196</v>
      </c>
      <c r="I852" s="9">
        <v>14.9057858341156</v>
      </c>
      <c r="J852" s="9">
        <v>11.291006236824201</v>
      </c>
      <c r="K852" s="9">
        <v>12.200920750528599</v>
      </c>
      <c r="L852" s="9">
        <v>12.4955912739832</v>
      </c>
      <c r="M852" s="9">
        <v>12.321229793149699</v>
      </c>
      <c r="N852" s="9">
        <v>8.6778588449495793</v>
      </c>
    </row>
    <row r="853" spans="1:14" x14ac:dyDescent="0.3">
      <c r="A853" s="10" t="s">
        <v>235</v>
      </c>
      <c r="B853" s="9">
        <v>4.3637100055636697</v>
      </c>
      <c r="C853" s="9">
        <v>5.0005646743302297</v>
      </c>
      <c r="D853" s="9">
        <v>4.58779930162342</v>
      </c>
      <c r="E853" s="9">
        <v>5.0535172133292896</v>
      </c>
      <c r="F853" s="9">
        <v>6.8730139387403897</v>
      </c>
      <c r="G853" s="9">
        <v>5.6398831690359703</v>
      </c>
      <c r="H853" s="9">
        <v>5.5115262500013902</v>
      </c>
      <c r="I853" s="9">
        <v>8.6988285274338306</v>
      </c>
      <c r="J853" s="9">
        <v>6.3721498417910203</v>
      </c>
      <c r="K853" s="9">
        <v>5.8748217647823697</v>
      </c>
      <c r="L853" s="9">
        <v>6.5947953895892404</v>
      </c>
      <c r="M853" s="9">
        <v>6.1682176729175202</v>
      </c>
      <c r="N853" s="9">
        <v>5.2503160679926104</v>
      </c>
    </row>
    <row r="854" spans="1:14" x14ac:dyDescent="0.3">
      <c r="A854" s="10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</row>
    <row r="855" spans="1:14" x14ac:dyDescent="0.3">
      <c r="A855" s="8" t="s">
        <v>255</v>
      </c>
    </row>
    <row r="856" spans="1:14" x14ac:dyDescent="0.3">
      <c r="A856" s="10" t="s">
        <v>232</v>
      </c>
      <c r="B856" s="9">
        <v>15.4919354998215</v>
      </c>
      <c r="C856" s="9">
        <v>17.365568036088799</v>
      </c>
      <c r="D856" s="9">
        <v>16.150646875974701</v>
      </c>
      <c r="E856" s="9">
        <v>20.7621872805206</v>
      </c>
      <c r="F856" s="9">
        <v>26.470199189444099</v>
      </c>
      <c r="G856" s="9">
        <v>22.613764511958699</v>
      </c>
      <c r="H856" s="9">
        <v>25.646193855554099</v>
      </c>
      <c r="I856" s="9">
        <v>36.872266767192102</v>
      </c>
      <c r="J856" s="9">
        <v>28.663795219529099</v>
      </c>
      <c r="K856" s="9">
        <v>26.276180227451501</v>
      </c>
      <c r="L856" s="9">
        <v>31.4962021020613</v>
      </c>
      <c r="M856" s="9">
        <v>28.409608756283902</v>
      </c>
      <c r="N856" s="9">
        <v>23.383813104347201</v>
      </c>
    </row>
    <row r="857" spans="1:14" x14ac:dyDescent="0.3">
      <c r="A857" s="10" t="s">
        <v>233</v>
      </c>
      <c r="B857" s="9">
        <v>14.6686422604039</v>
      </c>
      <c r="C857" s="9">
        <v>17.012894127406899</v>
      </c>
      <c r="D857" s="9">
        <v>15.494796838768901</v>
      </c>
      <c r="E857" s="9">
        <v>18.821055436029098</v>
      </c>
      <c r="F857" s="9">
        <v>24.841468962035002</v>
      </c>
      <c r="G857" s="9">
        <v>20.769903941926199</v>
      </c>
      <c r="H857" s="9">
        <v>24.099037658982098</v>
      </c>
      <c r="I857" s="9">
        <v>36.220245697044199</v>
      </c>
      <c r="J857" s="9">
        <v>27.374572811862599</v>
      </c>
      <c r="K857" s="9">
        <v>25.630028151812802</v>
      </c>
      <c r="L857" s="9">
        <v>30.960136312696001</v>
      </c>
      <c r="M857" s="9">
        <v>27.809648932599899</v>
      </c>
      <c r="N857" s="9">
        <v>21.950621969733501</v>
      </c>
    </row>
    <row r="858" spans="1:14" x14ac:dyDescent="0.3">
      <c r="A858" s="10" t="s">
        <v>234</v>
      </c>
      <c r="B858" s="9">
        <v>8.2699323926283999</v>
      </c>
      <c r="C858" s="9">
        <v>9.0523434403240604</v>
      </c>
      <c r="D858" s="9">
        <v>8.5439733800602404</v>
      </c>
      <c r="E858" s="9">
        <v>12.195420519983299</v>
      </c>
      <c r="F858" s="9">
        <v>14.3269477505956</v>
      </c>
      <c r="G858" s="9">
        <v>12.860846632271199</v>
      </c>
      <c r="H858" s="9">
        <v>13.819454568257299</v>
      </c>
      <c r="I858" s="9">
        <v>23.887694066348601</v>
      </c>
      <c r="J858" s="9">
        <v>16.377355780911401</v>
      </c>
      <c r="K858" s="9">
        <v>16.719696663250001</v>
      </c>
      <c r="L858" s="9">
        <v>21.790897926029398</v>
      </c>
      <c r="M858" s="9">
        <v>18.765750977726199</v>
      </c>
      <c r="N858" s="9">
        <v>12.389096802555899</v>
      </c>
    </row>
    <row r="859" spans="1:14" x14ac:dyDescent="0.3">
      <c r="A859" s="10" t="s">
        <v>235</v>
      </c>
      <c r="B859" s="9">
        <v>6.0655499523749796</v>
      </c>
      <c r="C859" s="9">
        <v>7.5342954223119802</v>
      </c>
      <c r="D859" s="9">
        <v>6.5753923530121696</v>
      </c>
      <c r="E859" s="9">
        <v>8.5162026087814908</v>
      </c>
      <c r="F859" s="9">
        <v>9.4925425192188193</v>
      </c>
      <c r="G859" s="9">
        <v>8.8203605166410206</v>
      </c>
      <c r="H859" s="9">
        <v>8.6812265335207002</v>
      </c>
      <c r="I859" s="9">
        <v>17.050474519847199</v>
      </c>
      <c r="J859" s="9">
        <v>10.8309404061244</v>
      </c>
      <c r="K859" s="9">
        <v>8.5820466338578303</v>
      </c>
      <c r="L859" s="9">
        <v>12.486034712262599</v>
      </c>
      <c r="M859" s="9">
        <v>10.1380690764669</v>
      </c>
      <c r="N859" s="9">
        <v>8.1031825975835297</v>
      </c>
    </row>
    <row r="860" spans="1:14" x14ac:dyDescent="0.3">
      <c r="A860" s="10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</row>
    <row r="862" spans="1:14" ht="18" x14ac:dyDescent="0.3">
      <c r="A862" s="5" t="s">
        <v>821</v>
      </c>
    </row>
    <row r="864" spans="1:14" ht="28.8" x14ac:dyDescent="0.3">
      <c r="B864" s="7" t="s">
        <v>25</v>
      </c>
      <c r="C864" s="7" t="s">
        <v>26</v>
      </c>
    </row>
    <row r="865" spans="1:3" x14ac:dyDescent="0.3">
      <c r="A865" t="s">
        <v>822</v>
      </c>
      <c r="B865" s="11">
        <v>1357</v>
      </c>
      <c r="C865" s="9">
        <v>12.625604763677</v>
      </c>
    </row>
    <row r="866" spans="1:3" x14ac:dyDescent="0.3">
      <c r="A866" t="s">
        <v>823</v>
      </c>
      <c r="B866" s="11">
        <v>270</v>
      </c>
      <c r="C866" s="9">
        <v>2.5120952735392601</v>
      </c>
    </row>
    <row r="867" spans="1:3" x14ac:dyDescent="0.3">
      <c r="A867" t="s">
        <v>824</v>
      </c>
      <c r="B867" s="11">
        <v>723</v>
      </c>
      <c r="C867" s="9">
        <v>6.7268328991440303</v>
      </c>
    </row>
    <row r="868" spans="1:3" x14ac:dyDescent="0.3">
      <c r="A868" t="s">
        <v>825</v>
      </c>
      <c r="B868" s="11">
        <v>109</v>
      </c>
      <c r="C868" s="9">
        <v>1.0141421659843699</v>
      </c>
    </row>
    <row r="869" spans="1:3" x14ac:dyDescent="0.3">
      <c r="A869" t="s">
        <v>826</v>
      </c>
      <c r="B869" s="11">
        <v>2</v>
      </c>
      <c r="C869" s="9">
        <v>1.8608113137327902E-2</v>
      </c>
    </row>
    <row r="870" spans="1:3" x14ac:dyDescent="0.3">
      <c r="A870" t="s">
        <v>827</v>
      </c>
      <c r="B870" s="11">
        <v>150</v>
      </c>
      <c r="C870" s="9">
        <v>1.39560848529959</v>
      </c>
    </row>
    <row r="871" spans="1:3" x14ac:dyDescent="0.3">
      <c r="A871" t="s">
        <v>828</v>
      </c>
      <c r="B871" s="11">
        <v>7</v>
      </c>
      <c r="C871" s="9">
        <v>6.5128395980647596E-2</v>
      </c>
    </row>
    <row r="872" spans="1:3" x14ac:dyDescent="0.3">
      <c r="A872" t="s">
        <v>829</v>
      </c>
      <c r="B872" s="11">
        <v>22</v>
      </c>
      <c r="C872" s="9">
        <v>0.20468924451060699</v>
      </c>
    </row>
    <row r="874" spans="1:3" x14ac:dyDescent="0.3">
      <c r="A874" t="s">
        <v>830</v>
      </c>
      <c r="B874" s="11">
        <v>3</v>
      </c>
      <c r="C874" s="9">
        <v>2.79121697059918E-2</v>
      </c>
    </row>
    <row r="875" spans="1:3" x14ac:dyDescent="0.3">
      <c r="A875" t="s">
        <v>831</v>
      </c>
      <c r="B875" s="11">
        <v>7</v>
      </c>
      <c r="C875" s="9">
        <v>6.5128395980647596E-2</v>
      </c>
    </row>
    <row r="876" spans="1:3" x14ac:dyDescent="0.3">
      <c r="A876" t="s">
        <v>832</v>
      </c>
      <c r="B876" s="11">
        <v>59</v>
      </c>
      <c r="C876" s="9">
        <v>0.54893933755117197</v>
      </c>
    </row>
    <row r="877" spans="1:3" x14ac:dyDescent="0.3">
      <c r="A877" t="s">
        <v>833</v>
      </c>
      <c r="B877" s="11">
        <v>9</v>
      </c>
      <c r="C877" s="9">
        <v>8.3736509117975394E-2</v>
      </c>
    </row>
    <row r="878" spans="1:3" x14ac:dyDescent="0.3">
      <c r="A878" t="s">
        <v>834</v>
      </c>
      <c r="B878" s="11">
        <v>2</v>
      </c>
      <c r="C878" s="9">
        <v>1.8608113137327902E-2</v>
      </c>
    </row>
    <row r="879" spans="1:3" x14ac:dyDescent="0.3">
      <c r="A879" t="s">
        <v>835</v>
      </c>
      <c r="B879" s="11">
        <v>83</v>
      </c>
      <c r="C879" s="9">
        <v>0.77223669519910698</v>
      </c>
    </row>
    <row r="880" spans="1:3" x14ac:dyDescent="0.3">
      <c r="A880" t="s">
        <v>836</v>
      </c>
      <c r="B880" s="11">
        <v>20</v>
      </c>
      <c r="C880" s="9">
        <v>0.186081131373279</v>
      </c>
    </row>
    <row r="881" spans="1:3" x14ac:dyDescent="0.3">
      <c r="A881" t="s">
        <v>837</v>
      </c>
      <c r="B881" s="11">
        <v>41</v>
      </c>
      <c r="C881" s="9">
        <v>0.38146631931522101</v>
      </c>
    </row>
    <row r="882" spans="1:3" x14ac:dyDescent="0.3">
      <c r="A882" t="s">
        <v>838</v>
      </c>
      <c r="B882" s="11">
        <v>4</v>
      </c>
      <c r="C882" s="9">
        <v>3.7216226274655803E-2</v>
      </c>
    </row>
    <row r="883" spans="1:3" x14ac:dyDescent="0.3">
      <c r="A883" t="s">
        <v>839</v>
      </c>
      <c r="B883" s="11">
        <v>11</v>
      </c>
      <c r="C883" s="9">
        <v>0.102344622255303</v>
      </c>
    </row>
    <row r="884" spans="1:3" x14ac:dyDescent="0.3">
      <c r="A884" t="s">
        <v>840</v>
      </c>
      <c r="B884" s="11">
        <v>15</v>
      </c>
      <c r="C884" s="9">
        <v>0.13956084852995901</v>
      </c>
    </row>
    <row r="885" spans="1:3" x14ac:dyDescent="0.3">
      <c r="A885" t="s">
        <v>841</v>
      </c>
      <c r="B885" s="11">
        <v>50</v>
      </c>
      <c r="C885" s="9">
        <v>0.46520282843319699</v>
      </c>
    </row>
    <row r="886" spans="1:3" x14ac:dyDescent="0.3">
      <c r="A886" t="s">
        <v>842</v>
      </c>
      <c r="B886" s="11">
        <v>26</v>
      </c>
      <c r="C886" s="9">
        <v>0.24190547078526201</v>
      </c>
    </row>
    <row r="887" spans="1:3" x14ac:dyDescent="0.3">
      <c r="A887" t="s">
        <v>843</v>
      </c>
      <c r="B887" s="11">
        <v>4</v>
      </c>
      <c r="C887" s="9">
        <v>3.7216226274655803E-2</v>
      </c>
    </row>
    <row r="888" spans="1:3" x14ac:dyDescent="0.3">
      <c r="A888" t="s">
        <v>844</v>
      </c>
      <c r="B888" s="11">
        <v>14</v>
      </c>
      <c r="C888" s="9">
        <v>0.130256791961295</v>
      </c>
    </row>
    <row r="889" spans="1:3" x14ac:dyDescent="0.3">
      <c r="A889" t="s">
        <v>845</v>
      </c>
      <c r="B889" s="11">
        <v>27</v>
      </c>
      <c r="C889" s="9">
        <v>0.25120952735392599</v>
      </c>
    </row>
    <row r="890" spans="1:3" x14ac:dyDescent="0.3">
      <c r="A890" t="s">
        <v>846</v>
      </c>
      <c r="B890" s="11">
        <v>7</v>
      </c>
      <c r="C890" s="9">
        <v>6.5128395980647596E-2</v>
      </c>
    </row>
    <row r="891" spans="1:3" x14ac:dyDescent="0.3">
      <c r="A891" t="s">
        <v>847</v>
      </c>
      <c r="B891" s="11">
        <v>31</v>
      </c>
      <c r="C891" s="9">
        <v>0.28842575362858203</v>
      </c>
    </row>
    <row r="892" spans="1:3" x14ac:dyDescent="0.3">
      <c r="A892" t="s">
        <v>848</v>
      </c>
      <c r="B892" s="11">
        <v>39</v>
      </c>
      <c r="C892" s="9">
        <v>0.36285820617789399</v>
      </c>
    </row>
    <row r="893" spans="1:3" x14ac:dyDescent="0.3">
      <c r="A893" t="s">
        <v>849</v>
      </c>
      <c r="B893" s="11">
        <v>7</v>
      </c>
      <c r="C893" s="9">
        <v>6.5128395980647596E-2</v>
      </c>
    </row>
    <row r="894" spans="1:3" x14ac:dyDescent="0.3">
      <c r="A894" t="s">
        <v>850</v>
      </c>
      <c r="B894" s="11">
        <v>1</v>
      </c>
      <c r="C894" s="9">
        <v>9.3040565686639404E-3</v>
      </c>
    </row>
    <row r="895" spans="1:3" x14ac:dyDescent="0.3">
      <c r="A895" t="s">
        <v>851</v>
      </c>
      <c r="B895" s="11">
        <v>91</v>
      </c>
      <c r="C895" s="9">
        <v>0.84666914774841795</v>
      </c>
    </row>
    <row r="896" spans="1:3" x14ac:dyDescent="0.3">
      <c r="A896" t="s">
        <v>852</v>
      </c>
      <c r="B896" s="11">
        <v>5</v>
      </c>
      <c r="C896" s="9">
        <v>4.6520282843319702E-2</v>
      </c>
    </row>
    <row r="897" spans="1:3" x14ac:dyDescent="0.3">
      <c r="A897" t="s">
        <v>853</v>
      </c>
      <c r="B897" s="11">
        <v>2</v>
      </c>
      <c r="C897" s="9">
        <v>1.8608113137327902E-2</v>
      </c>
    </row>
    <row r="899" spans="1:3" x14ac:dyDescent="0.3">
      <c r="A899" t="s">
        <v>854</v>
      </c>
      <c r="B899" s="11">
        <v>7</v>
      </c>
      <c r="C899" s="9">
        <v>6.5128395980647596E-2</v>
      </c>
    </row>
    <row r="900" spans="1:3" x14ac:dyDescent="0.3">
      <c r="A900" t="s">
        <v>855</v>
      </c>
      <c r="B900" s="11">
        <v>2</v>
      </c>
      <c r="C900" s="9">
        <v>1.8608113137327902E-2</v>
      </c>
    </row>
    <row r="901" spans="1:3" x14ac:dyDescent="0.3">
      <c r="A901" t="s">
        <v>856</v>
      </c>
      <c r="B901" s="11">
        <v>15</v>
      </c>
      <c r="C901" s="9">
        <v>0.13956084852995901</v>
      </c>
    </row>
    <row r="902" spans="1:3" x14ac:dyDescent="0.3">
      <c r="A902" t="s">
        <v>857</v>
      </c>
      <c r="B902" s="11">
        <v>2</v>
      </c>
      <c r="C902" s="9">
        <v>1.8608113137327902E-2</v>
      </c>
    </row>
    <row r="903" spans="1:3" x14ac:dyDescent="0.3">
      <c r="A903" t="s">
        <v>858</v>
      </c>
      <c r="B903" s="11">
        <v>83</v>
      </c>
      <c r="C903" s="9">
        <v>0.77223669519910698</v>
      </c>
    </row>
    <row r="904" spans="1:3" x14ac:dyDescent="0.3">
      <c r="A904" t="s">
        <v>859</v>
      </c>
      <c r="B904" s="11">
        <v>1</v>
      </c>
      <c r="C904" s="9">
        <v>9.3040565686639404E-3</v>
      </c>
    </row>
    <row r="905" spans="1:3" x14ac:dyDescent="0.3">
      <c r="A905" t="s">
        <v>860</v>
      </c>
      <c r="B905" s="11">
        <v>144</v>
      </c>
      <c r="C905" s="9">
        <v>1.3397841458876101</v>
      </c>
    </row>
    <row r="906" spans="1:3" x14ac:dyDescent="0.3">
      <c r="A906" t="s">
        <v>861</v>
      </c>
      <c r="B906" s="11">
        <v>5</v>
      </c>
      <c r="C906" s="9">
        <v>4.6520282843319702E-2</v>
      </c>
    </row>
    <row r="907" spans="1:3" x14ac:dyDescent="0.3">
      <c r="A907" t="s">
        <v>862</v>
      </c>
      <c r="B907" s="11">
        <v>10</v>
      </c>
      <c r="C907" s="9">
        <v>9.3040565686639404E-2</v>
      </c>
    </row>
    <row r="908" spans="1:3" x14ac:dyDescent="0.3">
      <c r="A908" t="s">
        <v>863</v>
      </c>
      <c r="B908" s="11">
        <v>3</v>
      </c>
      <c r="C908" s="9">
        <v>2.79121697059918E-2</v>
      </c>
    </row>
    <row r="909" spans="1:3" x14ac:dyDescent="0.3">
      <c r="A909" t="s">
        <v>864</v>
      </c>
      <c r="B909" s="11">
        <v>24</v>
      </c>
      <c r="C909" s="9">
        <v>0.22329735764793401</v>
      </c>
    </row>
    <row r="910" spans="1:3" x14ac:dyDescent="0.3">
      <c r="A910" t="s">
        <v>865</v>
      </c>
      <c r="B910" s="11">
        <v>2</v>
      </c>
      <c r="C910" s="9">
        <v>1.8608113137327902E-2</v>
      </c>
    </row>
    <row r="911" spans="1:3" x14ac:dyDescent="0.3">
      <c r="A911" t="s">
        <v>866</v>
      </c>
      <c r="B911" s="11">
        <v>1</v>
      </c>
      <c r="C911" s="9">
        <v>9.3040565686639404E-3</v>
      </c>
    </row>
    <row r="912" spans="1:3" x14ac:dyDescent="0.3">
      <c r="A912" t="s">
        <v>867</v>
      </c>
      <c r="B912" s="11">
        <v>2</v>
      </c>
      <c r="C912" s="9">
        <v>1.8608113137327902E-2</v>
      </c>
    </row>
    <row r="913" spans="1:3" x14ac:dyDescent="0.3">
      <c r="A913" t="s">
        <v>868</v>
      </c>
      <c r="B913" s="11">
        <v>7</v>
      </c>
      <c r="C913" s="9">
        <v>6.5128395980647596E-2</v>
      </c>
    </row>
    <row r="914" spans="1:3" x14ac:dyDescent="0.3">
      <c r="A914" t="s">
        <v>869</v>
      </c>
      <c r="B914" s="11">
        <v>4</v>
      </c>
      <c r="C914" s="9">
        <v>3.7216226274655803E-2</v>
      </c>
    </row>
    <row r="915" spans="1:3" x14ac:dyDescent="0.3">
      <c r="A915" t="s">
        <v>870</v>
      </c>
      <c r="B915" s="11">
        <v>5</v>
      </c>
      <c r="C915" s="9">
        <v>4.6520282843319702E-2</v>
      </c>
    </row>
    <row r="916" spans="1:3" x14ac:dyDescent="0.3">
      <c r="A916" t="s">
        <v>871</v>
      </c>
      <c r="B916" s="11">
        <v>1</v>
      </c>
      <c r="C916" s="9">
        <v>9.3040565686639404E-3</v>
      </c>
    </row>
    <row r="917" spans="1:3" x14ac:dyDescent="0.3">
      <c r="A917" t="s">
        <v>872</v>
      </c>
      <c r="B917" s="11">
        <v>4</v>
      </c>
      <c r="C917" s="9">
        <v>3.7216226274655803E-2</v>
      </c>
    </row>
    <row r="918" spans="1:3" x14ac:dyDescent="0.3">
      <c r="A918" t="s">
        <v>873</v>
      </c>
      <c r="B918" s="11">
        <v>2</v>
      </c>
      <c r="C918" s="9">
        <v>1.8608113137327902E-2</v>
      </c>
    </row>
    <row r="919" spans="1:3" x14ac:dyDescent="0.3">
      <c r="A919" t="s">
        <v>874</v>
      </c>
      <c r="B919" s="11">
        <v>7</v>
      </c>
      <c r="C919" s="9">
        <v>6.5128395980647596E-2</v>
      </c>
    </row>
    <row r="920" spans="1:3" x14ac:dyDescent="0.3">
      <c r="A920" t="s">
        <v>875</v>
      </c>
      <c r="B920" s="11">
        <v>23</v>
      </c>
      <c r="C920" s="9">
        <v>0.213993301079271</v>
      </c>
    </row>
    <row r="921" spans="1:3" x14ac:dyDescent="0.3">
      <c r="A921" t="s">
        <v>876</v>
      </c>
      <c r="B921" s="11">
        <v>12</v>
      </c>
      <c r="C921" s="9">
        <v>0.11164867882396701</v>
      </c>
    </row>
    <row r="922" spans="1:3" x14ac:dyDescent="0.3">
      <c r="A922" t="s">
        <v>877</v>
      </c>
      <c r="B922" s="11">
        <v>29</v>
      </c>
      <c r="C922" s="9">
        <v>0.26981764049125401</v>
      </c>
    </row>
    <row r="923" spans="1:3" x14ac:dyDescent="0.3">
      <c r="A923" t="s">
        <v>878</v>
      </c>
      <c r="B923" s="11">
        <v>12</v>
      </c>
      <c r="C923" s="9">
        <v>0.11164867882396701</v>
      </c>
    </row>
    <row r="924" spans="1:3" x14ac:dyDescent="0.3">
      <c r="A924" t="s">
        <v>879</v>
      </c>
      <c r="B924" s="11">
        <v>1</v>
      </c>
      <c r="C924" s="9">
        <v>9.3040565686639404E-3</v>
      </c>
    </row>
    <row r="925" spans="1:3" x14ac:dyDescent="0.3">
      <c r="A925" t="s">
        <v>880</v>
      </c>
      <c r="B925" s="11">
        <v>3</v>
      </c>
      <c r="C925" s="9">
        <v>2.79121697059918E-2</v>
      </c>
    </row>
    <row r="926" spans="1:3" x14ac:dyDescent="0.3">
      <c r="A926" t="s">
        <v>881</v>
      </c>
      <c r="B926" s="11">
        <v>20</v>
      </c>
      <c r="C926" s="9">
        <v>0.186081131373279</v>
      </c>
    </row>
    <row r="927" spans="1:3" x14ac:dyDescent="0.3">
      <c r="A927" t="s">
        <v>882</v>
      </c>
      <c r="B927" s="11">
        <v>1</v>
      </c>
      <c r="C927" s="9">
        <v>9.3040565686639404E-3</v>
      </c>
    </row>
    <row r="928" spans="1:3" x14ac:dyDescent="0.3">
      <c r="A928" t="s">
        <v>883</v>
      </c>
      <c r="B928" s="11">
        <v>40</v>
      </c>
      <c r="C928" s="9">
        <v>0.372162262746558</v>
      </c>
    </row>
    <row r="929" spans="1:3" x14ac:dyDescent="0.3">
      <c r="A929" t="s">
        <v>884</v>
      </c>
      <c r="B929" s="11">
        <v>7</v>
      </c>
      <c r="C929" s="9">
        <v>6.5128395980647596E-2</v>
      </c>
    </row>
    <row r="930" spans="1:3" x14ac:dyDescent="0.3">
      <c r="A930" t="s">
        <v>885</v>
      </c>
      <c r="B930" s="11">
        <v>38</v>
      </c>
      <c r="C930" s="9">
        <v>0.35355414960922998</v>
      </c>
    </row>
    <row r="931" spans="1:3" x14ac:dyDescent="0.3">
      <c r="A931" t="s">
        <v>886</v>
      </c>
      <c r="B931" s="11">
        <v>12</v>
      </c>
      <c r="C931" s="9">
        <v>0.11164867882396701</v>
      </c>
    </row>
    <row r="932" spans="1:3" x14ac:dyDescent="0.3">
      <c r="A932" t="s">
        <v>887</v>
      </c>
      <c r="B932" s="11">
        <v>11</v>
      </c>
      <c r="C932" s="9">
        <v>0.102344622255303</v>
      </c>
    </row>
    <row r="933" spans="1:3" x14ac:dyDescent="0.3">
      <c r="A933" t="s">
        <v>888</v>
      </c>
      <c r="B933" s="11">
        <v>8</v>
      </c>
      <c r="C933" s="9">
        <v>7.4432452549311495E-2</v>
      </c>
    </row>
    <row r="934" spans="1:3" x14ac:dyDescent="0.3">
      <c r="A934" t="s">
        <v>889</v>
      </c>
      <c r="B934" s="11">
        <v>3</v>
      </c>
      <c r="C934" s="9">
        <v>2.79121697059918E-2</v>
      </c>
    </row>
    <row r="935" spans="1:3" x14ac:dyDescent="0.3">
      <c r="A935" t="s">
        <v>890</v>
      </c>
      <c r="B935" s="11">
        <v>20</v>
      </c>
      <c r="C935" s="9">
        <v>0.186081131373279</v>
      </c>
    </row>
    <row r="936" spans="1:3" x14ac:dyDescent="0.3">
      <c r="A936" t="s">
        <v>891</v>
      </c>
      <c r="B936" s="11">
        <v>3</v>
      </c>
      <c r="C936" s="9">
        <v>2.79121697059918E-2</v>
      </c>
    </row>
    <row r="937" spans="1:3" x14ac:dyDescent="0.3">
      <c r="A937" t="s">
        <v>892</v>
      </c>
      <c r="B937" s="11">
        <v>18</v>
      </c>
      <c r="C937" s="9">
        <v>0.16747301823595101</v>
      </c>
    </row>
    <row r="938" spans="1:3" x14ac:dyDescent="0.3">
      <c r="A938" t="s">
        <v>893</v>
      </c>
      <c r="B938" s="11">
        <v>1</v>
      </c>
      <c r="C938" s="9">
        <v>9.3040565686639404E-3</v>
      </c>
    </row>
    <row r="939" spans="1:3" x14ac:dyDescent="0.3">
      <c r="A939" t="s">
        <v>894</v>
      </c>
      <c r="B939" s="11">
        <v>1</v>
      </c>
      <c r="C939" s="9">
        <v>9.3040565686639404E-3</v>
      </c>
    </row>
    <row r="940" spans="1:3" x14ac:dyDescent="0.3">
      <c r="A940" t="s">
        <v>895</v>
      </c>
      <c r="B940" s="11">
        <v>4</v>
      </c>
      <c r="C940" s="9">
        <v>3.7216226274655803E-2</v>
      </c>
    </row>
    <row r="941" spans="1:3" x14ac:dyDescent="0.3">
      <c r="A941" t="s">
        <v>896</v>
      </c>
      <c r="B941" s="11">
        <v>4</v>
      </c>
      <c r="C941" s="9">
        <v>3.7216226274655803E-2</v>
      </c>
    </row>
    <row r="942" spans="1:3" x14ac:dyDescent="0.3">
      <c r="A942" t="s">
        <v>897</v>
      </c>
      <c r="B942" s="11">
        <v>3</v>
      </c>
      <c r="C942" s="9">
        <v>2.79121697059918E-2</v>
      </c>
    </row>
    <row r="943" spans="1:3" x14ac:dyDescent="0.3">
      <c r="A943" t="s">
        <v>898</v>
      </c>
      <c r="B943" s="11">
        <v>2</v>
      </c>
      <c r="C943" s="9">
        <v>1.8608113137327902E-2</v>
      </c>
    </row>
    <row r="945" spans="1:3" x14ac:dyDescent="0.3">
      <c r="A945" t="s">
        <v>899</v>
      </c>
      <c r="B945" s="11">
        <v>6</v>
      </c>
      <c r="C945" s="9">
        <v>5.5824339411983601E-2</v>
      </c>
    </row>
    <row r="946" spans="1:3" x14ac:dyDescent="0.3">
      <c r="A946" t="s">
        <v>900</v>
      </c>
      <c r="B946" s="11">
        <v>399</v>
      </c>
      <c r="C946" s="9">
        <v>3.71231857089691</v>
      </c>
    </row>
    <row r="947" spans="1:3" x14ac:dyDescent="0.3">
      <c r="A947" t="s">
        <v>901</v>
      </c>
      <c r="B947" s="11">
        <v>23</v>
      </c>
      <c r="C947" s="9">
        <v>0.213993301079271</v>
      </c>
    </row>
    <row r="948" spans="1:3" x14ac:dyDescent="0.3">
      <c r="A948" t="s">
        <v>902</v>
      </c>
      <c r="B948" s="11">
        <v>4</v>
      </c>
      <c r="C948" s="9">
        <v>3.7216226274655803E-2</v>
      </c>
    </row>
    <row r="949" spans="1:3" x14ac:dyDescent="0.3">
      <c r="A949" t="s">
        <v>903</v>
      </c>
      <c r="B949" s="11">
        <v>1</v>
      </c>
      <c r="C949" s="9">
        <v>9.3040565686639404E-3</v>
      </c>
    </row>
    <row r="950" spans="1:3" x14ac:dyDescent="0.3">
      <c r="A950" t="s">
        <v>904</v>
      </c>
      <c r="B950" s="11">
        <v>14</v>
      </c>
      <c r="C950" s="9">
        <v>0.130256791961295</v>
      </c>
    </row>
    <row r="951" spans="1:3" x14ac:dyDescent="0.3">
      <c r="A951" t="s">
        <v>905</v>
      </c>
      <c r="B951" s="11">
        <v>17</v>
      </c>
      <c r="C951" s="9">
        <v>0.158168961667287</v>
      </c>
    </row>
    <row r="952" spans="1:3" x14ac:dyDescent="0.3">
      <c r="A952" t="s">
        <v>906</v>
      </c>
      <c r="B952" s="11">
        <v>20</v>
      </c>
      <c r="C952" s="9">
        <v>0.186081131373279</v>
      </c>
    </row>
    <row r="953" spans="1:3" x14ac:dyDescent="0.3">
      <c r="A953" t="s">
        <v>907</v>
      </c>
      <c r="B953" s="11">
        <v>16</v>
      </c>
      <c r="C953" s="9">
        <v>0.14886490509862299</v>
      </c>
    </row>
    <row r="954" spans="1:3" x14ac:dyDescent="0.3">
      <c r="A954" t="s">
        <v>908</v>
      </c>
      <c r="B954" s="11">
        <v>5</v>
      </c>
      <c r="C954" s="9">
        <v>4.6520282843319702E-2</v>
      </c>
    </row>
    <row r="955" spans="1:3" x14ac:dyDescent="0.3">
      <c r="A955" t="s">
        <v>909</v>
      </c>
      <c r="B955" s="11">
        <v>3</v>
      </c>
      <c r="C955" s="9">
        <v>2.79121697059918E-2</v>
      </c>
    </row>
    <row r="956" spans="1:3" x14ac:dyDescent="0.3">
      <c r="A956" t="s">
        <v>910</v>
      </c>
      <c r="B956" s="11">
        <v>3</v>
      </c>
      <c r="C956" s="9">
        <v>2.79121697059918E-2</v>
      </c>
    </row>
    <row r="960" spans="1:3" ht="18" x14ac:dyDescent="0.3">
      <c r="A960" s="5" t="s">
        <v>911</v>
      </c>
    </row>
    <row r="962" spans="1:6" ht="57.6" x14ac:dyDescent="0.3">
      <c r="B962" s="7" t="s">
        <v>914</v>
      </c>
      <c r="C962" s="7" t="s">
        <v>915</v>
      </c>
      <c r="D962" s="7" t="s">
        <v>87</v>
      </c>
      <c r="E962" s="7"/>
      <c r="F962" s="7"/>
    </row>
    <row r="963" spans="1:6" x14ac:dyDescent="0.3">
      <c r="A963" s="8" t="s">
        <v>4</v>
      </c>
    </row>
    <row r="964" spans="1:6" x14ac:dyDescent="0.3">
      <c r="A964" s="10" t="s">
        <v>5</v>
      </c>
      <c r="B964" s="9">
        <v>77.607939054408803</v>
      </c>
      <c r="C964" s="9">
        <v>81.453020322033694</v>
      </c>
      <c r="D964" s="9">
        <v>51.535717739599903</v>
      </c>
    </row>
    <row r="965" spans="1:6" x14ac:dyDescent="0.3">
      <c r="A965" s="10" t="s">
        <v>6</v>
      </c>
      <c r="B965" s="9">
        <v>22.392060945591201</v>
      </c>
      <c r="C965" s="9">
        <v>18.546979677966299</v>
      </c>
      <c r="D965" s="9">
        <v>48.464282260400097</v>
      </c>
    </row>
    <row r="966" spans="1:6" x14ac:dyDescent="0.3">
      <c r="A966" s="10"/>
      <c r="B966" s="9"/>
      <c r="C966" s="9"/>
      <c r="D966" s="9"/>
    </row>
    <row r="967" spans="1:6" x14ac:dyDescent="0.3">
      <c r="A967" s="8" t="s">
        <v>7</v>
      </c>
    </row>
    <row r="968" spans="1:6" x14ac:dyDescent="0.3">
      <c r="A968" s="10" t="s">
        <v>8</v>
      </c>
      <c r="B968" s="9">
        <v>4.2507471995779698</v>
      </c>
      <c r="C968" s="9">
        <v>3.8798727420238901</v>
      </c>
      <c r="D968" s="9">
        <v>13.5262837899978</v>
      </c>
    </row>
    <row r="969" spans="1:6" x14ac:dyDescent="0.3">
      <c r="A969" s="10" t="s">
        <v>9</v>
      </c>
      <c r="B969" s="9">
        <v>28.2548833967994</v>
      </c>
      <c r="C969" s="9">
        <v>34.3612399506953</v>
      </c>
      <c r="D969" s="9">
        <v>23.454037082475999</v>
      </c>
    </row>
    <row r="970" spans="1:6" x14ac:dyDescent="0.3">
      <c r="A970" s="10" t="s">
        <v>10</v>
      </c>
      <c r="B970" s="9">
        <v>32.639315116278397</v>
      </c>
      <c r="C970" s="9">
        <v>29.650974480538299</v>
      </c>
      <c r="D970" s="9">
        <v>23.2718028860725</v>
      </c>
    </row>
    <row r="971" spans="1:6" x14ac:dyDescent="0.3">
      <c r="A971" s="10" t="s">
        <v>11</v>
      </c>
      <c r="B971" s="9">
        <v>24.185473050430101</v>
      </c>
      <c r="C971" s="9">
        <v>22.002220625336999</v>
      </c>
      <c r="D971" s="9">
        <v>22.7503174475533</v>
      </c>
    </row>
    <row r="972" spans="1:6" x14ac:dyDescent="0.3">
      <c r="A972" s="10" t="s">
        <v>12</v>
      </c>
      <c r="B972" s="9">
        <v>10.6695812369141</v>
      </c>
      <c r="C972" s="9">
        <v>10.1056922014055</v>
      </c>
      <c r="D972" s="9">
        <v>16.997558793900399</v>
      </c>
    </row>
    <row r="973" spans="1:6" x14ac:dyDescent="0.3">
      <c r="A973" s="10"/>
      <c r="B973" s="9"/>
      <c r="C973" s="9"/>
      <c r="D973" s="9"/>
    </row>
    <row r="974" spans="1:6" x14ac:dyDescent="0.3">
      <c r="A974" s="8" t="s">
        <v>13</v>
      </c>
    </row>
    <row r="975" spans="1:6" x14ac:dyDescent="0.3">
      <c r="A975" s="10" t="s">
        <v>14</v>
      </c>
      <c r="B975" s="9">
        <v>38.789207534601303</v>
      </c>
      <c r="C975" s="9">
        <v>6.7403864110432696</v>
      </c>
      <c r="D975" s="9">
        <v>17.241719136471598</v>
      </c>
    </row>
    <row r="976" spans="1:6" x14ac:dyDescent="0.3">
      <c r="A976" s="10" t="s">
        <v>15</v>
      </c>
      <c r="B976" s="9">
        <v>40.474925891090997</v>
      </c>
      <c r="C976" s="9">
        <v>32.638216192950701</v>
      </c>
      <c r="D976" s="9">
        <v>21.049696385493299</v>
      </c>
    </row>
    <row r="977" spans="1:4" x14ac:dyDescent="0.3">
      <c r="A977" s="10" t="s">
        <v>16</v>
      </c>
      <c r="B977" s="9">
        <v>7.1756206428235503</v>
      </c>
      <c r="C977" s="9">
        <v>7.7551328255725904</v>
      </c>
      <c r="D977" s="9">
        <v>32.591781605484698</v>
      </c>
    </row>
    <row r="978" spans="1:4" x14ac:dyDescent="0.3">
      <c r="A978" s="10" t="s">
        <v>17</v>
      </c>
      <c r="B978" s="9">
        <v>13.5602459314842</v>
      </c>
      <c r="C978" s="9">
        <v>52.866264570433501</v>
      </c>
      <c r="D978" s="9">
        <v>29.116802872550402</v>
      </c>
    </row>
    <row r="979" spans="1:4" x14ac:dyDescent="0.3">
      <c r="A979" s="10"/>
      <c r="B979" s="9"/>
      <c r="C979" s="9"/>
      <c r="D979" s="9"/>
    </row>
    <row r="980" spans="1:4" x14ac:dyDescent="0.3">
      <c r="A980" s="8" t="s">
        <v>89</v>
      </c>
    </row>
    <row r="981" spans="1:4" x14ac:dyDescent="0.3">
      <c r="A981" s="10" t="s">
        <v>90</v>
      </c>
      <c r="B981" s="9" t="e">
        <v>#NUM!</v>
      </c>
      <c r="C981" s="9">
        <v>100</v>
      </c>
      <c r="D981" s="9">
        <v>99.863443904148795</v>
      </c>
    </row>
    <row r="982" spans="1:4" x14ac:dyDescent="0.3">
      <c r="A982" s="10" t="s">
        <v>91</v>
      </c>
      <c r="B982" s="9" t="e">
        <v>#NUM!</v>
      </c>
      <c r="C982" s="9">
        <v>0</v>
      </c>
      <c r="D982" s="9">
        <v>0</v>
      </c>
    </row>
    <row r="983" spans="1:4" x14ac:dyDescent="0.3">
      <c r="A983" s="10" t="s">
        <v>92</v>
      </c>
      <c r="B983" s="9" t="e">
        <v>#NUM!</v>
      </c>
      <c r="C983" s="9">
        <v>0</v>
      </c>
      <c r="D983" s="9">
        <v>0.136556095851259</v>
      </c>
    </row>
    <row r="984" spans="1:4" x14ac:dyDescent="0.3">
      <c r="A984" s="10" t="s">
        <v>93</v>
      </c>
      <c r="B984" s="9" t="e">
        <v>#NUM!</v>
      </c>
      <c r="C984" s="9">
        <v>0</v>
      </c>
      <c r="D984" s="9">
        <v>0</v>
      </c>
    </row>
    <row r="985" spans="1:4" x14ac:dyDescent="0.3">
      <c r="A985" s="10"/>
      <c r="B985" s="9"/>
      <c r="C985" s="9"/>
      <c r="D985" s="9"/>
    </row>
    <row r="986" spans="1:4" x14ac:dyDescent="0.3">
      <c r="A986" s="12" t="s">
        <v>94</v>
      </c>
      <c r="B986" s="9">
        <v>94.119981658271996</v>
      </c>
      <c r="C986" s="9">
        <v>94.865236375984296</v>
      </c>
      <c r="D986" s="9">
        <v>82.665948691689906</v>
      </c>
    </row>
    <row r="987" spans="1:4" x14ac:dyDescent="0.3">
      <c r="A987" s="10"/>
      <c r="B987" s="9"/>
      <c r="C987" s="9"/>
      <c r="D987" s="9"/>
    </row>
    <row r="988" spans="1:4" x14ac:dyDescent="0.3">
      <c r="A988" s="12" t="s">
        <v>95</v>
      </c>
      <c r="B988" s="9">
        <v>79.877544402449402</v>
      </c>
      <c r="C988" s="9">
        <v>92.403239510229199</v>
      </c>
      <c r="D988" s="9">
        <v>80.906377492999795</v>
      </c>
    </row>
    <row r="989" spans="1:4" x14ac:dyDescent="0.3">
      <c r="A989" s="10"/>
      <c r="B989" s="9"/>
      <c r="C989" s="9"/>
      <c r="D989" s="9"/>
    </row>
    <row r="990" spans="1:4" x14ac:dyDescent="0.3">
      <c r="A990" s="12" t="s">
        <v>96</v>
      </c>
      <c r="B990" s="9">
        <v>9.1775369064177994</v>
      </c>
      <c r="C990" s="9">
        <v>12.727354666258</v>
      </c>
      <c r="D990" s="9">
        <v>15.3885363490029</v>
      </c>
    </row>
    <row r="991" spans="1:4" x14ac:dyDescent="0.3">
      <c r="A991" s="10"/>
      <c r="B991" s="9"/>
      <c r="C991" s="9"/>
      <c r="D991" s="9"/>
    </row>
    <row r="992" spans="1:4" x14ac:dyDescent="0.3">
      <c r="A992" s="12" t="s">
        <v>97</v>
      </c>
      <c r="B992" s="9">
        <v>30.442317581176699</v>
      </c>
      <c r="C992" s="9">
        <v>26.589659272179599</v>
      </c>
      <c r="D992" s="9">
        <v>26.2725148844792</v>
      </c>
    </row>
    <row r="993" spans="1:4" x14ac:dyDescent="0.3">
      <c r="A993" s="10"/>
      <c r="B993" s="9"/>
      <c r="C993" s="9"/>
      <c r="D993" s="9"/>
    </row>
    <row r="994" spans="1:4" x14ac:dyDescent="0.3">
      <c r="A994" s="12" t="s">
        <v>98</v>
      </c>
      <c r="B994" s="9">
        <v>26.9781182442727</v>
      </c>
      <c r="C994" s="9">
        <v>27.525682394500102</v>
      </c>
      <c r="D994" s="9">
        <v>25.0960162099027</v>
      </c>
    </row>
    <row r="995" spans="1:4" x14ac:dyDescent="0.3">
      <c r="A995" s="10"/>
      <c r="B995" s="9"/>
      <c r="C995" s="9"/>
      <c r="D995" s="9"/>
    </row>
    <row r="996" spans="1:4" x14ac:dyDescent="0.3">
      <c r="A996" s="12" t="s">
        <v>99</v>
      </c>
      <c r="B996" s="9">
        <v>25.0599124655451</v>
      </c>
      <c r="C996" s="9">
        <v>28.720902737507799</v>
      </c>
      <c r="D996" s="9">
        <v>9.8426068710431593</v>
      </c>
    </row>
    <row r="997" spans="1:4" x14ac:dyDescent="0.3">
      <c r="A997" s="10"/>
      <c r="B997" s="9"/>
      <c r="C997" s="9"/>
      <c r="D997" s="9"/>
    </row>
    <row r="998" spans="1:4" x14ac:dyDescent="0.3">
      <c r="A998" s="12" t="s">
        <v>100</v>
      </c>
      <c r="B998" s="9">
        <v>15.5964143229969</v>
      </c>
      <c r="C998" s="9">
        <v>8.0990062785856107</v>
      </c>
      <c r="D998" s="9">
        <v>7.14211315870027</v>
      </c>
    </row>
    <row r="999" spans="1:4" x14ac:dyDescent="0.3">
      <c r="A999" s="10"/>
      <c r="B999" s="9"/>
      <c r="C999" s="9"/>
      <c r="D999" s="9"/>
    </row>
    <row r="1000" spans="1:4" x14ac:dyDescent="0.3">
      <c r="A1000" s="8" t="s">
        <v>71</v>
      </c>
    </row>
    <row r="1001" spans="1:4" x14ac:dyDescent="0.3">
      <c r="A1001" s="10" t="s">
        <v>72</v>
      </c>
      <c r="B1001" s="9">
        <v>58.5417719952898</v>
      </c>
      <c r="C1001" s="9">
        <v>67.031578093141107</v>
      </c>
      <c r="D1001" s="9">
        <v>79.754194770317199</v>
      </c>
    </row>
    <row r="1002" spans="1:4" x14ac:dyDescent="0.3">
      <c r="A1002" s="10" t="s">
        <v>73</v>
      </c>
      <c r="B1002" s="9">
        <v>41.3280312992676</v>
      </c>
      <c r="C1002" s="9">
        <v>32.482346332924301</v>
      </c>
      <c r="D1002" s="9">
        <v>19.404086154294301</v>
      </c>
    </row>
    <row r="1003" spans="1:4" x14ac:dyDescent="0.3">
      <c r="A1003" s="10" t="s">
        <v>74</v>
      </c>
      <c r="B1003" s="9">
        <v>0.13019670544255199</v>
      </c>
      <c r="C1003" s="9">
        <v>0.48607557393457201</v>
      </c>
      <c r="D1003" s="9">
        <v>0.84171907538850499</v>
      </c>
    </row>
    <row r="1004" spans="1:4" x14ac:dyDescent="0.3">
      <c r="A1004" s="10"/>
      <c r="B1004" s="9"/>
      <c r="C1004" s="9"/>
      <c r="D1004" s="9"/>
    </row>
    <row r="1005" spans="1:4" x14ac:dyDescent="0.3">
      <c r="A1005" s="8" t="s">
        <v>101</v>
      </c>
    </row>
    <row r="1006" spans="1:4" x14ac:dyDescent="0.3">
      <c r="A1006" s="10" t="s">
        <v>79</v>
      </c>
      <c r="B1006" s="9">
        <v>42.589777567819397</v>
      </c>
      <c r="C1006" s="9">
        <v>61.902210591736903</v>
      </c>
      <c r="D1006" s="9">
        <v>67.276736625899204</v>
      </c>
    </row>
    <row r="1007" spans="1:4" x14ac:dyDescent="0.3">
      <c r="A1007" s="10" t="s">
        <v>80</v>
      </c>
      <c r="B1007" s="9">
        <v>40.1767932601065</v>
      </c>
      <c r="C1007" s="9">
        <v>25.881445503147301</v>
      </c>
      <c r="D1007" s="9">
        <v>22.0360285792847</v>
      </c>
    </row>
    <row r="1008" spans="1:4" x14ac:dyDescent="0.3">
      <c r="A1008" s="10" t="s">
        <v>81</v>
      </c>
      <c r="B1008" s="9">
        <v>12.9452426713313</v>
      </c>
      <c r="C1008" s="9">
        <v>8.4404079383315604</v>
      </c>
      <c r="D1008" s="9">
        <v>7.9483112438610597</v>
      </c>
    </row>
    <row r="1009" spans="1:4" x14ac:dyDescent="0.3">
      <c r="A1009" s="10" t="s">
        <v>82</v>
      </c>
      <c r="B1009" s="9">
        <v>4.2881865007428202</v>
      </c>
      <c r="C1009" s="9">
        <v>3.7759359667841998</v>
      </c>
      <c r="D1009" s="9">
        <v>2.7389235509550098</v>
      </c>
    </row>
    <row r="1010" spans="1:4" x14ac:dyDescent="0.3">
      <c r="A1010" s="10"/>
      <c r="B1010" s="9"/>
      <c r="C1010" s="9"/>
      <c r="D1010" s="9"/>
    </row>
    <row r="1011" spans="1:4" x14ac:dyDescent="0.3">
      <c r="A1011" s="8" t="s">
        <v>102</v>
      </c>
    </row>
    <row r="1012" spans="1:4" x14ac:dyDescent="0.3">
      <c r="A1012" s="10" t="s">
        <v>79</v>
      </c>
      <c r="B1012" s="9">
        <v>5.7936186924764899</v>
      </c>
      <c r="C1012" s="9">
        <v>8.6908005663708803</v>
      </c>
      <c r="D1012" s="9">
        <v>18.937235107320401</v>
      </c>
    </row>
    <row r="1013" spans="1:4" x14ac:dyDescent="0.3">
      <c r="A1013" s="10" t="s">
        <v>80</v>
      </c>
      <c r="B1013" s="9">
        <v>44.283543088930301</v>
      </c>
      <c r="C1013" s="9">
        <v>49.0275472416483</v>
      </c>
      <c r="D1013" s="9">
        <v>47.503882497493997</v>
      </c>
    </row>
    <row r="1014" spans="1:4" x14ac:dyDescent="0.3">
      <c r="A1014" s="10" t="s">
        <v>81</v>
      </c>
      <c r="B1014" s="9">
        <v>34.158569025168099</v>
      </c>
      <c r="C1014" s="9">
        <v>28.985283182226301</v>
      </c>
      <c r="D1014" s="9">
        <v>24.460575588656699</v>
      </c>
    </row>
    <row r="1015" spans="1:4" x14ac:dyDescent="0.3">
      <c r="A1015" s="10" t="s">
        <v>82</v>
      </c>
      <c r="B1015" s="9">
        <v>15.7642691934251</v>
      </c>
      <c r="C1015" s="9">
        <v>13.2963690097545</v>
      </c>
      <c r="D1015" s="9">
        <v>9.0983068065288997</v>
      </c>
    </row>
    <row r="1016" spans="1:4" x14ac:dyDescent="0.3">
      <c r="A1016" s="10"/>
      <c r="B1016" s="9"/>
      <c r="C1016" s="9"/>
      <c r="D1016" s="9"/>
    </row>
    <row r="1017" spans="1:4" x14ac:dyDescent="0.3">
      <c r="A1017" s="8" t="s">
        <v>103</v>
      </c>
    </row>
    <row r="1018" spans="1:4" x14ac:dyDescent="0.3">
      <c r="A1018" s="10" t="s">
        <v>79</v>
      </c>
      <c r="B1018" s="9">
        <v>17.860561761886999</v>
      </c>
      <c r="C1018" s="9">
        <v>20.7600440376712</v>
      </c>
      <c r="D1018" s="9">
        <v>44.618600985162502</v>
      </c>
    </row>
    <row r="1019" spans="1:4" x14ac:dyDescent="0.3">
      <c r="A1019" s="10" t="s">
        <v>80</v>
      </c>
      <c r="B1019" s="9">
        <v>55.2654251976384</v>
      </c>
      <c r="C1019" s="9">
        <v>47.755123207845301</v>
      </c>
      <c r="D1019" s="9">
        <v>37.084855845966302</v>
      </c>
    </row>
    <row r="1020" spans="1:4" x14ac:dyDescent="0.3">
      <c r="A1020" s="10" t="s">
        <v>81</v>
      </c>
      <c r="B1020" s="9">
        <v>21.451621041141902</v>
      </c>
      <c r="C1020" s="9">
        <v>23.516183330578201</v>
      </c>
      <c r="D1020" s="9">
        <v>13.2102558369715</v>
      </c>
    </row>
    <row r="1021" spans="1:4" x14ac:dyDescent="0.3">
      <c r="A1021" s="10" t="s">
        <v>82</v>
      </c>
      <c r="B1021" s="9">
        <v>5.4223919993327199</v>
      </c>
      <c r="C1021" s="9">
        <v>7.9686494239053003</v>
      </c>
      <c r="D1021" s="9">
        <v>5.0862873318996904</v>
      </c>
    </row>
    <row r="1022" spans="1:4" x14ac:dyDescent="0.3">
      <c r="A1022" s="10"/>
      <c r="B1022" s="9"/>
      <c r="C1022" s="9"/>
      <c r="D1022" s="9"/>
    </row>
    <row r="1023" spans="1:4" x14ac:dyDescent="0.3">
      <c r="A1023" s="8" t="s">
        <v>104</v>
      </c>
    </row>
    <row r="1024" spans="1:4" x14ac:dyDescent="0.3">
      <c r="A1024" s="10" t="s">
        <v>79</v>
      </c>
      <c r="B1024" s="9">
        <v>17.857589517117201</v>
      </c>
      <c r="C1024" s="9">
        <v>26.052640326143901</v>
      </c>
      <c r="D1024" s="9">
        <v>40.579324432212097</v>
      </c>
    </row>
    <row r="1025" spans="1:4" x14ac:dyDescent="0.3">
      <c r="A1025" s="10" t="s">
        <v>80</v>
      </c>
      <c r="B1025" s="9">
        <v>51.468305654245597</v>
      </c>
      <c r="C1025" s="9">
        <v>46.440938026741399</v>
      </c>
      <c r="D1025" s="9">
        <v>39.036347759470701</v>
      </c>
    </row>
    <row r="1026" spans="1:4" x14ac:dyDescent="0.3">
      <c r="A1026" s="10" t="s">
        <v>81</v>
      </c>
      <c r="B1026" s="9">
        <v>24.300707751301601</v>
      </c>
      <c r="C1026" s="9">
        <v>21.703566836790099</v>
      </c>
      <c r="D1026" s="9">
        <v>15.644262989354999</v>
      </c>
    </row>
    <row r="1027" spans="1:4" x14ac:dyDescent="0.3">
      <c r="A1027" s="10" t="s">
        <v>82</v>
      </c>
      <c r="B1027" s="9">
        <v>6.3733970773356203</v>
      </c>
      <c r="C1027" s="9">
        <v>5.8028548103246296</v>
      </c>
      <c r="D1027" s="9">
        <v>4.7400648189621304</v>
      </c>
    </row>
    <row r="1028" spans="1:4" x14ac:dyDescent="0.3">
      <c r="A1028" s="10"/>
      <c r="B1028" s="9"/>
      <c r="C1028" s="9"/>
      <c r="D1028" s="9"/>
    </row>
    <row r="1029" spans="1:4" x14ac:dyDescent="0.3">
      <c r="A1029" s="8" t="s">
        <v>105</v>
      </c>
    </row>
    <row r="1030" spans="1:4" x14ac:dyDescent="0.3">
      <c r="A1030" s="10" t="s">
        <v>106</v>
      </c>
      <c r="B1030" s="9">
        <v>2.6281444323968102</v>
      </c>
      <c r="C1030" s="9">
        <v>4.9326624356631701</v>
      </c>
      <c r="D1030" s="9">
        <v>9.2705921987987701</v>
      </c>
    </row>
    <row r="1031" spans="1:4" x14ac:dyDescent="0.3">
      <c r="A1031" s="10" t="s">
        <v>107</v>
      </c>
      <c r="B1031" s="9">
        <v>3.0594172151613801</v>
      </c>
      <c r="C1031" s="9">
        <v>3.4479170617523001</v>
      </c>
      <c r="D1031" s="9">
        <v>6.6486011207494897</v>
      </c>
    </row>
    <row r="1032" spans="1:4" x14ac:dyDescent="0.3">
      <c r="A1032" s="10" t="s">
        <v>108</v>
      </c>
      <c r="B1032" s="9">
        <v>11.141790203248901</v>
      </c>
      <c r="C1032" s="9">
        <v>8.4222477048616096</v>
      </c>
      <c r="D1032" s="9">
        <v>10.2772824735375</v>
      </c>
    </row>
    <row r="1033" spans="1:4" x14ac:dyDescent="0.3">
      <c r="A1033" s="10" t="s">
        <v>109</v>
      </c>
      <c r="B1033" s="9">
        <v>13.284421862407701</v>
      </c>
      <c r="C1033" s="9">
        <v>11.148020106911501</v>
      </c>
      <c r="D1033" s="9">
        <v>12.989055228809701</v>
      </c>
    </row>
    <row r="1034" spans="1:4" x14ac:dyDescent="0.3">
      <c r="A1034" s="10" t="s">
        <v>110</v>
      </c>
      <c r="B1034" s="9">
        <v>8.06257133424457</v>
      </c>
      <c r="C1034" s="9">
        <v>11.289736332411699</v>
      </c>
      <c r="D1034" s="9">
        <v>10.4457360448892</v>
      </c>
    </row>
    <row r="1035" spans="1:4" x14ac:dyDescent="0.3">
      <c r="A1035" s="10" t="s">
        <v>111</v>
      </c>
      <c r="B1035" s="9">
        <v>17.2256940698393</v>
      </c>
      <c r="C1035" s="9">
        <v>17.517234362419</v>
      </c>
      <c r="D1035" s="9">
        <v>18.2220730335452</v>
      </c>
    </row>
    <row r="1036" spans="1:4" x14ac:dyDescent="0.3">
      <c r="A1036" s="10" t="s">
        <v>112</v>
      </c>
      <c r="B1036" s="9">
        <v>14.6108692442352</v>
      </c>
      <c r="C1036" s="9">
        <v>12.887453779383399</v>
      </c>
      <c r="D1036" s="9">
        <v>9.9338674977359709</v>
      </c>
    </row>
    <row r="1037" spans="1:4" x14ac:dyDescent="0.3">
      <c r="A1037" s="10" t="s">
        <v>113</v>
      </c>
      <c r="B1037" s="9">
        <v>17.8064007061189</v>
      </c>
      <c r="C1037" s="9">
        <v>16.2562139153553</v>
      </c>
      <c r="D1037" s="9">
        <v>11.155073202734</v>
      </c>
    </row>
    <row r="1038" spans="1:4" x14ac:dyDescent="0.3">
      <c r="A1038" s="10" t="s">
        <v>114</v>
      </c>
      <c r="B1038" s="9">
        <v>8.8621047282570906</v>
      </c>
      <c r="C1038" s="9">
        <v>10.892890819455699</v>
      </c>
      <c r="D1038" s="9">
        <v>8.0665344165751307</v>
      </c>
    </row>
    <row r="1039" spans="1:4" x14ac:dyDescent="0.3">
      <c r="A1039" s="10" t="s">
        <v>115</v>
      </c>
      <c r="B1039" s="9">
        <v>2.19177125263516</v>
      </c>
      <c r="C1039" s="9">
        <v>2.7755202940130399</v>
      </c>
      <c r="D1039" s="9">
        <v>2.0355514761475999</v>
      </c>
    </row>
    <row r="1040" spans="1:4" x14ac:dyDescent="0.3">
      <c r="A1040" s="10" t="s">
        <v>116</v>
      </c>
      <c r="B1040" s="9">
        <v>1.1268149514549199</v>
      </c>
      <c r="C1040" s="9">
        <v>0.430103187773272</v>
      </c>
      <c r="D1040" s="9">
        <v>0.95563330647743505</v>
      </c>
    </row>
    <row r="1041" spans="1:4" x14ac:dyDescent="0.3">
      <c r="A1041" s="10"/>
      <c r="B1041" s="9"/>
      <c r="C1041" s="9"/>
      <c r="D1041" s="9"/>
    </row>
    <row r="1042" spans="1:4" x14ac:dyDescent="0.3">
      <c r="A1042" s="12" t="s">
        <v>117</v>
      </c>
      <c r="B1042" s="9">
        <v>44.597960882701301</v>
      </c>
      <c r="C1042" s="9">
        <v>43.2421819959808</v>
      </c>
      <c r="D1042" s="9">
        <v>32.146659899670198</v>
      </c>
    </row>
    <row r="1043" spans="1:4" x14ac:dyDescent="0.3">
      <c r="A1043" s="10"/>
      <c r="B1043" s="9"/>
      <c r="C1043" s="9"/>
      <c r="D1043" s="9"/>
    </row>
    <row r="1044" spans="1:4" x14ac:dyDescent="0.3">
      <c r="A1044" s="8" t="s">
        <v>118</v>
      </c>
    </row>
    <row r="1045" spans="1:4" x14ac:dyDescent="0.3">
      <c r="A1045" s="10" t="s">
        <v>119</v>
      </c>
      <c r="B1045" s="9">
        <v>58.698409962141703</v>
      </c>
      <c r="C1045" s="9">
        <v>46.784168093645498</v>
      </c>
      <c r="D1045" s="9">
        <v>45.065086584502602</v>
      </c>
    </row>
    <row r="1046" spans="1:4" x14ac:dyDescent="0.3">
      <c r="A1046" s="10" t="s">
        <v>120</v>
      </c>
      <c r="B1046" s="9">
        <v>72.824145861775307</v>
      </c>
      <c r="C1046" s="9">
        <v>66.528785483543501</v>
      </c>
      <c r="D1046" s="9">
        <v>59.331747163722397</v>
      </c>
    </row>
    <row r="1047" spans="1:4" x14ac:dyDescent="0.3">
      <c r="A1047" s="10" t="s">
        <v>121</v>
      </c>
      <c r="B1047" s="9">
        <v>34.867926436212699</v>
      </c>
      <c r="C1047" s="9">
        <v>35.1635872128332</v>
      </c>
      <c r="D1047" s="9">
        <v>41.282966308292202</v>
      </c>
    </row>
    <row r="1048" spans="1:4" x14ac:dyDescent="0.3">
      <c r="A1048" s="10"/>
      <c r="B1048" s="9"/>
      <c r="C1048" s="9"/>
      <c r="D1048" s="9"/>
    </row>
    <row r="1049" spans="1:4" x14ac:dyDescent="0.3">
      <c r="A1049" s="8" t="s">
        <v>122</v>
      </c>
    </row>
    <row r="1050" spans="1:4" x14ac:dyDescent="0.3">
      <c r="A1050" s="10" t="s">
        <v>75</v>
      </c>
      <c r="B1050" s="9">
        <v>0.54121437421690399</v>
      </c>
      <c r="C1050" s="9">
        <v>2.6569304871426902</v>
      </c>
      <c r="D1050" s="9">
        <v>4.56869823795593</v>
      </c>
    </row>
    <row r="1051" spans="1:4" x14ac:dyDescent="0.3">
      <c r="A1051" s="10" t="s">
        <v>76</v>
      </c>
      <c r="B1051" s="9">
        <v>7.3812028772596996</v>
      </c>
      <c r="C1051" s="9">
        <v>8.6850284528864208</v>
      </c>
      <c r="D1051" s="9">
        <v>8.9811428436927603</v>
      </c>
    </row>
    <row r="1052" spans="1:4" x14ac:dyDescent="0.3">
      <c r="A1052" s="10" t="s">
        <v>77</v>
      </c>
      <c r="B1052" s="9">
        <v>47.999950876200103</v>
      </c>
      <c r="C1052" s="9">
        <v>48.795737543265197</v>
      </c>
      <c r="D1052" s="9">
        <v>41.351477996510603</v>
      </c>
    </row>
    <row r="1053" spans="1:4" x14ac:dyDescent="0.3">
      <c r="A1053" s="10" t="s">
        <v>78</v>
      </c>
      <c r="B1053" s="9">
        <v>44.077631872323202</v>
      </c>
      <c r="C1053" s="9">
        <v>39.862303516705701</v>
      </c>
      <c r="D1053" s="9">
        <v>45.098680921840803</v>
      </c>
    </row>
    <row r="1054" spans="1:4" x14ac:dyDescent="0.3">
      <c r="A1054" s="10"/>
      <c r="B1054" s="9"/>
      <c r="C1054" s="9"/>
      <c r="D1054" s="9"/>
    </row>
    <row r="1055" spans="1:4" x14ac:dyDescent="0.3">
      <c r="A1055" s="8" t="s">
        <v>123</v>
      </c>
    </row>
    <row r="1056" spans="1:4" x14ac:dyDescent="0.3">
      <c r="A1056" s="10" t="s">
        <v>75</v>
      </c>
      <c r="B1056" s="9">
        <v>0.71477584380886905</v>
      </c>
      <c r="C1056" s="9">
        <v>2.36979189838689</v>
      </c>
      <c r="D1056" s="9">
        <v>4.1736518379317804</v>
      </c>
    </row>
    <row r="1057" spans="1:4" x14ac:dyDescent="0.3">
      <c r="A1057" s="10" t="s">
        <v>76</v>
      </c>
      <c r="B1057" s="9">
        <v>8.7768945561207001</v>
      </c>
      <c r="C1057" s="9">
        <v>11.0673229916013</v>
      </c>
      <c r="D1057" s="9">
        <v>11.8407063169994</v>
      </c>
    </row>
    <row r="1058" spans="1:4" x14ac:dyDescent="0.3">
      <c r="A1058" s="10" t="s">
        <v>77</v>
      </c>
      <c r="B1058" s="9">
        <v>52.827370780450302</v>
      </c>
      <c r="C1058" s="9">
        <v>43.545209433020197</v>
      </c>
      <c r="D1058" s="9">
        <v>41.361635278222501</v>
      </c>
    </row>
    <row r="1059" spans="1:4" x14ac:dyDescent="0.3">
      <c r="A1059" s="10" t="s">
        <v>78</v>
      </c>
      <c r="B1059" s="9">
        <v>37.680958819620102</v>
      </c>
      <c r="C1059" s="9">
        <v>43.017675676991601</v>
      </c>
      <c r="D1059" s="9">
        <v>42.624006566846298</v>
      </c>
    </row>
    <row r="1060" spans="1:4" x14ac:dyDescent="0.3">
      <c r="A1060" s="10"/>
      <c r="B1060" s="9"/>
      <c r="C1060" s="9"/>
      <c r="D1060" s="9"/>
    </row>
    <row r="1061" spans="1:4" x14ac:dyDescent="0.3">
      <c r="A1061" s="8" t="s">
        <v>124</v>
      </c>
    </row>
    <row r="1062" spans="1:4" x14ac:dyDescent="0.3">
      <c r="A1062" s="10" t="s">
        <v>75</v>
      </c>
      <c r="B1062" s="9">
        <v>4.4327113255114901</v>
      </c>
      <c r="C1062" s="9">
        <v>2.7423900598032498</v>
      </c>
      <c r="D1062" s="9">
        <v>6.4007792288291103</v>
      </c>
    </row>
    <row r="1063" spans="1:4" x14ac:dyDescent="0.3">
      <c r="A1063" s="10" t="s">
        <v>76</v>
      </c>
      <c r="B1063" s="9">
        <v>20.3827354196345</v>
      </c>
      <c r="C1063" s="9">
        <v>17.604819601071299</v>
      </c>
      <c r="D1063" s="9">
        <v>14.8408896621</v>
      </c>
    </row>
    <row r="1064" spans="1:4" x14ac:dyDescent="0.3">
      <c r="A1064" s="10" t="s">
        <v>77</v>
      </c>
      <c r="B1064" s="9">
        <v>50.7481694935897</v>
      </c>
      <c r="C1064" s="9">
        <v>52.587582233951998</v>
      </c>
      <c r="D1064" s="9">
        <v>43.768885385037898</v>
      </c>
    </row>
    <row r="1065" spans="1:4" x14ac:dyDescent="0.3">
      <c r="A1065" s="10" t="s">
        <v>78</v>
      </c>
      <c r="B1065" s="9">
        <v>24.436383761264199</v>
      </c>
      <c r="C1065" s="9">
        <v>27.0652081051735</v>
      </c>
      <c r="D1065" s="9">
        <v>34.989445724032997</v>
      </c>
    </row>
    <row r="1066" spans="1:4" x14ac:dyDescent="0.3">
      <c r="A1066" s="10"/>
      <c r="B1066" s="9"/>
      <c r="C1066" s="9"/>
      <c r="D1066" s="9"/>
    </row>
    <row r="1067" spans="1:4" x14ac:dyDescent="0.3">
      <c r="A1067" s="8" t="s">
        <v>125</v>
      </c>
    </row>
    <row r="1068" spans="1:4" x14ac:dyDescent="0.3">
      <c r="A1068" s="10" t="s">
        <v>75</v>
      </c>
      <c r="B1068" s="9">
        <v>1.4895330673084799</v>
      </c>
      <c r="C1068" s="9">
        <v>0.92804641762221696</v>
      </c>
      <c r="D1068" s="9">
        <v>2.77808910774263</v>
      </c>
    </row>
    <row r="1069" spans="1:4" x14ac:dyDescent="0.3">
      <c r="A1069" s="10" t="s">
        <v>76</v>
      </c>
      <c r="B1069" s="9">
        <v>7.8537745356815103</v>
      </c>
      <c r="C1069" s="9">
        <v>8.2338377334203408</v>
      </c>
      <c r="D1069" s="9">
        <v>8.7516593679257593</v>
      </c>
    </row>
    <row r="1070" spans="1:4" x14ac:dyDescent="0.3">
      <c r="A1070" s="10" t="s">
        <v>77</v>
      </c>
      <c r="B1070" s="9">
        <v>58.828622396757702</v>
      </c>
      <c r="C1070" s="9">
        <v>56.256075483029299</v>
      </c>
      <c r="D1070" s="9">
        <v>46.412445435491101</v>
      </c>
    </row>
    <row r="1071" spans="1:4" x14ac:dyDescent="0.3">
      <c r="A1071" s="10" t="s">
        <v>78</v>
      </c>
      <c r="B1071" s="9">
        <v>31.8280700002523</v>
      </c>
      <c r="C1071" s="9">
        <v>34.582040365928201</v>
      </c>
      <c r="D1071" s="9">
        <v>42.057806088840501</v>
      </c>
    </row>
    <row r="1072" spans="1:4" x14ac:dyDescent="0.3">
      <c r="A1072" s="10"/>
      <c r="B1072" s="9"/>
      <c r="C1072" s="9"/>
      <c r="D1072" s="9"/>
    </row>
    <row r="1073" spans="1:4" x14ac:dyDescent="0.3">
      <c r="A1073" s="8" t="s">
        <v>126</v>
      </c>
    </row>
    <row r="1074" spans="1:4" x14ac:dyDescent="0.3">
      <c r="A1074" s="10" t="s">
        <v>75</v>
      </c>
      <c r="B1074" s="9">
        <v>1.7068775507221701</v>
      </c>
      <c r="C1074" s="9">
        <v>1.59226458173173</v>
      </c>
      <c r="D1074" s="9">
        <v>1.1080501216949401</v>
      </c>
    </row>
    <row r="1075" spans="1:4" x14ac:dyDescent="0.3">
      <c r="A1075" s="10" t="s">
        <v>76</v>
      </c>
      <c r="B1075" s="9">
        <v>12.9330951016971</v>
      </c>
      <c r="C1075" s="9">
        <v>12.862027853412201</v>
      </c>
      <c r="D1075" s="9">
        <v>8.4484453560920194</v>
      </c>
    </row>
    <row r="1076" spans="1:4" x14ac:dyDescent="0.3">
      <c r="A1076" s="10" t="s">
        <v>77</v>
      </c>
      <c r="B1076" s="9">
        <v>68.090982618920194</v>
      </c>
      <c r="C1076" s="9">
        <v>61.171379314057297</v>
      </c>
      <c r="D1076" s="9">
        <v>51.529144833748603</v>
      </c>
    </row>
    <row r="1077" spans="1:4" x14ac:dyDescent="0.3">
      <c r="A1077" s="10" t="s">
        <v>78</v>
      </c>
      <c r="B1077" s="9">
        <v>17.2690447286605</v>
      </c>
      <c r="C1077" s="9">
        <v>24.374328250798801</v>
      </c>
      <c r="D1077" s="9">
        <v>38.914359688464501</v>
      </c>
    </row>
    <row r="1078" spans="1:4" x14ac:dyDescent="0.3">
      <c r="A1078" s="10"/>
      <c r="B1078" s="9"/>
      <c r="C1078" s="9"/>
      <c r="D1078" s="9"/>
    </row>
    <row r="1079" spans="1:4" x14ac:dyDescent="0.3">
      <c r="A1079" s="8" t="s">
        <v>127</v>
      </c>
    </row>
    <row r="1080" spans="1:4" x14ac:dyDescent="0.3">
      <c r="A1080" s="10" t="s">
        <v>75</v>
      </c>
      <c r="B1080" s="9">
        <v>3.52960255624133</v>
      </c>
      <c r="C1080" s="9">
        <v>3.4372894989377598</v>
      </c>
      <c r="D1080" s="9">
        <v>3.2659783501441901</v>
      </c>
    </row>
    <row r="1081" spans="1:4" x14ac:dyDescent="0.3">
      <c r="A1081" s="10" t="s">
        <v>76</v>
      </c>
      <c r="B1081" s="9">
        <v>12.1728153103818</v>
      </c>
      <c r="C1081" s="9">
        <v>16.9533107688599</v>
      </c>
      <c r="D1081" s="9">
        <v>9.8512635436857305</v>
      </c>
    </row>
    <row r="1082" spans="1:4" x14ac:dyDescent="0.3">
      <c r="A1082" s="10" t="s">
        <v>77</v>
      </c>
      <c r="B1082" s="9">
        <v>57.906045568819103</v>
      </c>
      <c r="C1082" s="9">
        <v>56.887825037340399</v>
      </c>
      <c r="D1082" s="9">
        <v>48.7363265462483</v>
      </c>
    </row>
    <row r="1083" spans="1:4" x14ac:dyDescent="0.3">
      <c r="A1083" s="10" t="s">
        <v>78</v>
      </c>
      <c r="B1083" s="9">
        <v>26.3915365645578</v>
      </c>
      <c r="C1083" s="9">
        <v>22.7215746948619</v>
      </c>
      <c r="D1083" s="9">
        <v>38.146431559921801</v>
      </c>
    </row>
    <row r="1084" spans="1:4" x14ac:dyDescent="0.3">
      <c r="A1084" s="10"/>
      <c r="B1084" s="9"/>
      <c r="C1084" s="9"/>
      <c r="D1084" s="9"/>
    </row>
    <row r="1085" spans="1:4" x14ac:dyDescent="0.3">
      <c r="A1085" s="8" t="s">
        <v>128</v>
      </c>
    </row>
    <row r="1086" spans="1:4" x14ac:dyDescent="0.3">
      <c r="A1086" s="10" t="s">
        <v>75</v>
      </c>
      <c r="B1086" s="9">
        <v>21.397678078309699</v>
      </c>
      <c r="C1086" s="9">
        <v>17.4811086978929</v>
      </c>
      <c r="D1086" s="9">
        <v>38.866736380299002</v>
      </c>
    </row>
    <row r="1087" spans="1:4" x14ac:dyDescent="0.3">
      <c r="A1087" s="10" t="s">
        <v>76</v>
      </c>
      <c r="B1087" s="9">
        <v>63.763393089088801</v>
      </c>
      <c r="C1087" s="9">
        <v>58.867915101914001</v>
      </c>
      <c r="D1087" s="9">
        <v>45.085123512181802</v>
      </c>
    </row>
    <row r="1088" spans="1:4" x14ac:dyDescent="0.3">
      <c r="A1088" s="10" t="s">
        <v>77</v>
      </c>
      <c r="B1088" s="9">
        <v>12.6769714402401</v>
      </c>
      <c r="C1088" s="9">
        <v>18.778605194686701</v>
      </c>
      <c r="D1088" s="9">
        <v>13.333200939962</v>
      </c>
    </row>
    <row r="1089" spans="1:4" x14ac:dyDescent="0.3">
      <c r="A1089" s="10" t="s">
        <v>78</v>
      </c>
      <c r="B1089" s="9">
        <v>2.1619573923612898</v>
      </c>
      <c r="C1089" s="9">
        <v>4.8723710055063902</v>
      </c>
      <c r="D1089" s="9">
        <v>2.7149391675572399</v>
      </c>
    </row>
    <row r="1090" spans="1:4" x14ac:dyDescent="0.3">
      <c r="A1090" s="10"/>
      <c r="B1090" s="9"/>
      <c r="C1090" s="9"/>
      <c r="D1090" s="9"/>
    </row>
    <row r="1091" spans="1:4" x14ac:dyDescent="0.3">
      <c r="A1091" s="8" t="s">
        <v>129</v>
      </c>
    </row>
    <row r="1092" spans="1:4" x14ac:dyDescent="0.3">
      <c r="A1092" s="10" t="s">
        <v>75</v>
      </c>
      <c r="B1092" s="9">
        <v>75.943627838925806</v>
      </c>
      <c r="C1092" s="9">
        <v>62.872773297309998</v>
      </c>
      <c r="D1092" s="9">
        <v>70.593986607389397</v>
      </c>
    </row>
    <row r="1093" spans="1:4" x14ac:dyDescent="0.3">
      <c r="A1093" s="10" t="s">
        <v>76</v>
      </c>
      <c r="B1093" s="9">
        <v>21.518454792082601</v>
      </c>
      <c r="C1093" s="9">
        <v>29.786364129541699</v>
      </c>
      <c r="D1093" s="9">
        <v>22.1960117973228</v>
      </c>
    </row>
    <row r="1094" spans="1:4" x14ac:dyDescent="0.3">
      <c r="A1094" s="10" t="s">
        <v>77</v>
      </c>
      <c r="B1094" s="9">
        <v>1.8575046607046899</v>
      </c>
      <c r="C1094" s="9">
        <v>6.4734646542410497</v>
      </c>
      <c r="D1094" s="9">
        <v>5.1599073685609298</v>
      </c>
    </row>
    <row r="1095" spans="1:4" x14ac:dyDescent="0.3">
      <c r="A1095" s="10" t="s">
        <v>78</v>
      </c>
      <c r="B1095" s="9">
        <v>0.68041270828681999</v>
      </c>
      <c r="C1095" s="9">
        <v>0.86739791890722295</v>
      </c>
      <c r="D1095" s="9">
        <v>2.0500942267268898</v>
      </c>
    </row>
    <row r="1096" spans="1:4" x14ac:dyDescent="0.3">
      <c r="A1096" s="10"/>
      <c r="B1096" s="9"/>
      <c r="C1096" s="9"/>
      <c r="D1096" s="9"/>
    </row>
    <row r="1097" spans="1:4" x14ac:dyDescent="0.3">
      <c r="A1097" s="8" t="s">
        <v>130</v>
      </c>
    </row>
    <row r="1098" spans="1:4" x14ac:dyDescent="0.3">
      <c r="A1098" s="10" t="s">
        <v>75</v>
      </c>
      <c r="B1098" s="9">
        <v>1.4073687580538901</v>
      </c>
      <c r="C1098" s="9">
        <v>1.59603164414027</v>
      </c>
      <c r="D1098" s="9">
        <v>2.6078275731096698</v>
      </c>
    </row>
    <row r="1099" spans="1:4" x14ac:dyDescent="0.3">
      <c r="A1099" s="10" t="s">
        <v>76</v>
      </c>
      <c r="B1099" s="9">
        <v>7.744805880595</v>
      </c>
      <c r="C1099" s="9">
        <v>4.2239587800255904</v>
      </c>
      <c r="D1099" s="9">
        <v>6.4604260634997797</v>
      </c>
    </row>
    <row r="1100" spans="1:4" x14ac:dyDescent="0.3">
      <c r="A1100" s="10" t="s">
        <v>77</v>
      </c>
      <c r="B1100" s="9">
        <v>58.8007328802817</v>
      </c>
      <c r="C1100" s="9">
        <v>51.634473382480401</v>
      </c>
      <c r="D1100" s="9">
        <v>41.8280156018265</v>
      </c>
    </row>
    <row r="1101" spans="1:4" x14ac:dyDescent="0.3">
      <c r="A1101" s="10" t="s">
        <v>78</v>
      </c>
      <c r="B1101" s="9">
        <v>32.047092481069399</v>
      </c>
      <c r="C1101" s="9">
        <v>42.545536193353698</v>
      </c>
      <c r="D1101" s="9">
        <v>49.103730761564002</v>
      </c>
    </row>
    <row r="1102" spans="1:4" x14ac:dyDescent="0.3">
      <c r="A1102" s="10"/>
      <c r="B1102" s="9"/>
      <c r="C1102" s="9"/>
      <c r="D1102" s="9"/>
    </row>
    <row r="1103" spans="1:4" x14ac:dyDescent="0.3">
      <c r="A1103" s="8" t="s">
        <v>131</v>
      </c>
    </row>
    <row r="1104" spans="1:4" x14ac:dyDescent="0.3">
      <c r="A1104" s="10" t="s">
        <v>132</v>
      </c>
      <c r="B1104" s="9">
        <v>56.302365858273902</v>
      </c>
      <c r="C1104" s="9">
        <v>33.589591966137696</v>
      </c>
      <c r="D1104" s="9">
        <v>45.234536100797598</v>
      </c>
    </row>
    <row r="1105" spans="1:4" x14ac:dyDescent="0.3">
      <c r="A1105" s="10" t="s">
        <v>133</v>
      </c>
      <c r="B1105" s="9">
        <v>33.591364695449798</v>
      </c>
      <c r="C1105" s="9">
        <v>39.9789404895497</v>
      </c>
      <c r="D1105" s="9">
        <v>36.147888111262297</v>
      </c>
    </row>
    <row r="1106" spans="1:4" x14ac:dyDescent="0.3">
      <c r="A1106" s="10" t="s">
        <v>134</v>
      </c>
      <c r="B1106" s="9">
        <v>10.106269446276199</v>
      </c>
      <c r="C1106" s="9">
        <v>26.4314675443126</v>
      </c>
      <c r="D1106" s="9">
        <v>18.617575787940101</v>
      </c>
    </row>
    <row r="1107" spans="1:4" x14ac:dyDescent="0.3">
      <c r="A1107" s="10"/>
      <c r="B1107" s="9"/>
      <c r="C1107" s="9"/>
      <c r="D1107" s="9"/>
    </row>
    <row r="1108" spans="1:4" x14ac:dyDescent="0.3">
      <c r="A1108" s="8" t="s">
        <v>135</v>
      </c>
    </row>
    <row r="1109" spans="1:4" x14ac:dyDescent="0.3">
      <c r="A1109" s="10" t="s">
        <v>136</v>
      </c>
      <c r="B1109" s="9">
        <v>56.302365858273902</v>
      </c>
      <c r="C1109" s="9">
        <v>33.589591966137696</v>
      </c>
      <c r="D1109" s="9">
        <v>45.234536100797598</v>
      </c>
    </row>
    <row r="1110" spans="1:4" x14ac:dyDescent="0.3">
      <c r="A1110" s="10" t="s">
        <v>137</v>
      </c>
      <c r="B1110" s="9">
        <v>18.4314598673379</v>
      </c>
      <c r="C1110" s="9">
        <v>33.630381249332501</v>
      </c>
      <c r="D1110" s="9">
        <v>23.163240026256201</v>
      </c>
    </row>
    <row r="1111" spans="1:4" x14ac:dyDescent="0.3">
      <c r="A1111" s="10" t="s">
        <v>138</v>
      </c>
      <c r="B1111" s="9">
        <v>23.5701802165453</v>
      </c>
      <c r="C1111" s="9">
        <v>28.266332612897699</v>
      </c>
      <c r="D1111" s="9">
        <v>28.089559420998899</v>
      </c>
    </row>
    <row r="1112" spans="1:4" x14ac:dyDescent="0.3">
      <c r="A1112" s="10" t="s">
        <v>139</v>
      </c>
      <c r="B1112" s="9">
        <v>1.69599405784294</v>
      </c>
      <c r="C1112" s="9">
        <v>4.51369417163209</v>
      </c>
      <c r="D1112" s="9">
        <v>3.51266445194736</v>
      </c>
    </row>
    <row r="1113" spans="1:4" x14ac:dyDescent="0.3">
      <c r="A1113" s="10"/>
      <c r="B1113" s="9"/>
      <c r="C1113" s="9"/>
      <c r="D1113" s="9"/>
    </row>
    <row r="1114" spans="1:4" x14ac:dyDescent="0.3">
      <c r="A1114" s="8" t="s">
        <v>140</v>
      </c>
    </row>
    <row r="1115" spans="1:4" x14ac:dyDescent="0.3">
      <c r="A1115" s="10" t="s">
        <v>132</v>
      </c>
      <c r="B1115" s="9">
        <v>72.433943051671307</v>
      </c>
      <c r="C1115" s="9">
        <v>43.106817897834802</v>
      </c>
      <c r="D1115" s="9">
        <v>52.368210867977297</v>
      </c>
    </row>
    <row r="1116" spans="1:4" x14ac:dyDescent="0.3">
      <c r="A1116" s="10" t="s">
        <v>133</v>
      </c>
      <c r="B1116" s="9">
        <v>21.873021323213099</v>
      </c>
      <c r="C1116" s="9">
        <v>42.463300351384603</v>
      </c>
      <c r="D1116" s="9">
        <v>31.831686930375799</v>
      </c>
    </row>
    <row r="1117" spans="1:4" x14ac:dyDescent="0.3">
      <c r="A1117" s="10" t="s">
        <v>134</v>
      </c>
      <c r="B1117" s="9">
        <v>5.6930356251155603</v>
      </c>
      <c r="C1117" s="9">
        <v>14.4298817507806</v>
      </c>
      <c r="D1117" s="9">
        <v>15.800102201646901</v>
      </c>
    </row>
    <row r="1118" spans="1:4" x14ac:dyDescent="0.3">
      <c r="A1118" s="10"/>
      <c r="B1118" s="9"/>
      <c r="C1118" s="9"/>
      <c r="D1118" s="9"/>
    </row>
    <row r="1119" spans="1:4" x14ac:dyDescent="0.3">
      <c r="A1119" s="8" t="s">
        <v>141</v>
      </c>
    </row>
    <row r="1120" spans="1:4" x14ac:dyDescent="0.3">
      <c r="A1120" s="10" t="s">
        <v>142</v>
      </c>
      <c r="B1120" s="9">
        <v>72.433943051671307</v>
      </c>
      <c r="C1120" s="9">
        <v>43.106817897834802</v>
      </c>
      <c r="D1120" s="9">
        <v>52.368210867977297</v>
      </c>
    </row>
    <row r="1121" spans="1:4" x14ac:dyDescent="0.3">
      <c r="A1121" s="10" t="s">
        <v>143</v>
      </c>
      <c r="B1121" s="9">
        <v>10.3820896358101</v>
      </c>
      <c r="C1121" s="9">
        <v>22.5822597972147</v>
      </c>
      <c r="D1121" s="9">
        <v>18.553766241360901</v>
      </c>
    </row>
    <row r="1122" spans="1:4" x14ac:dyDescent="0.3">
      <c r="A1122" s="10" t="s">
        <v>144</v>
      </c>
      <c r="B1122" s="9">
        <v>16.176389693808201</v>
      </c>
      <c r="C1122" s="9">
        <v>31.667643382241799</v>
      </c>
      <c r="D1122" s="9">
        <v>25.559286846385501</v>
      </c>
    </row>
    <row r="1123" spans="1:4" x14ac:dyDescent="0.3">
      <c r="A1123" s="10" t="s">
        <v>145</v>
      </c>
      <c r="B1123" s="9">
        <v>1.00757761871034</v>
      </c>
      <c r="C1123" s="9">
        <v>2.6432789227086699</v>
      </c>
      <c r="D1123" s="9">
        <v>3.5187360442762099</v>
      </c>
    </row>
    <row r="1124" spans="1:4" x14ac:dyDescent="0.3">
      <c r="A1124" s="10"/>
      <c r="B1124" s="9"/>
      <c r="C1124" s="9"/>
      <c r="D1124" s="9"/>
    </row>
    <row r="1125" spans="1:4" x14ac:dyDescent="0.3">
      <c r="A1125" s="8" t="s">
        <v>146</v>
      </c>
    </row>
    <row r="1126" spans="1:4" x14ac:dyDescent="0.3">
      <c r="A1126" s="10" t="s">
        <v>132</v>
      </c>
      <c r="B1126" s="9">
        <v>60.772558325823297</v>
      </c>
      <c r="C1126" s="9">
        <v>32.025665894129602</v>
      </c>
      <c r="D1126" s="9">
        <v>39.553623075497299</v>
      </c>
    </row>
    <row r="1127" spans="1:4" x14ac:dyDescent="0.3">
      <c r="A1127" s="10" t="s">
        <v>133</v>
      </c>
      <c r="B1127" s="9">
        <v>26.142084952569501</v>
      </c>
      <c r="C1127" s="9">
        <v>33.8045390185858</v>
      </c>
      <c r="D1127" s="9">
        <v>26.299247538835299</v>
      </c>
    </row>
    <row r="1128" spans="1:4" x14ac:dyDescent="0.3">
      <c r="A1128" s="10" t="s">
        <v>134</v>
      </c>
      <c r="B1128" s="9">
        <v>13.0853567216072</v>
      </c>
      <c r="C1128" s="9">
        <v>34.169795087284598</v>
      </c>
      <c r="D1128" s="9">
        <v>34.147129385667299</v>
      </c>
    </row>
    <row r="1129" spans="1:4" x14ac:dyDescent="0.3">
      <c r="A1129" s="10"/>
      <c r="B1129" s="9"/>
      <c r="C1129" s="9"/>
      <c r="D1129" s="9"/>
    </row>
    <row r="1130" spans="1:4" x14ac:dyDescent="0.3">
      <c r="A1130" s="8" t="s">
        <v>147</v>
      </c>
    </row>
    <row r="1131" spans="1:4" x14ac:dyDescent="0.3">
      <c r="A1131" s="10" t="s">
        <v>148</v>
      </c>
      <c r="B1131" s="9">
        <v>60.772558325823297</v>
      </c>
      <c r="C1131" s="9">
        <v>32.025665894129602</v>
      </c>
      <c r="D1131" s="9">
        <v>39.553623075497299</v>
      </c>
    </row>
    <row r="1132" spans="1:4" x14ac:dyDescent="0.3">
      <c r="A1132" s="10" t="s">
        <v>149</v>
      </c>
      <c r="B1132" s="9">
        <v>9.1630850024750092</v>
      </c>
      <c r="C1132" s="9">
        <v>20.875600859229099</v>
      </c>
      <c r="D1132" s="9">
        <v>16.806410524554298</v>
      </c>
    </row>
    <row r="1133" spans="1:4" x14ac:dyDescent="0.3">
      <c r="A1133" s="10" t="s">
        <v>150</v>
      </c>
      <c r="B1133" s="9">
        <v>27.4040280849329</v>
      </c>
      <c r="C1133" s="9">
        <v>42.8334080598827</v>
      </c>
      <c r="D1133" s="9">
        <v>39.346177857327099</v>
      </c>
    </row>
    <row r="1134" spans="1:4" x14ac:dyDescent="0.3">
      <c r="A1134" s="10" t="s">
        <v>151</v>
      </c>
      <c r="B1134" s="9">
        <v>2.66032858676878</v>
      </c>
      <c r="C1134" s="9">
        <v>4.2653251867585098</v>
      </c>
      <c r="D1134" s="9">
        <v>4.2937885426211597</v>
      </c>
    </row>
    <row r="1135" spans="1:4" x14ac:dyDescent="0.3">
      <c r="A1135" s="10"/>
      <c r="B1135" s="9"/>
      <c r="C1135" s="9"/>
      <c r="D1135" s="9"/>
    </row>
    <row r="1136" spans="1:4" x14ac:dyDescent="0.3">
      <c r="A1136" s="8" t="s">
        <v>152</v>
      </c>
    </row>
    <row r="1137" spans="1:4" x14ac:dyDescent="0.3">
      <c r="A1137" s="10" t="s">
        <v>132</v>
      </c>
      <c r="B1137" s="9">
        <v>59.608716813462699</v>
      </c>
      <c r="C1137" s="9">
        <v>44.860172328830203</v>
      </c>
      <c r="D1137" s="9">
        <v>59.698290808573901</v>
      </c>
    </row>
    <row r="1138" spans="1:4" x14ac:dyDescent="0.3">
      <c r="A1138" s="10" t="s">
        <v>133</v>
      </c>
      <c r="B1138" s="9">
        <v>25.230146551021999</v>
      </c>
      <c r="C1138" s="9">
        <v>36.592331504370399</v>
      </c>
      <c r="D1138" s="9">
        <v>19.029406215802801</v>
      </c>
    </row>
    <row r="1139" spans="1:4" x14ac:dyDescent="0.3">
      <c r="A1139" s="10" t="s">
        <v>134</v>
      </c>
      <c r="B1139" s="9">
        <v>15.1611366355152</v>
      </c>
      <c r="C1139" s="9">
        <v>18.547496166799402</v>
      </c>
      <c r="D1139" s="9">
        <v>21.272302975623301</v>
      </c>
    </row>
    <row r="1140" spans="1:4" x14ac:dyDescent="0.3">
      <c r="A1140" s="10"/>
      <c r="B1140" s="9"/>
      <c r="C1140" s="9"/>
      <c r="D1140" s="9"/>
    </row>
    <row r="1141" spans="1:4" x14ac:dyDescent="0.3">
      <c r="A1141" s="8" t="s">
        <v>153</v>
      </c>
    </row>
    <row r="1142" spans="1:4" x14ac:dyDescent="0.3">
      <c r="A1142" s="10" t="s">
        <v>154</v>
      </c>
      <c r="B1142" s="9">
        <v>59.608716813462699</v>
      </c>
      <c r="C1142" s="9">
        <v>44.860172328830203</v>
      </c>
      <c r="D1142" s="9">
        <v>59.698290808573901</v>
      </c>
    </row>
    <row r="1143" spans="1:4" x14ac:dyDescent="0.3">
      <c r="A1143" s="10" t="s">
        <v>155</v>
      </c>
      <c r="B1143" s="9">
        <v>4.9132542547094502</v>
      </c>
      <c r="C1143" s="9">
        <v>10.734352657672</v>
      </c>
      <c r="D1143" s="9">
        <v>7.9399673056541902</v>
      </c>
    </row>
    <row r="1144" spans="1:4" x14ac:dyDescent="0.3">
      <c r="A1144" s="10" t="s">
        <v>156</v>
      </c>
      <c r="B1144" s="9">
        <v>33.376819432212898</v>
      </c>
      <c r="C1144" s="9">
        <v>41.656071082481098</v>
      </c>
      <c r="D1144" s="9">
        <v>29.3565616707426</v>
      </c>
    </row>
    <row r="1145" spans="1:4" x14ac:dyDescent="0.3">
      <c r="A1145" s="10" t="s">
        <v>157</v>
      </c>
      <c r="B1145" s="9">
        <v>2.10120949961494</v>
      </c>
      <c r="C1145" s="9">
        <v>2.74940393101665</v>
      </c>
      <c r="D1145" s="9">
        <v>3.0051802150293199</v>
      </c>
    </row>
    <row r="1146" spans="1:4" x14ac:dyDescent="0.3">
      <c r="A1146" s="10"/>
      <c r="B1146" s="9"/>
      <c r="C1146" s="9"/>
      <c r="D1146" s="9"/>
    </row>
    <row r="1147" spans="1:4" x14ac:dyDescent="0.3">
      <c r="A1147" s="8" t="s">
        <v>158</v>
      </c>
    </row>
    <row r="1148" spans="1:4" x14ac:dyDescent="0.3">
      <c r="A1148" s="10" t="s">
        <v>132</v>
      </c>
      <c r="B1148" s="9">
        <v>59.803628938824502</v>
      </c>
      <c r="C1148" s="9">
        <v>43.507627299399303</v>
      </c>
      <c r="D1148" s="9">
        <v>48.939199447285098</v>
      </c>
    </row>
    <row r="1149" spans="1:4" x14ac:dyDescent="0.3">
      <c r="A1149" s="10" t="s">
        <v>133</v>
      </c>
      <c r="B1149" s="9">
        <v>29.773402421590301</v>
      </c>
      <c r="C1149" s="9">
        <v>36.2779193927637</v>
      </c>
      <c r="D1149" s="9">
        <v>20.772191823202199</v>
      </c>
    </row>
    <row r="1150" spans="1:4" x14ac:dyDescent="0.3">
      <c r="A1150" s="10" t="s">
        <v>134</v>
      </c>
      <c r="B1150" s="9">
        <v>10.4229686395852</v>
      </c>
      <c r="C1150" s="9">
        <v>20.214453307837001</v>
      </c>
      <c r="D1150" s="9">
        <v>30.288608729512699</v>
      </c>
    </row>
    <row r="1151" spans="1:4" x14ac:dyDescent="0.3">
      <c r="A1151" s="10"/>
      <c r="B1151" s="9"/>
      <c r="C1151" s="9"/>
      <c r="D1151" s="9"/>
    </row>
    <row r="1152" spans="1:4" x14ac:dyDescent="0.3">
      <c r="A1152" s="8" t="s">
        <v>159</v>
      </c>
    </row>
    <row r="1153" spans="1:4" x14ac:dyDescent="0.3">
      <c r="A1153" s="10" t="s">
        <v>160</v>
      </c>
      <c r="B1153" s="9">
        <v>59.803628938824502</v>
      </c>
      <c r="C1153" s="9">
        <v>43.507627299399303</v>
      </c>
      <c r="D1153" s="9">
        <v>48.939199447285098</v>
      </c>
    </row>
    <row r="1154" spans="1:4" x14ac:dyDescent="0.3">
      <c r="A1154" s="10" t="s">
        <v>161</v>
      </c>
      <c r="B1154" s="9">
        <v>7.6391046140029202</v>
      </c>
      <c r="C1154" s="9">
        <v>11.790623809963099</v>
      </c>
      <c r="D1154" s="9">
        <v>14.916782999543701</v>
      </c>
    </row>
    <row r="1155" spans="1:4" x14ac:dyDescent="0.3">
      <c r="A1155" s="10" t="s">
        <v>162</v>
      </c>
      <c r="B1155" s="9">
        <v>30.303899456017</v>
      </c>
      <c r="C1155" s="9">
        <v>40.489771835604202</v>
      </c>
      <c r="D1155" s="9">
        <v>32.466411732793397</v>
      </c>
    </row>
    <row r="1156" spans="1:4" x14ac:dyDescent="0.3">
      <c r="A1156" s="10" t="s">
        <v>163</v>
      </c>
      <c r="B1156" s="9">
        <v>2.25336699115566</v>
      </c>
      <c r="C1156" s="9">
        <v>4.2119770550334596</v>
      </c>
      <c r="D1156" s="9">
        <v>3.6776058203777402</v>
      </c>
    </row>
    <row r="1157" spans="1:4" x14ac:dyDescent="0.3">
      <c r="A1157" s="10"/>
      <c r="B1157" s="9"/>
      <c r="C1157" s="9"/>
      <c r="D1157" s="9"/>
    </row>
    <row r="1158" spans="1:4" x14ac:dyDescent="0.3">
      <c r="A1158" s="8" t="s">
        <v>164</v>
      </c>
    </row>
    <row r="1159" spans="1:4" x14ac:dyDescent="0.3">
      <c r="A1159" s="10" t="s">
        <v>165</v>
      </c>
      <c r="B1159" s="9">
        <v>29.383085870874901</v>
      </c>
      <c r="C1159" s="9">
        <v>32.843358770521597</v>
      </c>
      <c r="D1159" s="9">
        <v>23.6838892478332</v>
      </c>
    </row>
    <row r="1160" spans="1:4" x14ac:dyDescent="0.3">
      <c r="A1160" s="10" t="s">
        <v>166</v>
      </c>
      <c r="B1160" s="9">
        <v>24.3384515598588</v>
      </c>
      <c r="C1160" s="9">
        <v>50.713810849654898</v>
      </c>
      <c r="D1160" s="9">
        <v>29.554846886492399</v>
      </c>
    </row>
    <row r="1161" spans="1:4" x14ac:dyDescent="0.3">
      <c r="A1161" s="10" t="s">
        <v>167</v>
      </c>
      <c r="B1161" s="9">
        <v>35.157909190413598</v>
      </c>
      <c r="C1161" s="9">
        <v>2.9061305000234001</v>
      </c>
      <c r="D1161" s="9">
        <v>3.4265766754145601</v>
      </c>
    </row>
    <row r="1162" spans="1:4" x14ac:dyDescent="0.3">
      <c r="A1162" s="10" t="s">
        <v>168</v>
      </c>
      <c r="B1162" s="9">
        <v>26.055897454524501</v>
      </c>
      <c r="C1162" s="9">
        <v>35.450630714694498</v>
      </c>
      <c r="D1162" s="9">
        <v>16.6398395761031</v>
      </c>
    </row>
    <row r="1163" spans="1:4" x14ac:dyDescent="0.3">
      <c r="A1163" s="10" t="s">
        <v>169</v>
      </c>
      <c r="B1163" s="9">
        <v>44.666477797625298</v>
      </c>
      <c r="C1163" s="9">
        <v>45.9851804540871</v>
      </c>
      <c r="D1163" s="9">
        <v>34.386175448213898</v>
      </c>
    </row>
    <row r="1164" spans="1:4" x14ac:dyDescent="0.3">
      <c r="A1164" s="10" t="s">
        <v>170</v>
      </c>
      <c r="B1164" s="9">
        <v>39.130985322331</v>
      </c>
      <c r="C1164" s="9">
        <v>36.573295595458802</v>
      </c>
      <c r="D1164" s="9">
        <v>22.326440761180699</v>
      </c>
    </row>
    <row r="1165" spans="1:4" x14ac:dyDescent="0.3">
      <c r="A1165" s="10" t="s">
        <v>171</v>
      </c>
      <c r="B1165" s="9">
        <v>41.884038097031102</v>
      </c>
      <c r="C1165" s="9">
        <v>37.157536000252101</v>
      </c>
      <c r="D1165" s="9">
        <v>23.657845426019801</v>
      </c>
    </row>
    <row r="1166" spans="1:4" x14ac:dyDescent="0.3">
      <c r="A1166" s="10" t="s">
        <v>172</v>
      </c>
      <c r="B1166" s="9">
        <v>12.152426574547899</v>
      </c>
      <c r="C1166" s="9">
        <v>48.647174693759602</v>
      </c>
      <c r="D1166" s="9">
        <v>12.805425488638599</v>
      </c>
    </row>
    <row r="1167" spans="1:4" x14ac:dyDescent="0.3">
      <c r="A1167" s="10" t="s">
        <v>173</v>
      </c>
      <c r="B1167" s="9">
        <v>23.664156843127</v>
      </c>
      <c r="C1167" s="9">
        <v>30.861406598460501</v>
      </c>
      <c r="D1167" s="9">
        <v>15.581723943454399</v>
      </c>
    </row>
    <row r="1168" spans="1:4" x14ac:dyDescent="0.3">
      <c r="A1168" s="10" t="s">
        <v>174</v>
      </c>
      <c r="B1168" s="9">
        <v>12.1511785442581</v>
      </c>
      <c r="C1168" s="9">
        <v>32.434565058196497</v>
      </c>
      <c r="D1168" s="9">
        <v>11.8607388564266</v>
      </c>
    </row>
    <row r="1169" spans="1:4" x14ac:dyDescent="0.3">
      <c r="A1169" s="10" t="s">
        <v>175</v>
      </c>
      <c r="B1169" s="9">
        <v>21.386484612987999</v>
      </c>
      <c r="C1169" s="9">
        <v>59.360251836932903</v>
      </c>
      <c r="D1169" s="9">
        <v>14.7313046216826</v>
      </c>
    </row>
    <row r="1170" spans="1:4" x14ac:dyDescent="0.3">
      <c r="A1170" s="10" t="s">
        <v>176</v>
      </c>
      <c r="B1170" s="9">
        <v>22.310571740480601</v>
      </c>
      <c r="C1170" s="9">
        <v>21.885269127343999</v>
      </c>
      <c r="D1170" s="9">
        <v>17.296863675031101</v>
      </c>
    </row>
    <row r="1171" spans="1:4" x14ac:dyDescent="0.3">
      <c r="A1171" s="10" t="s">
        <v>177</v>
      </c>
      <c r="B1171" s="9">
        <v>8.56670661361815</v>
      </c>
      <c r="C1171" s="9">
        <v>12.701953323006199</v>
      </c>
      <c r="D1171" s="9">
        <v>15.7839933292542</v>
      </c>
    </row>
    <row r="1172" spans="1:4" x14ac:dyDescent="0.3">
      <c r="A1172" s="10" t="s">
        <v>178</v>
      </c>
      <c r="B1172" s="9">
        <v>16.324719545201798</v>
      </c>
      <c r="C1172" s="9">
        <v>66.767466842254294</v>
      </c>
      <c r="D1172" s="9">
        <v>61.273494689636799</v>
      </c>
    </row>
    <row r="1173" spans="1:4" x14ac:dyDescent="0.3">
      <c r="A1173" s="10"/>
      <c r="B1173" s="9"/>
      <c r="C1173" s="9"/>
      <c r="D1173" s="9"/>
    </row>
    <row r="1174" spans="1:4" x14ac:dyDescent="0.3">
      <c r="A1174" s="8" t="s">
        <v>179</v>
      </c>
    </row>
    <row r="1175" spans="1:4" x14ac:dyDescent="0.3">
      <c r="A1175" s="10" t="s">
        <v>180</v>
      </c>
      <c r="B1175" s="9">
        <v>30.706556101408701</v>
      </c>
      <c r="C1175" s="9">
        <v>36.834121840567697</v>
      </c>
      <c r="D1175" s="9">
        <v>33.421221081830701</v>
      </c>
    </row>
    <row r="1176" spans="1:4" x14ac:dyDescent="0.3">
      <c r="A1176" s="10" t="s">
        <v>181</v>
      </c>
      <c r="B1176" s="9">
        <v>10.5347620061843</v>
      </c>
      <c r="C1176" s="9">
        <v>32.758430590603403</v>
      </c>
      <c r="D1176" s="9">
        <v>27.9658823427336</v>
      </c>
    </row>
    <row r="1177" spans="1:4" x14ac:dyDescent="0.3">
      <c r="A1177" s="10" t="s">
        <v>182</v>
      </c>
      <c r="B1177" s="9">
        <v>58.758681892406997</v>
      </c>
      <c r="C1177" s="9">
        <v>30.4074475688288</v>
      </c>
      <c r="D1177" s="9">
        <v>38.612896575435599</v>
      </c>
    </row>
    <row r="1178" spans="1:4" x14ac:dyDescent="0.3">
      <c r="A1178" s="10"/>
      <c r="B1178" s="9"/>
      <c r="C1178" s="9"/>
      <c r="D1178" s="9"/>
    </row>
    <row r="1179" spans="1:4" x14ac:dyDescent="0.3">
      <c r="A1179" s="8" t="s">
        <v>183</v>
      </c>
    </row>
    <row r="1180" spans="1:4" x14ac:dyDescent="0.3">
      <c r="A1180" s="10" t="s">
        <v>180</v>
      </c>
      <c r="B1180" s="9">
        <v>36.076126056719801</v>
      </c>
      <c r="C1180" s="9">
        <v>36.609499865619803</v>
      </c>
      <c r="D1180" s="9">
        <v>35.707632260756903</v>
      </c>
    </row>
    <row r="1181" spans="1:4" x14ac:dyDescent="0.3">
      <c r="A1181" s="10" t="s">
        <v>181</v>
      </c>
      <c r="B1181" s="9">
        <v>50.180374954602101</v>
      </c>
      <c r="C1181" s="9">
        <v>43.9916927960668</v>
      </c>
      <c r="D1181" s="9">
        <v>31.8605952628163</v>
      </c>
    </row>
    <row r="1182" spans="1:4" x14ac:dyDescent="0.3">
      <c r="A1182" s="10" t="s">
        <v>182</v>
      </c>
      <c r="B1182" s="9">
        <v>13.7434989886782</v>
      </c>
      <c r="C1182" s="9">
        <v>19.398807338313301</v>
      </c>
      <c r="D1182" s="9">
        <v>32.431772476426801</v>
      </c>
    </row>
    <row r="1183" spans="1:4" x14ac:dyDescent="0.3">
      <c r="A1183" s="10"/>
      <c r="B1183" s="9"/>
      <c r="C1183" s="9"/>
      <c r="D1183" s="9"/>
    </row>
    <row r="1184" spans="1:4" x14ac:dyDescent="0.3">
      <c r="A1184" s="8" t="s">
        <v>184</v>
      </c>
    </row>
    <row r="1185" spans="1:4" x14ac:dyDescent="0.3">
      <c r="A1185" s="10" t="s">
        <v>180</v>
      </c>
      <c r="B1185" s="9">
        <v>43.353386514712099</v>
      </c>
      <c r="C1185" s="9">
        <v>34.898350088551901</v>
      </c>
      <c r="D1185" s="9">
        <v>34.936541691953202</v>
      </c>
    </row>
    <row r="1186" spans="1:4" x14ac:dyDescent="0.3">
      <c r="A1186" s="10" t="s">
        <v>181</v>
      </c>
      <c r="B1186" s="9">
        <v>31.8372083811648</v>
      </c>
      <c r="C1186" s="9">
        <v>39.340753824632799</v>
      </c>
      <c r="D1186" s="9">
        <v>33.1386062609918</v>
      </c>
    </row>
    <row r="1187" spans="1:4" x14ac:dyDescent="0.3">
      <c r="A1187" s="10" t="s">
        <v>182</v>
      </c>
      <c r="B1187" s="9">
        <v>24.809405104123101</v>
      </c>
      <c r="C1187" s="9">
        <v>25.760896086815301</v>
      </c>
      <c r="D1187" s="9">
        <v>31.924852047055001</v>
      </c>
    </row>
    <row r="1188" spans="1:4" x14ac:dyDescent="0.3">
      <c r="A1188" s="10"/>
      <c r="B1188" s="9"/>
      <c r="C1188" s="9"/>
      <c r="D1188" s="9"/>
    </row>
    <row r="1189" spans="1:4" x14ac:dyDescent="0.3">
      <c r="A1189" s="8" t="s">
        <v>185</v>
      </c>
    </row>
    <row r="1190" spans="1:4" x14ac:dyDescent="0.3">
      <c r="A1190" s="10" t="s">
        <v>186</v>
      </c>
      <c r="B1190" s="9">
        <v>77.418942492027199</v>
      </c>
      <c r="C1190" s="9">
        <v>75.163540107102094</v>
      </c>
      <c r="D1190" s="9">
        <v>48.395376577200999</v>
      </c>
    </row>
    <row r="1191" spans="1:4" x14ac:dyDescent="0.3">
      <c r="A1191" s="10" t="s">
        <v>187</v>
      </c>
      <c r="B1191" s="9">
        <v>97.304613869648406</v>
      </c>
      <c r="C1191" s="9">
        <v>96.385642024927094</v>
      </c>
      <c r="D1191" s="9">
        <v>92.562660731373597</v>
      </c>
    </row>
    <row r="1192" spans="1:4" x14ac:dyDescent="0.3">
      <c r="A1192" s="10" t="s">
        <v>188</v>
      </c>
      <c r="B1192" s="9">
        <v>15.7248514174394</v>
      </c>
      <c r="C1192" s="9">
        <v>18.121454465455098</v>
      </c>
      <c r="D1192" s="9">
        <v>18.9500967727678</v>
      </c>
    </row>
    <row r="1193" spans="1:4" x14ac:dyDescent="0.3">
      <c r="A1193" s="10"/>
      <c r="B1193" s="9"/>
      <c r="C1193" s="9"/>
      <c r="D1193" s="9"/>
    </row>
    <row r="1194" spans="1:4" x14ac:dyDescent="0.3">
      <c r="A1194" s="12" t="s">
        <v>189</v>
      </c>
      <c r="B1194" s="9">
        <v>33.445504872537299</v>
      </c>
      <c r="C1194" s="9">
        <v>19.989127150908701</v>
      </c>
      <c r="D1194" s="9">
        <v>27.866764792019101</v>
      </c>
    </row>
    <row r="1195" spans="1:4" x14ac:dyDescent="0.3">
      <c r="A1195" s="10"/>
      <c r="B1195" s="9"/>
      <c r="C1195" s="9"/>
      <c r="D1195" s="9"/>
    </row>
    <row r="1196" spans="1:4" x14ac:dyDescent="0.3">
      <c r="A1196" s="12" t="s">
        <v>190</v>
      </c>
      <c r="B1196" s="9">
        <v>25.485024838372599</v>
      </c>
      <c r="C1196" s="9">
        <v>19.911587352994601</v>
      </c>
      <c r="D1196" s="9">
        <v>30.976460807860398</v>
      </c>
    </row>
    <row r="1197" spans="1:4" x14ac:dyDescent="0.3">
      <c r="A1197" s="10"/>
      <c r="B1197" s="9"/>
      <c r="C1197" s="9"/>
      <c r="D1197" s="9"/>
    </row>
    <row r="1198" spans="1:4" x14ac:dyDescent="0.3">
      <c r="A1198" s="12" t="s">
        <v>191</v>
      </c>
      <c r="B1198" s="9">
        <v>1.1813920913599001</v>
      </c>
      <c r="C1198" s="9">
        <v>2.92139005254645</v>
      </c>
      <c r="D1198" s="9">
        <v>7.4628284859512002</v>
      </c>
    </row>
    <row r="1199" spans="1:4" x14ac:dyDescent="0.3">
      <c r="A1199" s="10"/>
      <c r="B1199" s="9"/>
      <c r="C1199" s="9"/>
      <c r="D1199" s="9"/>
    </row>
    <row r="1200" spans="1:4" x14ac:dyDescent="0.3">
      <c r="A1200" s="8" t="s">
        <v>192</v>
      </c>
    </row>
    <row r="1201" spans="1:4" x14ac:dyDescent="0.3">
      <c r="A1201" s="10" t="s">
        <v>193</v>
      </c>
      <c r="B1201" s="9">
        <v>1.9529300045078699</v>
      </c>
      <c r="C1201" s="9">
        <v>2.95398238396572</v>
      </c>
      <c r="D1201" s="9">
        <v>3.3838556515134601</v>
      </c>
    </row>
    <row r="1202" spans="1:4" x14ac:dyDescent="0.3">
      <c r="A1202" s="10" t="s">
        <v>194</v>
      </c>
      <c r="B1202" s="9">
        <v>7.4358612329465297</v>
      </c>
      <c r="C1202" s="9">
        <v>12.8159121619339</v>
      </c>
      <c r="D1202" s="9">
        <v>12.639497884800599</v>
      </c>
    </row>
    <row r="1203" spans="1:4" x14ac:dyDescent="0.3">
      <c r="A1203" s="10" t="s">
        <v>195</v>
      </c>
      <c r="B1203" s="9">
        <v>90.611208762545601</v>
      </c>
      <c r="C1203" s="9">
        <v>84.230105454100396</v>
      </c>
      <c r="D1203" s="9">
        <v>83.976646463685995</v>
      </c>
    </row>
    <row r="1204" spans="1:4" x14ac:dyDescent="0.3">
      <c r="A1204" s="10"/>
      <c r="B1204" s="9"/>
      <c r="C1204" s="9"/>
      <c r="D1204" s="9"/>
    </row>
    <row r="1205" spans="1:4" x14ac:dyDescent="0.3">
      <c r="A1205" s="12" t="s">
        <v>196</v>
      </c>
      <c r="B1205" s="9">
        <v>71.665667096062805</v>
      </c>
      <c r="C1205" s="9">
        <v>65.028171689311193</v>
      </c>
      <c r="D1205" s="9">
        <v>62.009882836783497</v>
      </c>
    </row>
    <row r="1206" spans="1:4" x14ac:dyDescent="0.3">
      <c r="A1206" s="10"/>
      <c r="B1206" s="9"/>
      <c r="C1206" s="9"/>
      <c r="D1206" s="9"/>
    </row>
    <row r="1207" spans="1:4" x14ac:dyDescent="0.3">
      <c r="A1207" s="12" t="s">
        <v>197</v>
      </c>
      <c r="B1207" s="9">
        <v>16.378363226742</v>
      </c>
      <c r="C1207" s="9">
        <v>25.2187914021439</v>
      </c>
      <c r="D1207" s="9">
        <v>29.977702503166299</v>
      </c>
    </row>
    <row r="1208" spans="1:4" x14ac:dyDescent="0.3">
      <c r="A1208" s="10"/>
      <c r="B1208" s="9"/>
      <c r="C1208" s="9"/>
      <c r="D1208" s="9"/>
    </row>
    <row r="1209" spans="1:4" x14ac:dyDescent="0.3">
      <c r="A1209" s="8" t="s">
        <v>198</v>
      </c>
    </row>
    <row r="1210" spans="1:4" x14ac:dyDescent="0.3">
      <c r="A1210" s="10" t="s">
        <v>199</v>
      </c>
      <c r="B1210" s="9">
        <v>70.953129083098403</v>
      </c>
      <c r="C1210" s="9">
        <v>57.574619128828097</v>
      </c>
      <c r="D1210" s="9">
        <v>55.685856888528498</v>
      </c>
    </row>
    <row r="1211" spans="1:4" x14ac:dyDescent="0.3">
      <c r="A1211" s="10" t="s">
        <v>200</v>
      </c>
      <c r="B1211" s="9">
        <v>12.668507690159601</v>
      </c>
      <c r="C1211" s="9">
        <v>17.206589469028099</v>
      </c>
      <c r="D1211" s="9">
        <v>14.3364406083052</v>
      </c>
    </row>
    <row r="1212" spans="1:4" x14ac:dyDescent="0.3">
      <c r="A1212" s="10" t="s">
        <v>201</v>
      </c>
      <c r="B1212" s="9">
        <v>4.5811491239993796</v>
      </c>
      <c r="C1212" s="9">
        <v>6.9007848707406598</v>
      </c>
      <c r="D1212" s="9">
        <v>7.5091665309045998</v>
      </c>
    </row>
    <row r="1213" spans="1:4" x14ac:dyDescent="0.3">
      <c r="A1213" s="10" t="s">
        <v>202</v>
      </c>
      <c r="B1213" s="9">
        <v>9.2678856437608399</v>
      </c>
      <c r="C1213" s="9">
        <v>13.830409902089</v>
      </c>
      <c r="D1213" s="9">
        <v>16.6243599560303</v>
      </c>
    </row>
    <row r="1214" spans="1:4" x14ac:dyDescent="0.3">
      <c r="A1214" s="10" t="s">
        <v>203</v>
      </c>
      <c r="B1214" s="9">
        <v>2.5293284589817802</v>
      </c>
      <c r="C1214" s="9">
        <v>4.4875966293142202</v>
      </c>
      <c r="D1214" s="9">
        <v>5.84417601623145</v>
      </c>
    </row>
    <row r="1215" spans="1:4" x14ac:dyDescent="0.3">
      <c r="A1215" s="10"/>
      <c r="B1215" s="9"/>
      <c r="C1215" s="9"/>
      <c r="D1215" s="9"/>
    </row>
    <row r="1216" spans="1:4" x14ac:dyDescent="0.3">
      <c r="A1216" s="8" t="s">
        <v>204</v>
      </c>
    </row>
    <row r="1217" spans="1:4" x14ac:dyDescent="0.3">
      <c r="A1217" s="10" t="s">
        <v>205</v>
      </c>
      <c r="B1217" s="9">
        <v>24.602417196926801</v>
      </c>
      <c r="C1217" s="9">
        <v>32.953832569264797</v>
      </c>
      <c r="D1217" s="9">
        <v>42.515462139201396</v>
      </c>
    </row>
    <row r="1218" spans="1:4" x14ac:dyDescent="0.3">
      <c r="A1218" s="10" t="s">
        <v>206</v>
      </c>
      <c r="B1218" s="9">
        <v>53.409804886264297</v>
      </c>
      <c r="C1218" s="9">
        <v>43.835880041172501</v>
      </c>
      <c r="D1218" s="9">
        <v>40.5205647149077</v>
      </c>
    </row>
    <row r="1219" spans="1:4" x14ac:dyDescent="0.3">
      <c r="A1219" s="10" t="s">
        <v>207</v>
      </c>
      <c r="B1219" s="9">
        <v>18.853784804792699</v>
      </c>
      <c r="C1219" s="9">
        <v>21.0816329672889</v>
      </c>
      <c r="D1219" s="9">
        <v>14.1817030594247</v>
      </c>
    </row>
    <row r="1220" spans="1:4" x14ac:dyDescent="0.3">
      <c r="A1220" s="10" t="s">
        <v>208</v>
      </c>
      <c r="B1220" s="9">
        <v>3.1339931120161402</v>
      </c>
      <c r="C1220" s="9">
        <v>2.12865442227382</v>
      </c>
      <c r="D1220" s="9">
        <v>2.7822700864661498</v>
      </c>
    </row>
    <row r="1221" spans="1:4" x14ac:dyDescent="0.3">
      <c r="A1221" s="10"/>
      <c r="B1221" s="9"/>
      <c r="C1221" s="9"/>
      <c r="D1221" s="9"/>
    </row>
    <row r="1222" spans="1:4" x14ac:dyDescent="0.3">
      <c r="A1222" s="8" t="s">
        <v>209</v>
      </c>
    </row>
    <row r="1223" spans="1:4" x14ac:dyDescent="0.3">
      <c r="A1223" s="10" t="s">
        <v>83</v>
      </c>
      <c r="B1223" s="9">
        <v>21.525936095944701</v>
      </c>
      <c r="C1223" s="9">
        <v>31.394525819149401</v>
      </c>
      <c r="D1223" s="9">
        <v>35.7256740727953</v>
      </c>
    </row>
    <row r="1224" spans="1:4" x14ac:dyDescent="0.3">
      <c r="A1224" s="10" t="s">
        <v>210</v>
      </c>
      <c r="B1224" s="9">
        <v>57.551504445196898</v>
      </c>
      <c r="C1224" s="9">
        <v>51.011424710422702</v>
      </c>
      <c r="D1224" s="9">
        <v>47.269750938674598</v>
      </c>
    </row>
    <row r="1225" spans="1:4" x14ac:dyDescent="0.3">
      <c r="A1225" s="10" t="s">
        <v>211</v>
      </c>
      <c r="B1225" s="9">
        <v>17.837432312530002</v>
      </c>
      <c r="C1225" s="9">
        <v>14.4098634448513</v>
      </c>
      <c r="D1225" s="9">
        <v>13.6015646561371</v>
      </c>
    </row>
    <row r="1226" spans="1:4" x14ac:dyDescent="0.3">
      <c r="A1226" s="10" t="s">
        <v>212</v>
      </c>
      <c r="B1226" s="9">
        <v>2.3610572817878701</v>
      </c>
      <c r="C1226" s="9">
        <v>2.3565494982312898</v>
      </c>
      <c r="D1226" s="9">
        <v>2.5625416967118202</v>
      </c>
    </row>
    <row r="1227" spans="1:4" x14ac:dyDescent="0.3">
      <c r="A1227" s="10" t="s">
        <v>213</v>
      </c>
      <c r="B1227" s="9">
        <v>0.37577166942838103</v>
      </c>
      <c r="C1227" s="9">
        <v>0.54147957917894995</v>
      </c>
      <c r="D1227" s="9">
        <v>0.40422437008988898</v>
      </c>
    </row>
    <row r="1228" spans="1:4" x14ac:dyDescent="0.3">
      <c r="A1228" s="10" t="s">
        <v>214</v>
      </c>
      <c r="B1228" s="9">
        <v>0.34829819511211302</v>
      </c>
      <c r="C1228" s="9">
        <v>0.28615694816635801</v>
      </c>
      <c r="D1228" s="9">
        <v>0.436244265591331</v>
      </c>
    </row>
    <row r="1229" spans="1:4" x14ac:dyDescent="0.3">
      <c r="A1229" s="10"/>
      <c r="B1229" s="9"/>
      <c r="C1229" s="9"/>
      <c r="D1229" s="9"/>
    </row>
    <row r="1230" spans="1:4" x14ac:dyDescent="0.3">
      <c r="A1230" s="12" t="s">
        <v>215</v>
      </c>
      <c r="B1230" s="9" t="e">
        <v>#NUM!</v>
      </c>
      <c r="C1230" s="9" t="e">
        <v>#NUM!</v>
      </c>
      <c r="D1230" s="9">
        <v>98.388658773595395</v>
      </c>
    </row>
    <row r="1231" spans="1:4" x14ac:dyDescent="0.3">
      <c r="A1231" s="10"/>
      <c r="B1231" s="9"/>
      <c r="C1231" s="9"/>
      <c r="D1231" s="9"/>
    </row>
    <row r="1232" spans="1:4" x14ac:dyDescent="0.3">
      <c r="A1232" s="8" t="s">
        <v>216</v>
      </c>
    </row>
    <row r="1233" spans="1:10" x14ac:dyDescent="0.3">
      <c r="A1233" s="10" t="s">
        <v>217</v>
      </c>
      <c r="B1233" s="9" t="e">
        <v>#NUM!</v>
      </c>
      <c r="C1233" s="9" t="e">
        <v>#NUM!</v>
      </c>
      <c r="D1233" s="9">
        <v>1.6113412264046001</v>
      </c>
    </row>
    <row r="1234" spans="1:10" x14ac:dyDescent="0.3">
      <c r="A1234" s="10" t="s">
        <v>218</v>
      </c>
      <c r="B1234" s="9" t="e">
        <v>#NUM!</v>
      </c>
      <c r="C1234" s="9" t="e">
        <v>#NUM!</v>
      </c>
      <c r="D1234" s="9">
        <v>98.388658773595395</v>
      </c>
    </row>
    <row r="1235" spans="1:10" x14ac:dyDescent="0.3">
      <c r="A1235" s="10" t="s">
        <v>219</v>
      </c>
      <c r="B1235" s="9" t="e">
        <v>#NUM!</v>
      </c>
      <c r="C1235" s="9" t="e">
        <v>#NUM!</v>
      </c>
      <c r="D1235" s="9">
        <v>0</v>
      </c>
    </row>
    <row r="1236" spans="1:10" x14ac:dyDescent="0.3">
      <c r="A1236" s="10"/>
      <c r="B1236" s="9"/>
      <c r="C1236" s="9"/>
      <c r="D1236" s="9"/>
    </row>
    <row r="1237" spans="1:10" x14ac:dyDescent="0.3">
      <c r="A1237" s="12" t="s">
        <v>220</v>
      </c>
      <c r="B1237" s="9">
        <v>15.608596980661</v>
      </c>
      <c r="C1237" s="9">
        <v>15.9839679633908</v>
      </c>
      <c r="D1237" s="9">
        <v>16.641182484798001</v>
      </c>
    </row>
    <row r="1238" spans="1:10" x14ac:dyDescent="0.3">
      <c r="A1238" s="10"/>
      <c r="B1238" s="9"/>
      <c r="C1238" s="9"/>
      <c r="D1238" s="9"/>
    </row>
    <row r="1240" spans="1:10" ht="72" x14ac:dyDescent="0.3">
      <c r="B1240" s="7" t="s">
        <v>916</v>
      </c>
      <c r="C1240" s="7" t="s">
        <v>917</v>
      </c>
      <c r="D1240" s="7" t="s">
        <v>918</v>
      </c>
      <c r="E1240" s="7" t="s">
        <v>919</v>
      </c>
      <c r="F1240" s="7" t="s">
        <v>920</v>
      </c>
      <c r="G1240" s="7" t="s">
        <v>921</v>
      </c>
      <c r="H1240" s="7" t="s">
        <v>87</v>
      </c>
      <c r="I1240" s="7"/>
      <c r="J1240" s="7"/>
    </row>
    <row r="1241" spans="1:10" x14ac:dyDescent="0.3">
      <c r="A1241" s="8" t="s">
        <v>227</v>
      </c>
    </row>
    <row r="1242" spans="1:10" x14ac:dyDescent="0.3">
      <c r="A1242" s="10" t="s">
        <v>228</v>
      </c>
      <c r="B1242" s="9">
        <v>50.969715636888502</v>
      </c>
      <c r="C1242" s="9">
        <v>39.292603617108902</v>
      </c>
      <c r="D1242" s="9">
        <v>46.855752946281598</v>
      </c>
      <c r="E1242" s="9">
        <v>35.147551390027097</v>
      </c>
      <c r="F1242" s="9">
        <v>34.584640967545603</v>
      </c>
      <c r="G1242" s="9">
        <v>34.968520593941903</v>
      </c>
      <c r="H1242" s="9">
        <v>53.086169171218899</v>
      </c>
    </row>
    <row r="1243" spans="1:10" x14ac:dyDescent="0.3">
      <c r="A1243" s="10" t="s">
        <v>229</v>
      </c>
      <c r="B1243" s="9">
        <v>34.030403275685998</v>
      </c>
      <c r="C1243" s="9">
        <v>38.361246225893602</v>
      </c>
      <c r="D1243" s="9">
        <v>35.556202316223803</v>
      </c>
      <c r="E1243" s="9">
        <v>44.012602755348396</v>
      </c>
      <c r="F1243" s="9">
        <v>39.477003285577702</v>
      </c>
      <c r="G1243" s="9">
        <v>42.570078418675003</v>
      </c>
      <c r="H1243" s="9">
        <v>30.353505181340498</v>
      </c>
    </row>
    <row r="1244" spans="1:10" x14ac:dyDescent="0.3">
      <c r="A1244" s="10" t="s">
        <v>230</v>
      </c>
      <c r="B1244" s="9">
        <v>14.9998810874255</v>
      </c>
      <c r="C1244" s="9">
        <v>22.346150156997499</v>
      </c>
      <c r="D1244" s="9">
        <v>17.588044737494599</v>
      </c>
      <c r="E1244" s="9">
        <v>20.8398458546245</v>
      </c>
      <c r="F1244" s="9">
        <v>25.938355746876699</v>
      </c>
      <c r="G1244" s="9">
        <v>22.461400987383101</v>
      </c>
      <c r="H1244" s="9">
        <v>16.5603256474406</v>
      </c>
    </row>
    <row r="1245" spans="1:10" x14ac:dyDescent="0.3">
      <c r="A1245" s="10"/>
      <c r="B1245" s="9"/>
      <c r="C1245" s="9"/>
      <c r="D1245" s="9"/>
      <c r="E1245" s="9"/>
      <c r="F1245" s="9"/>
      <c r="G1245" s="9"/>
      <c r="H1245" s="9"/>
    </row>
    <row r="1246" spans="1:10" x14ac:dyDescent="0.3">
      <c r="A1246" s="8" t="s">
        <v>231</v>
      </c>
    </row>
    <row r="1247" spans="1:10" x14ac:dyDescent="0.3">
      <c r="A1247" s="10" t="s">
        <v>232</v>
      </c>
      <c r="B1247" s="9">
        <v>1.88152210271557</v>
      </c>
      <c r="C1247" s="9">
        <v>3.0448073190312099</v>
      </c>
      <c r="D1247" s="9">
        <v>2.28776294204875</v>
      </c>
      <c r="E1247" s="9">
        <v>2.5948073272890499</v>
      </c>
      <c r="F1247" s="9">
        <v>5.0340682141556403</v>
      </c>
      <c r="G1247" s="9">
        <v>3.3824956031051001</v>
      </c>
      <c r="H1247" s="9">
        <v>4.8458047071404398</v>
      </c>
    </row>
    <row r="1248" spans="1:10" x14ac:dyDescent="0.3">
      <c r="A1248" s="10" t="s">
        <v>233</v>
      </c>
      <c r="B1248" s="9">
        <v>1.6382274860999799</v>
      </c>
      <c r="C1248" s="9">
        <v>2.5972304946420199</v>
      </c>
      <c r="D1248" s="9">
        <v>1.97312917800582</v>
      </c>
      <c r="E1248" s="9">
        <v>1.9844519395611999</v>
      </c>
      <c r="F1248" s="9">
        <v>4.79878480252244</v>
      </c>
      <c r="G1248" s="9">
        <v>2.8932587885268499</v>
      </c>
      <c r="H1248" s="9">
        <v>3.78004247558217</v>
      </c>
    </row>
    <row r="1249" spans="1:8" x14ac:dyDescent="0.3">
      <c r="A1249" s="10" t="s">
        <v>234</v>
      </c>
      <c r="B1249" s="9">
        <v>0.30506536818631302</v>
      </c>
      <c r="C1249" s="9">
        <v>0.48953002482001501</v>
      </c>
      <c r="D1249" s="9">
        <v>0.36943250492438301</v>
      </c>
      <c r="E1249" s="9">
        <v>8.8185529333041898E-2</v>
      </c>
      <c r="F1249" s="9">
        <v>1.8730318561880099</v>
      </c>
      <c r="G1249" s="9">
        <v>0.66454967855816904</v>
      </c>
      <c r="H1249" s="9">
        <v>0.84761172380628402</v>
      </c>
    </row>
    <row r="1250" spans="1:8" x14ac:dyDescent="0.3">
      <c r="A1250" s="10" t="s">
        <v>235</v>
      </c>
      <c r="B1250" s="9">
        <v>0.54171408529821896</v>
      </c>
      <c r="C1250" s="9">
        <v>1.6744034291165999</v>
      </c>
      <c r="D1250" s="9">
        <v>0.93712595680281296</v>
      </c>
      <c r="E1250" s="9">
        <v>0.778610574112784</v>
      </c>
      <c r="F1250" s="9">
        <v>2.5168380446347101</v>
      </c>
      <c r="G1250" s="9">
        <v>1.3402922345266399</v>
      </c>
      <c r="H1250" s="9">
        <v>2.6291750976978898</v>
      </c>
    </row>
    <row r="1251" spans="1:8" x14ac:dyDescent="0.3">
      <c r="A1251" s="10"/>
      <c r="B1251" s="9"/>
      <c r="C1251" s="9"/>
      <c r="D1251" s="9"/>
      <c r="E1251" s="9"/>
      <c r="F1251" s="9"/>
      <c r="G1251" s="9"/>
      <c r="H1251" s="9"/>
    </row>
    <row r="1252" spans="1:8" x14ac:dyDescent="0.3">
      <c r="A1252" s="8" t="s">
        <v>236</v>
      </c>
    </row>
    <row r="1253" spans="1:8" x14ac:dyDescent="0.3">
      <c r="A1253" s="10" t="s">
        <v>232</v>
      </c>
      <c r="B1253" s="9">
        <v>0.77366505394224705</v>
      </c>
      <c r="C1253" s="9">
        <v>2.1487659833500299</v>
      </c>
      <c r="D1253" s="9">
        <v>1.2543954300978299</v>
      </c>
      <c r="E1253" s="9">
        <v>0.76579335835996498</v>
      </c>
      <c r="F1253" s="9">
        <v>1.94963137573954</v>
      </c>
      <c r="G1253" s="9">
        <v>1.14760570771652</v>
      </c>
      <c r="H1253" s="9">
        <v>3.64644390390036</v>
      </c>
    </row>
    <row r="1254" spans="1:8" x14ac:dyDescent="0.3">
      <c r="A1254" s="10" t="s">
        <v>233</v>
      </c>
      <c r="B1254" s="9">
        <v>0.64058842513376302</v>
      </c>
      <c r="C1254" s="9">
        <v>2.02632251192931</v>
      </c>
      <c r="D1254" s="9">
        <v>1.1250361151543999</v>
      </c>
      <c r="E1254" s="9">
        <v>0.67760782902692296</v>
      </c>
      <c r="F1254" s="9">
        <v>1.55471384848731</v>
      </c>
      <c r="G1254" s="9">
        <v>0.96049273811796898</v>
      </c>
      <c r="H1254" s="9">
        <v>2.40837631237715</v>
      </c>
    </row>
    <row r="1255" spans="1:8" x14ac:dyDescent="0.3">
      <c r="A1255" s="10" t="s">
        <v>234</v>
      </c>
      <c r="B1255" s="9">
        <v>8.9636172079065601E-2</v>
      </c>
      <c r="C1255" s="9">
        <v>0.75372060052814704</v>
      </c>
      <c r="D1255" s="9">
        <v>0.32161275042570903</v>
      </c>
      <c r="E1255" s="9">
        <v>0</v>
      </c>
      <c r="F1255" s="9">
        <v>0</v>
      </c>
      <c r="G1255" s="9">
        <v>0</v>
      </c>
      <c r="H1255" s="9">
        <v>0.74041685147648695</v>
      </c>
    </row>
    <row r="1256" spans="1:8" x14ac:dyDescent="0.3">
      <c r="A1256" s="10" t="s">
        <v>235</v>
      </c>
      <c r="B1256" s="9">
        <v>0.31803281400535699</v>
      </c>
      <c r="C1256" s="9">
        <v>1.5276859481220699</v>
      </c>
      <c r="D1256" s="9">
        <v>0.74076933223413</v>
      </c>
      <c r="E1256" s="9">
        <v>8.8185529333041898E-2</v>
      </c>
      <c r="F1256" s="9">
        <v>0.94459101412671997</v>
      </c>
      <c r="G1256" s="9">
        <v>0.36439408603634399</v>
      </c>
      <c r="H1256" s="9">
        <v>1.77753327902035</v>
      </c>
    </row>
    <row r="1257" spans="1:8" x14ac:dyDescent="0.3">
      <c r="A1257" s="10"/>
      <c r="B1257" s="9"/>
      <c r="C1257" s="9"/>
      <c r="D1257" s="9"/>
      <c r="E1257" s="9"/>
      <c r="F1257" s="9"/>
      <c r="G1257" s="9"/>
      <c r="H1257" s="9"/>
    </row>
    <row r="1258" spans="1:8" x14ac:dyDescent="0.3">
      <c r="A1258" s="8" t="s">
        <v>237</v>
      </c>
    </row>
    <row r="1259" spans="1:8" x14ac:dyDescent="0.3">
      <c r="A1259" s="10" t="s">
        <v>232</v>
      </c>
      <c r="B1259" s="9">
        <v>4.3361314602941601</v>
      </c>
      <c r="C1259" s="9">
        <v>14.4533755509785</v>
      </c>
      <c r="D1259" s="9">
        <v>7.8673163485472699</v>
      </c>
      <c r="E1259" s="9">
        <v>3.42340860316442</v>
      </c>
      <c r="F1259" s="9">
        <v>16.580842445046699</v>
      </c>
      <c r="G1259" s="9">
        <v>7.6722187377741804</v>
      </c>
      <c r="H1259" s="9">
        <v>8.9129009451418497</v>
      </c>
    </row>
    <row r="1260" spans="1:8" x14ac:dyDescent="0.3">
      <c r="A1260" s="10" t="s">
        <v>233</v>
      </c>
      <c r="B1260" s="9">
        <v>3.60223070163799</v>
      </c>
      <c r="C1260" s="9">
        <v>11.178479827316201</v>
      </c>
      <c r="D1260" s="9">
        <v>6.2465413639525602</v>
      </c>
      <c r="E1260" s="9">
        <v>3.42340860316442</v>
      </c>
      <c r="F1260" s="9">
        <v>12.9981036025011</v>
      </c>
      <c r="G1260" s="9">
        <v>6.5119922105525498</v>
      </c>
      <c r="H1260" s="9">
        <v>6.1354701812002697</v>
      </c>
    </row>
    <row r="1261" spans="1:8" x14ac:dyDescent="0.3">
      <c r="A1261" s="10" t="s">
        <v>234</v>
      </c>
      <c r="B1261" s="9">
        <v>0.158937631009166</v>
      </c>
      <c r="C1261" s="9">
        <v>1.23702016238768</v>
      </c>
      <c r="D1261" s="9">
        <v>0.53491625056063496</v>
      </c>
      <c r="E1261" s="9">
        <v>0</v>
      </c>
      <c r="F1261" s="9">
        <v>0.18376007918201501</v>
      </c>
      <c r="G1261" s="9">
        <v>5.9149306582922299E-2</v>
      </c>
      <c r="H1261" s="9">
        <v>0.63059173936560098</v>
      </c>
    </row>
    <row r="1262" spans="1:8" x14ac:dyDescent="0.3">
      <c r="A1262" s="10" t="s">
        <v>235</v>
      </c>
      <c r="B1262" s="9">
        <v>1.0832521402492401</v>
      </c>
      <c r="C1262" s="9">
        <v>8.1744344827620203</v>
      </c>
      <c r="D1262" s="9">
        <v>3.5573558558756502</v>
      </c>
      <c r="E1262" s="9">
        <v>0.63937183019591604</v>
      </c>
      <c r="F1262" s="9">
        <v>8.8918564314527906</v>
      </c>
      <c r="G1262" s="9">
        <v>3.29854653329437</v>
      </c>
      <c r="H1262" s="9">
        <v>4.9599970068504202</v>
      </c>
    </row>
    <row r="1263" spans="1:8" x14ac:dyDescent="0.3">
      <c r="A1263" s="10"/>
      <c r="B1263" s="9"/>
      <c r="C1263" s="9"/>
      <c r="D1263" s="9"/>
      <c r="E1263" s="9"/>
      <c r="F1263" s="9"/>
      <c r="G1263" s="9"/>
      <c r="H1263" s="9"/>
    </row>
    <row r="1264" spans="1:8" x14ac:dyDescent="0.3">
      <c r="A1264" s="8" t="s">
        <v>238</v>
      </c>
    </row>
    <row r="1265" spans="1:8" x14ac:dyDescent="0.3">
      <c r="A1265" s="10" t="s">
        <v>238</v>
      </c>
      <c r="B1265" s="9">
        <v>15.8681937958</v>
      </c>
      <c r="C1265" s="9">
        <v>20.1466872712457</v>
      </c>
      <c r="D1265" s="9">
        <v>17.362323314656599</v>
      </c>
      <c r="E1265" s="9">
        <v>18.159643808542</v>
      </c>
      <c r="F1265" s="9">
        <v>20.116205028503</v>
      </c>
      <c r="G1265" s="9">
        <v>18.790590555462</v>
      </c>
      <c r="H1265" s="9">
        <v>24.023299964970899</v>
      </c>
    </row>
    <row r="1266" spans="1:8" x14ac:dyDescent="0.3">
      <c r="A1266" s="10" t="s">
        <v>233</v>
      </c>
      <c r="B1266" s="9">
        <v>15.5907101710247</v>
      </c>
      <c r="C1266" s="9">
        <v>20.1466872712457</v>
      </c>
      <c r="D1266" s="9">
        <v>17.181742133967099</v>
      </c>
      <c r="E1266" s="9">
        <v>17.226843778926199</v>
      </c>
      <c r="F1266" s="9">
        <v>19.5610675285421</v>
      </c>
      <c r="G1266" s="9">
        <v>17.979578151037</v>
      </c>
      <c r="H1266" s="9">
        <v>22.990706043064598</v>
      </c>
    </row>
    <row r="1267" spans="1:8" x14ac:dyDescent="0.3">
      <c r="A1267" s="10" t="s">
        <v>234</v>
      </c>
      <c r="B1267" s="9">
        <v>6.1079482351725201</v>
      </c>
      <c r="C1267" s="9">
        <v>10.9232319926623</v>
      </c>
      <c r="D1267" s="9">
        <v>7.7889654442082801</v>
      </c>
      <c r="E1267" s="9">
        <v>6.5479016798477803</v>
      </c>
      <c r="F1267" s="9">
        <v>9.7125831418866895</v>
      </c>
      <c r="G1267" s="9">
        <v>7.5684398838869003</v>
      </c>
      <c r="H1267" s="9">
        <v>10.521300019281201</v>
      </c>
    </row>
    <row r="1268" spans="1:8" x14ac:dyDescent="0.3">
      <c r="A1268" s="10" t="s">
        <v>235</v>
      </c>
      <c r="B1268" s="9">
        <v>1.9611257521879</v>
      </c>
      <c r="C1268" s="9">
        <v>2.8285329281292402</v>
      </c>
      <c r="D1268" s="9">
        <v>2.2638271674243202</v>
      </c>
      <c r="E1268" s="9">
        <v>1.53903683500321</v>
      </c>
      <c r="F1268" s="9">
        <v>2.2156905326921401</v>
      </c>
      <c r="G1268" s="9">
        <v>1.75758680473674</v>
      </c>
      <c r="H1268" s="9">
        <v>3.1944419248645799</v>
      </c>
    </row>
    <row r="1269" spans="1:8" x14ac:dyDescent="0.3">
      <c r="A1269" s="10"/>
      <c r="B1269" s="9"/>
      <c r="C1269" s="9"/>
      <c r="D1269" s="9"/>
      <c r="E1269" s="9"/>
      <c r="F1269" s="9"/>
      <c r="G1269" s="9"/>
      <c r="H1269" s="9"/>
    </row>
    <row r="1270" spans="1:8" x14ac:dyDescent="0.3">
      <c r="A1270" s="8" t="s">
        <v>239</v>
      </c>
    </row>
    <row r="1271" spans="1:8" x14ac:dyDescent="0.3">
      <c r="A1271" s="10" t="s">
        <v>232</v>
      </c>
      <c r="B1271" s="9">
        <v>9.4166867805292203</v>
      </c>
      <c r="C1271" s="9">
        <v>16.1571722587219</v>
      </c>
      <c r="D1271" s="9">
        <v>11.770589709723801</v>
      </c>
      <c r="E1271" s="9">
        <v>12.1082061854556</v>
      </c>
      <c r="F1271" s="9">
        <v>11.094265842809699</v>
      </c>
      <c r="G1271" s="9">
        <v>11.778621324141</v>
      </c>
      <c r="H1271" s="9">
        <v>18.4211893903367</v>
      </c>
    </row>
    <row r="1272" spans="1:8" x14ac:dyDescent="0.3">
      <c r="A1272" s="10" t="s">
        <v>233</v>
      </c>
      <c r="B1272" s="9">
        <v>9.1530475182572708</v>
      </c>
      <c r="C1272" s="9">
        <v>15.195924658993</v>
      </c>
      <c r="D1272" s="9">
        <v>11.263332637683799</v>
      </c>
      <c r="E1272" s="9">
        <v>11.974633585015701</v>
      </c>
      <c r="F1272" s="9">
        <v>10.0984989249891</v>
      </c>
      <c r="G1272" s="9">
        <v>11.364789439630499</v>
      </c>
      <c r="H1272" s="9">
        <v>17.254220570251</v>
      </c>
    </row>
    <row r="1273" spans="1:8" x14ac:dyDescent="0.3">
      <c r="A1273" s="10" t="s">
        <v>234</v>
      </c>
      <c r="B1273" s="9">
        <v>4.4983411582101001</v>
      </c>
      <c r="C1273" s="9">
        <v>7.1154434289089004</v>
      </c>
      <c r="D1273" s="9">
        <v>5.4115533842794701</v>
      </c>
      <c r="E1273" s="9">
        <v>4.6714565437504696</v>
      </c>
      <c r="F1273" s="9">
        <v>5.1735156038752903</v>
      </c>
      <c r="G1273" s="9">
        <v>4.8346526005038601</v>
      </c>
      <c r="H1273" s="9">
        <v>7.2200959131021696</v>
      </c>
    </row>
    <row r="1274" spans="1:8" x14ac:dyDescent="0.3">
      <c r="A1274" s="10" t="s">
        <v>235</v>
      </c>
      <c r="B1274" s="9">
        <v>1.7660086045610599</v>
      </c>
      <c r="C1274" s="9">
        <v>3.3269522740598898</v>
      </c>
      <c r="D1274" s="9">
        <v>2.31147423056643</v>
      </c>
      <c r="E1274" s="9">
        <v>1.8378804610836701</v>
      </c>
      <c r="F1274" s="9">
        <v>3.0174541802943602</v>
      </c>
      <c r="G1274" s="9">
        <v>2.22360092156871</v>
      </c>
      <c r="H1274" s="9">
        <v>3.17609791558134</v>
      </c>
    </row>
    <row r="1275" spans="1:8" x14ac:dyDescent="0.3">
      <c r="A1275" s="10"/>
      <c r="B1275" s="9"/>
      <c r="C1275" s="9"/>
      <c r="D1275" s="9"/>
      <c r="E1275" s="9"/>
      <c r="F1275" s="9"/>
      <c r="G1275" s="9"/>
      <c r="H1275" s="9"/>
    </row>
    <row r="1276" spans="1:8" x14ac:dyDescent="0.3">
      <c r="A1276" s="8" t="s">
        <v>240</v>
      </c>
    </row>
    <row r="1277" spans="1:8" x14ac:dyDescent="0.3">
      <c r="A1277" s="10" t="s">
        <v>232</v>
      </c>
      <c r="B1277" s="9">
        <v>15.026211863347701</v>
      </c>
      <c r="C1277" s="9">
        <v>22.232212589474699</v>
      </c>
      <c r="D1277" s="9">
        <v>17.542681377581602</v>
      </c>
      <c r="E1277" s="9">
        <v>18.7941393979171</v>
      </c>
      <c r="F1277" s="9">
        <v>25.041660104304199</v>
      </c>
      <c r="G1277" s="9">
        <v>20.8194845529807</v>
      </c>
      <c r="H1277" s="9">
        <v>20.774792904388299</v>
      </c>
    </row>
    <row r="1278" spans="1:8" x14ac:dyDescent="0.3">
      <c r="A1278" s="10" t="s">
        <v>233</v>
      </c>
      <c r="B1278" s="9">
        <v>14.45814370615</v>
      </c>
      <c r="C1278" s="9">
        <v>21.680909467884401</v>
      </c>
      <c r="D1278" s="9">
        <v>16.980467882715299</v>
      </c>
      <c r="E1278" s="9">
        <v>17.127256886563298</v>
      </c>
      <c r="F1278" s="9">
        <v>24.385297244755801</v>
      </c>
      <c r="G1278" s="9">
        <v>19.4801961668914</v>
      </c>
      <c r="H1278" s="9">
        <v>19.379889739700701</v>
      </c>
    </row>
    <row r="1279" spans="1:8" x14ac:dyDescent="0.3">
      <c r="A1279" s="10" t="s">
        <v>234</v>
      </c>
      <c r="B1279" s="9">
        <v>5.5455455769398103</v>
      </c>
      <c r="C1279" s="9">
        <v>8.7775573032091696</v>
      </c>
      <c r="D1279" s="9">
        <v>6.6742242002036702</v>
      </c>
      <c r="E1279" s="9">
        <v>5.9395005607499698</v>
      </c>
      <c r="F1279" s="9">
        <v>6.2885639551116697</v>
      </c>
      <c r="G1279" s="9">
        <v>6.0525213176908297</v>
      </c>
      <c r="H1279" s="9">
        <v>7.2470180097199197</v>
      </c>
    </row>
    <row r="1280" spans="1:8" x14ac:dyDescent="0.3">
      <c r="A1280" s="10" t="s">
        <v>235</v>
      </c>
      <c r="B1280" s="9">
        <v>2.0896685296608202</v>
      </c>
      <c r="C1280" s="9">
        <v>4.9629220714797997</v>
      </c>
      <c r="D1280" s="9">
        <v>3.0906438692248299</v>
      </c>
      <c r="E1280" s="9">
        <v>2.4827304151766101</v>
      </c>
      <c r="F1280" s="9">
        <v>2.78116306835329</v>
      </c>
      <c r="G1280" s="9">
        <v>2.5796952045902599</v>
      </c>
      <c r="H1280" s="9">
        <v>3.2252551030638199</v>
      </c>
    </row>
    <row r="1281" spans="1:8" x14ac:dyDescent="0.3">
      <c r="A1281" s="10"/>
      <c r="B1281" s="9"/>
      <c r="C1281" s="9"/>
      <c r="D1281" s="9"/>
      <c r="E1281" s="9"/>
      <c r="F1281" s="9"/>
      <c r="G1281" s="9"/>
      <c r="H1281" s="9"/>
    </row>
    <row r="1282" spans="1:8" x14ac:dyDescent="0.3">
      <c r="A1282" s="8" t="s">
        <v>241</v>
      </c>
    </row>
    <row r="1283" spans="1:8" x14ac:dyDescent="0.3">
      <c r="A1283" s="10" t="s">
        <v>232</v>
      </c>
      <c r="B1283" s="9">
        <v>3.4050862601461098</v>
      </c>
      <c r="C1283" s="9">
        <v>6.9959336031867601</v>
      </c>
      <c r="D1283" s="9">
        <v>4.6590769565759302</v>
      </c>
      <c r="E1283" s="9">
        <v>6.6947490245682602</v>
      </c>
      <c r="F1283" s="9">
        <v>3.7186493223456298</v>
      </c>
      <c r="G1283" s="9">
        <v>5.7299456415685803</v>
      </c>
      <c r="H1283" s="9">
        <v>7.7864958176576398</v>
      </c>
    </row>
    <row r="1284" spans="1:8" x14ac:dyDescent="0.3">
      <c r="A1284" s="10" t="s">
        <v>233</v>
      </c>
      <c r="B1284" s="9">
        <v>3.1414469978741502</v>
      </c>
      <c r="C1284" s="9">
        <v>6.8734901317660499</v>
      </c>
      <c r="D1284" s="9">
        <v>4.44474589128028</v>
      </c>
      <c r="E1284" s="9">
        <v>6.5617052264073799</v>
      </c>
      <c r="F1284" s="9">
        <v>3.7186493223456298</v>
      </c>
      <c r="G1284" s="9">
        <v>5.6400324906964601</v>
      </c>
      <c r="H1284" s="9">
        <v>6.8808110749528399</v>
      </c>
    </row>
    <row r="1285" spans="1:8" x14ac:dyDescent="0.3">
      <c r="A1285" s="10" t="s">
        <v>234</v>
      </c>
      <c r="B1285" s="9">
        <v>1.7741292008359999</v>
      </c>
      <c r="C1285" s="9">
        <v>3.4263965609789402</v>
      </c>
      <c r="D1285" s="9">
        <v>2.35113170183328</v>
      </c>
      <c r="E1285" s="9">
        <v>2.19428645205508</v>
      </c>
      <c r="F1285" s="9">
        <v>2.1046720903843998</v>
      </c>
      <c r="G1285" s="9">
        <v>2.1652349255754202</v>
      </c>
      <c r="H1285" s="9">
        <v>2.8080832150756199</v>
      </c>
    </row>
    <row r="1286" spans="1:8" x14ac:dyDescent="0.3">
      <c r="A1286" s="10" t="s">
        <v>235</v>
      </c>
      <c r="B1286" s="9">
        <v>0.54429109200243797</v>
      </c>
      <c r="C1286" s="9">
        <v>1.1163769109478301</v>
      </c>
      <c r="D1286" s="9">
        <v>0.744001211608461</v>
      </c>
      <c r="E1286" s="9">
        <v>0.94757928823925097</v>
      </c>
      <c r="F1286" s="9">
        <v>0.36816147527287901</v>
      </c>
      <c r="G1286" s="9">
        <v>0.75905378064854201</v>
      </c>
      <c r="H1286" s="9">
        <v>0.77828425298996795</v>
      </c>
    </row>
    <row r="1287" spans="1:8" x14ac:dyDescent="0.3">
      <c r="A1287" s="10"/>
      <c r="B1287" s="9"/>
      <c r="C1287" s="9"/>
      <c r="D1287" s="9"/>
      <c r="E1287" s="9"/>
      <c r="F1287" s="9"/>
      <c r="G1287" s="9"/>
      <c r="H1287" s="9"/>
    </row>
    <row r="1288" spans="1:8" x14ac:dyDescent="0.3">
      <c r="A1288" s="8" t="s">
        <v>242</v>
      </c>
    </row>
    <row r="1289" spans="1:8" x14ac:dyDescent="0.3">
      <c r="A1289" s="10" t="s">
        <v>232</v>
      </c>
      <c r="B1289" s="9">
        <v>3.9123946948111099</v>
      </c>
      <c r="C1289" s="9">
        <v>6.4878682941610304</v>
      </c>
      <c r="D1289" s="9">
        <v>4.8120378646420701</v>
      </c>
      <c r="E1289" s="9">
        <v>4.3872429894678904</v>
      </c>
      <c r="F1289" s="9">
        <v>5.7990736810588404</v>
      </c>
      <c r="G1289" s="9">
        <v>4.8472619222469904</v>
      </c>
      <c r="H1289" s="9">
        <v>7.1938718053192003</v>
      </c>
    </row>
    <row r="1290" spans="1:8" x14ac:dyDescent="0.3">
      <c r="A1290" s="10" t="s">
        <v>233</v>
      </c>
      <c r="B1290" s="9">
        <v>3.6272674399015998</v>
      </c>
      <c r="C1290" s="9">
        <v>6.3652005591968104</v>
      </c>
      <c r="D1290" s="9">
        <v>4.5836596276722803</v>
      </c>
      <c r="E1290" s="9">
        <v>4.3872429894678904</v>
      </c>
      <c r="F1290" s="9">
        <v>5.7990736810588404</v>
      </c>
      <c r="G1290" s="9">
        <v>4.8472619222469904</v>
      </c>
      <c r="H1290" s="9">
        <v>6.1544810533568697</v>
      </c>
    </row>
    <row r="1291" spans="1:8" x14ac:dyDescent="0.3">
      <c r="A1291" s="10" t="s">
        <v>234</v>
      </c>
      <c r="B1291" s="9">
        <v>0.95224298244749705</v>
      </c>
      <c r="C1291" s="9">
        <v>0.76137434026757</v>
      </c>
      <c r="D1291" s="9">
        <v>0.88562356442546297</v>
      </c>
      <c r="E1291" s="9">
        <v>0.92126345617609895</v>
      </c>
      <c r="F1291" s="9">
        <v>1.33107714350245</v>
      </c>
      <c r="G1291" s="9">
        <v>1.05479367067348</v>
      </c>
      <c r="H1291" s="9">
        <v>1.42673106349594</v>
      </c>
    </row>
    <row r="1292" spans="1:8" x14ac:dyDescent="0.3">
      <c r="A1292" s="10" t="s">
        <v>235</v>
      </c>
      <c r="B1292" s="9">
        <v>1.77137131805521</v>
      </c>
      <c r="C1292" s="9">
        <v>3.0524902450188698</v>
      </c>
      <c r="D1292" s="9">
        <v>2.2187177304692001</v>
      </c>
      <c r="E1292" s="9">
        <v>2.1395465313187501</v>
      </c>
      <c r="F1292" s="9">
        <v>3.0331284209580698</v>
      </c>
      <c r="G1292" s="9">
        <v>2.4307036719525099</v>
      </c>
      <c r="H1292" s="9">
        <v>2.5428255774945101</v>
      </c>
    </row>
    <row r="1293" spans="1:8" x14ac:dyDescent="0.3">
      <c r="A1293" s="10"/>
      <c r="B1293" s="9"/>
      <c r="C1293" s="9"/>
      <c r="D1293" s="9"/>
      <c r="E1293" s="9"/>
      <c r="F1293" s="9"/>
      <c r="G1293" s="9"/>
      <c r="H1293" s="9"/>
    </row>
    <row r="1294" spans="1:8" x14ac:dyDescent="0.3">
      <c r="A1294" s="8" t="s">
        <v>243</v>
      </c>
    </row>
    <row r="1295" spans="1:8" x14ac:dyDescent="0.3">
      <c r="A1295" s="10" t="s">
        <v>232</v>
      </c>
      <c r="B1295" s="9">
        <v>4.0135303853166802</v>
      </c>
      <c r="C1295" s="9">
        <v>4.8329393143599599</v>
      </c>
      <c r="D1295" s="9">
        <v>4.2965987007689597</v>
      </c>
      <c r="E1295" s="9">
        <v>4.0682776408767696</v>
      </c>
      <c r="F1295" s="9">
        <v>5.1938979625025201</v>
      </c>
      <c r="G1295" s="9">
        <v>4.4319981216200404</v>
      </c>
      <c r="H1295" s="9">
        <v>6.3725350290127096</v>
      </c>
    </row>
    <row r="1296" spans="1:8" x14ac:dyDescent="0.3">
      <c r="A1296" s="10" t="s">
        <v>233</v>
      </c>
      <c r="B1296" s="9">
        <v>3.9468399039887099</v>
      </c>
      <c r="C1296" s="9">
        <v>4.5829674186045803</v>
      </c>
      <c r="D1296" s="9">
        <v>4.1665928717595202</v>
      </c>
      <c r="E1296" s="9">
        <v>3.84069357456438</v>
      </c>
      <c r="F1296" s="9">
        <v>5.1938979625025201</v>
      </c>
      <c r="G1296" s="9">
        <v>4.2779530492457596</v>
      </c>
      <c r="H1296" s="9">
        <v>5.4279695918824604</v>
      </c>
    </row>
    <row r="1297" spans="1:8" x14ac:dyDescent="0.3">
      <c r="A1297" s="10" t="s">
        <v>234</v>
      </c>
      <c r="B1297" s="9">
        <v>9.6874611893868104E-2</v>
      </c>
      <c r="C1297" s="9">
        <v>0.27740579134050702</v>
      </c>
      <c r="D1297" s="9">
        <v>0.15918883669949599</v>
      </c>
      <c r="E1297" s="9">
        <v>1.0250655619026801</v>
      </c>
      <c r="F1297" s="9">
        <v>0.36644899124965802</v>
      </c>
      <c r="G1297" s="9">
        <v>0.81251110830687101</v>
      </c>
      <c r="H1297" s="9">
        <v>0.92178287765995104</v>
      </c>
    </row>
    <row r="1298" spans="1:8" x14ac:dyDescent="0.3">
      <c r="A1298" s="10" t="s">
        <v>235</v>
      </c>
      <c r="B1298" s="9">
        <v>1.6333546971775501</v>
      </c>
      <c r="C1298" s="9">
        <v>2.5322860103067999</v>
      </c>
      <c r="D1298" s="9">
        <v>1.9437757642253899</v>
      </c>
      <c r="E1298" s="9">
        <v>2.23519769127476</v>
      </c>
      <c r="F1298" s="9">
        <v>3.2982332422654799</v>
      </c>
      <c r="G1298" s="9">
        <v>2.5786952225694102</v>
      </c>
      <c r="H1298" s="9">
        <v>2.96915847496633</v>
      </c>
    </row>
    <row r="1299" spans="1:8" x14ac:dyDescent="0.3">
      <c r="A1299" s="10"/>
      <c r="B1299" s="9"/>
      <c r="C1299" s="9"/>
      <c r="D1299" s="9"/>
      <c r="E1299" s="9"/>
      <c r="F1299" s="9"/>
      <c r="G1299" s="9"/>
      <c r="H1299" s="9"/>
    </row>
    <row r="1300" spans="1:8" x14ac:dyDescent="0.3">
      <c r="A1300" s="8" t="s">
        <v>244</v>
      </c>
    </row>
    <row r="1301" spans="1:8" x14ac:dyDescent="0.3">
      <c r="A1301" s="10" t="s">
        <v>232</v>
      </c>
      <c r="B1301" s="9">
        <v>3.7247579829257602</v>
      </c>
      <c r="C1301" s="9">
        <v>8.9667743243604292</v>
      </c>
      <c r="D1301" s="9">
        <v>5.5524809744715</v>
      </c>
      <c r="E1301" s="9">
        <v>4.3068153261765501</v>
      </c>
      <c r="F1301" s="9">
        <v>6.3255079416387998</v>
      </c>
      <c r="G1301" s="9">
        <v>4.96476631720284</v>
      </c>
      <c r="H1301" s="9">
        <v>6.6252359429642098</v>
      </c>
    </row>
    <row r="1302" spans="1:8" x14ac:dyDescent="0.3">
      <c r="A1302" s="10" t="s">
        <v>233</v>
      </c>
      <c r="B1302" s="9">
        <v>2.8825172743299401</v>
      </c>
      <c r="C1302" s="9">
        <v>8.5783691428897306</v>
      </c>
      <c r="D1302" s="9">
        <v>4.8684781600902296</v>
      </c>
      <c r="E1302" s="9">
        <v>3.7794013551639698</v>
      </c>
      <c r="F1302" s="9">
        <v>5.8166567699071399</v>
      </c>
      <c r="G1302" s="9">
        <v>4.4434025056298703</v>
      </c>
      <c r="H1302" s="9">
        <v>5.48026509746005</v>
      </c>
    </row>
    <row r="1303" spans="1:8" x14ac:dyDescent="0.3">
      <c r="A1303" s="10" t="s">
        <v>234</v>
      </c>
      <c r="B1303" s="9">
        <v>0.25313320696716701</v>
      </c>
      <c r="C1303" s="9">
        <v>2.7998993559175802</v>
      </c>
      <c r="D1303" s="9">
        <v>1.1403966545274999</v>
      </c>
      <c r="E1303" s="9">
        <v>0.16646245664651699</v>
      </c>
      <c r="F1303" s="9">
        <v>1.0776529076794701</v>
      </c>
      <c r="G1303" s="9">
        <v>0.46383309146769303</v>
      </c>
      <c r="H1303" s="9">
        <v>1.8083530805149199</v>
      </c>
    </row>
    <row r="1304" spans="1:8" x14ac:dyDescent="0.3">
      <c r="A1304" s="10" t="s">
        <v>235</v>
      </c>
      <c r="B1304" s="9">
        <v>0.508626980118281</v>
      </c>
      <c r="C1304" s="9">
        <v>1.6631783402223299</v>
      </c>
      <c r="D1304" s="9">
        <v>0.91103381144319995</v>
      </c>
      <c r="E1304" s="9">
        <v>0.52935608884253205</v>
      </c>
      <c r="F1304" s="9">
        <v>1.2559603549492799</v>
      </c>
      <c r="G1304" s="9">
        <v>0.76648628663048501</v>
      </c>
      <c r="H1304" s="9">
        <v>1.0070006910987399</v>
      </c>
    </row>
    <row r="1305" spans="1:8" x14ac:dyDescent="0.3">
      <c r="A1305" s="10"/>
      <c r="B1305" s="9"/>
      <c r="C1305" s="9"/>
      <c r="D1305" s="9"/>
      <c r="E1305" s="9"/>
      <c r="F1305" s="9"/>
      <c r="G1305" s="9"/>
      <c r="H1305" s="9"/>
    </row>
    <row r="1306" spans="1:8" x14ac:dyDescent="0.3">
      <c r="A1306" s="8" t="s">
        <v>245</v>
      </c>
    </row>
    <row r="1307" spans="1:8" x14ac:dyDescent="0.3">
      <c r="A1307" s="10" t="s">
        <v>232</v>
      </c>
      <c r="B1307" s="9">
        <v>2.34860162407259</v>
      </c>
      <c r="C1307" s="9">
        <v>7.2303908689543297</v>
      </c>
      <c r="D1307" s="9">
        <v>4.0534132493501698</v>
      </c>
      <c r="E1307" s="9">
        <v>2.21016316625684</v>
      </c>
      <c r="F1307" s="9">
        <v>9.9697732576955804</v>
      </c>
      <c r="G1307" s="9">
        <v>4.71013870308244</v>
      </c>
      <c r="H1307" s="9">
        <v>11.1292820532743</v>
      </c>
    </row>
    <row r="1308" spans="1:8" x14ac:dyDescent="0.3">
      <c r="A1308" s="10" t="s">
        <v>246</v>
      </c>
      <c r="B1308" s="9">
        <v>2.21574599500453</v>
      </c>
      <c r="C1308" s="9">
        <v>7.1079473975336098</v>
      </c>
      <c r="D1308" s="9">
        <v>3.9241937394406801</v>
      </c>
      <c r="E1308" s="9">
        <v>2.1219776369238001</v>
      </c>
      <c r="F1308" s="9">
        <v>9.6172721151470792</v>
      </c>
      <c r="G1308" s="9">
        <v>4.5367965023119101</v>
      </c>
      <c r="H1308" s="9">
        <v>10.406433148006</v>
      </c>
    </row>
    <row r="1309" spans="1:8" x14ac:dyDescent="0.3">
      <c r="A1309" s="10" t="s">
        <v>247</v>
      </c>
      <c r="B1309" s="9">
        <v>0.35418403297953299</v>
      </c>
      <c r="C1309" s="9">
        <v>1.2081899761419801</v>
      </c>
      <c r="D1309" s="9">
        <v>0.65218104943682398</v>
      </c>
      <c r="E1309" s="9">
        <v>0.46216527518989697</v>
      </c>
      <c r="F1309" s="9">
        <v>5.4481681886421702</v>
      </c>
      <c r="G1309" s="9">
        <v>2.06854564266796</v>
      </c>
      <c r="H1309" s="9">
        <v>5.2560495028418401</v>
      </c>
    </row>
    <row r="1310" spans="1:8" x14ac:dyDescent="0.3">
      <c r="A1310" s="10" t="s">
        <v>248</v>
      </c>
      <c r="B1310" s="9">
        <v>1.0666306915655701</v>
      </c>
      <c r="C1310" s="9">
        <v>2.9276680227515501</v>
      </c>
      <c r="D1310" s="9">
        <v>1.71630242908141</v>
      </c>
      <c r="E1310" s="9">
        <v>0.25829223582644201</v>
      </c>
      <c r="F1310" s="9">
        <v>4.53020722632077</v>
      </c>
      <c r="G1310" s="9">
        <v>1.6317601545629199</v>
      </c>
      <c r="H1310" s="9">
        <v>3.4573656740009402</v>
      </c>
    </row>
    <row r="1311" spans="1:8" x14ac:dyDescent="0.3">
      <c r="A1311" s="10"/>
      <c r="B1311" s="9"/>
      <c r="C1311" s="9"/>
      <c r="D1311" s="9"/>
      <c r="E1311" s="9"/>
      <c r="F1311" s="9"/>
      <c r="G1311" s="9"/>
      <c r="H1311" s="9"/>
    </row>
    <row r="1312" spans="1:8" x14ac:dyDescent="0.3">
      <c r="A1312" s="8" t="s">
        <v>249</v>
      </c>
    </row>
    <row r="1313" spans="1:8" x14ac:dyDescent="0.3">
      <c r="A1313" s="10" t="s">
        <v>232</v>
      </c>
      <c r="B1313" s="9">
        <v>0.629201293605815</v>
      </c>
      <c r="C1313" s="9">
        <v>2.5475202889143298</v>
      </c>
      <c r="D1313" s="9">
        <v>1.29911397523613</v>
      </c>
      <c r="E1313" s="9">
        <v>1.0155275491568401</v>
      </c>
      <c r="F1313" s="9">
        <v>4.5887353240263797</v>
      </c>
      <c r="G1313" s="9">
        <v>2.16832984149957</v>
      </c>
      <c r="H1313" s="9">
        <v>4.0832440222668396</v>
      </c>
    </row>
    <row r="1314" spans="1:8" x14ac:dyDescent="0.3">
      <c r="A1314" s="10" t="s">
        <v>233</v>
      </c>
      <c r="B1314" s="9">
        <v>0.56277347907178998</v>
      </c>
      <c r="C1314" s="9">
        <v>2.4250768174936099</v>
      </c>
      <c r="D1314" s="9">
        <v>1.21312445120018</v>
      </c>
      <c r="E1314" s="9">
        <v>1.0155275491568401</v>
      </c>
      <c r="F1314" s="9">
        <v>4.3771421942411601</v>
      </c>
      <c r="G1314" s="9">
        <v>2.1000648369353501</v>
      </c>
      <c r="H1314" s="9">
        <v>3.53192748125175</v>
      </c>
    </row>
    <row r="1315" spans="1:8" x14ac:dyDescent="0.3">
      <c r="A1315" s="10" t="s">
        <v>234</v>
      </c>
      <c r="B1315" s="9">
        <v>8.9487313703705398E-2</v>
      </c>
      <c r="C1315" s="9">
        <v>1.0888211250819999</v>
      </c>
      <c r="D1315" s="9">
        <v>0.438195067578177</v>
      </c>
      <c r="E1315" s="9">
        <v>9.5089364071440696E-2</v>
      </c>
      <c r="F1315" s="9">
        <v>2.4341294107531102</v>
      </c>
      <c r="G1315" s="9">
        <v>0.84971962841270798</v>
      </c>
      <c r="H1315" s="9">
        <v>2.06393792991837</v>
      </c>
    </row>
    <row r="1316" spans="1:8" x14ac:dyDescent="0.3">
      <c r="A1316" s="10" t="s">
        <v>235</v>
      </c>
      <c r="B1316" s="9">
        <v>0.24390706756647201</v>
      </c>
      <c r="C1316" s="9">
        <v>0.61212360407491395</v>
      </c>
      <c r="D1316" s="9">
        <v>0.37244821665941202</v>
      </c>
      <c r="E1316" s="9">
        <v>0.59042011718850995</v>
      </c>
      <c r="F1316" s="9">
        <v>1.71351332394971</v>
      </c>
      <c r="G1316" s="9">
        <v>0.95275684789153603</v>
      </c>
      <c r="H1316" s="9">
        <v>1.36038061528828</v>
      </c>
    </row>
    <row r="1317" spans="1:8" x14ac:dyDescent="0.3">
      <c r="A1317" s="10"/>
      <c r="B1317" s="9"/>
      <c r="C1317" s="9"/>
      <c r="D1317" s="9"/>
      <c r="E1317" s="9"/>
      <c r="F1317" s="9"/>
      <c r="G1317" s="9"/>
      <c r="H1317" s="9"/>
    </row>
    <row r="1318" spans="1:8" x14ac:dyDescent="0.3">
      <c r="A1318" s="8" t="s">
        <v>250</v>
      </c>
    </row>
    <row r="1319" spans="1:8" x14ac:dyDescent="0.3">
      <c r="A1319" s="10" t="s">
        <v>232</v>
      </c>
      <c r="B1319" s="9">
        <v>2.7776374446947201</v>
      </c>
      <c r="C1319" s="9">
        <v>3.8409255912508198</v>
      </c>
      <c r="D1319" s="9">
        <v>3.1491738173636299</v>
      </c>
      <c r="E1319" s="9">
        <v>5.9491918152742302</v>
      </c>
      <c r="F1319" s="9">
        <v>5.4771213559967098</v>
      </c>
      <c r="G1319" s="9">
        <v>5.7967504064302302</v>
      </c>
      <c r="H1319" s="9">
        <v>8.2878905685126796</v>
      </c>
    </row>
    <row r="1320" spans="1:8" x14ac:dyDescent="0.3">
      <c r="A1320" s="10" t="s">
        <v>233</v>
      </c>
      <c r="B1320" s="9">
        <v>2.5675504144341201</v>
      </c>
      <c r="C1320" s="9">
        <v>3.7184821198300999</v>
      </c>
      <c r="D1320" s="9">
        <v>2.9700973640214201</v>
      </c>
      <c r="E1320" s="9">
        <v>5.5555784038152201</v>
      </c>
      <c r="F1320" s="9">
        <v>5.2658154884792898</v>
      </c>
      <c r="G1320" s="9">
        <v>5.4620079077664796</v>
      </c>
      <c r="H1320" s="9">
        <v>7.6720418540733597</v>
      </c>
    </row>
    <row r="1321" spans="1:8" x14ac:dyDescent="0.3">
      <c r="A1321" s="10" t="s">
        <v>234</v>
      </c>
      <c r="B1321" s="9">
        <v>1.25784073117461</v>
      </c>
      <c r="C1321" s="9">
        <v>2.6007350987862998</v>
      </c>
      <c r="D1321" s="9">
        <v>1.7267037460736401</v>
      </c>
      <c r="E1321" s="9">
        <v>4.9769550493226404</v>
      </c>
      <c r="F1321" s="9">
        <v>3.0945289006627799</v>
      </c>
      <c r="G1321" s="9">
        <v>4.3690803380228402</v>
      </c>
      <c r="H1321" s="9">
        <v>4.2203206001637197</v>
      </c>
    </row>
    <row r="1322" spans="1:8" x14ac:dyDescent="0.3">
      <c r="A1322" s="10" t="s">
        <v>235</v>
      </c>
      <c r="B1322" s="9">
        <v>0.49821740865215203</v>
      </c>
      <c r="C1322" s="9">
        <v>1.5267207222772201</v>
      </c>
      <c r="D1322" s="9">
        <v>0.85746825066058496</v>
      </c>
      <c r="E1322" s="9">
        <v>1.76663825239072</v>
      </c>
      <c r="F1322" s="9">
        <v>1.95722147184401</v>
      </c>
      <c r="G1322" s="9">
        <v>1.8281815536172901</v>
      </c>
      <c r="H1322" s="9">
        <v>2.1442801386849899</v>
      </c>
    </row>
    <row r="1323" spans="1:8" x14ac:dyDescent="0.3">
      <c r="A1323" s="10"/>
      <c r="B1323" s="9"/>
      <c r="C1323" s="9"/>
      <c r="D1323" s="9"/>
      <c r="E1323" s="9"/>
      <c r="F1323" s="9"/>
      <c r="G1323" s="9"/>
      <c r="H1323" s="9"/>
    </row>
    <row r="1324" spans="1:8" x14ac:dyDescent="0.3">
      <c r="A1324" s="8" t="s">
        <v>251</v>
      </c>
    </row>
    <row r="1325" spans="1:8" x14ac:dyDescent="0.3">
      <c r="A1325" s="10" t="s">
        <v>232</v>
      </c>
      <c r="B1325" s="9">
        <v>5.1880761718187802</v>
      </c>
      <c r="C1325" s="9">
        <v>11.6142596064408</v>
      </c>
      <c r="D1325" s="9">
        <v>7.43352665590211</v>
      </c>
      <c r="E1325" s="9">
        <v>9.0282704429020608</v>
      </c>
      <c r="F1325" s="9">
        <v>14.776349486432199</v>
      </c>
      <c r="G1325" s="9">
        <v>10.8827382251991</v>
      </c>
      <c r="H1325" s="9">
        <v>18.051193609483999</v>
      </c>
    </row>
    <row r="1326" spans="1:8" x14ac:dyDescent="0.3">
      <c r="A1326" s="10" t="s">
        <v>233</v>
      </c>
      <c r="B1326" s="9">
        <v>4.9182363644845104</v>
      </c>
      <c r="C1326" s="9">
        <v>11.4918161350201</v>
      </c>
      <c r="D1326" s="9">
        <v>7.2183908170447797</v>
      </c>
      <c r="E1326" s="9">
        <v>8.5878476611783992</v>
      </c>
      <c r="F1326" s="9">
        <v>14.293500103063099</v>
      </c>
      <c r="G1326" s="9">
        <v>10.427605234368</v>
      </c>
      <c r="H1326" s="9">
        <v>17.318968432414</v>
      </c>
    </row>
    <row r="1327" spans="1:8" x14ac:dyDescent="0.3">
      <c r="A1327" s="10" t="s">
        <v>234</v>
      </c>
      <c r="B1327" s="9">
        <v>1.64960624308758</v>
      </c>
      <c r="C1327" s="9">
        <v>4.8713975024031297</v>
      </c>
      <c r="D1327" s="9">
        <v>2.7480068158850601</v>
      </c>
      <c r="E1327" s="9">
        <v>5.7345793759854997</v>
      </c>
      <c r="F1327" s="9">
        <v>8.2841843332834095</v>
      </c>
      <c r="G1327" s="9">
        <v>6.5395457754711197</v>
      </c>
      <c r="H1327" s="9">
        <v>9.6265787514059191</v>
      </c>
    </row>
    <row r="1328" spans="1:8" x14ac:dyDescent="0.3">
      <c r="A1328" s="10" t="s">
        <v>235</v>
      </c>
      <c r="B1328" s="9">
        <v>1.60934070404838</v>
      </c>
      <c r="C1328" s="9">
        <v>4.8276909840876501</v>
      </c>
      <c r="D1328" s="9">
        <v>2.7070389640601502</v>
      </c>
      <c r="E1328" s="9">
        <v>2.7945637377129402</v>
      </c>
      <c r="F1328" s="9">
        <v>6.5355680678449799</v>
      </c>
      <c r="G1328" s="9">
        <v>3.9833368589253801</v>
      </c>
      <c r="H1328" s="9">
        <v>6.3094579200104501</v>
      </c>
    </row>
    <row r="1329" spans="1:8" x14ac:dyDescent="0.3">
      <c r="A1329" s="10"/>
      <c r="B1329" s="9"/>
      <c r="C1329" s="9"/>
      <c r="D1329" s="9"/>
      <c r="E1329" s="9"/>
      <c r="F1329" s="9"/>
      <c r="G1329" s="9"/>
      <c r="H1329" s="9"/>
    </row>
    <row r="1330" spans="1:8" x14ac:dyDescent="0.3">
      <c r="A1330" s="8" t="s">
        <v>252</v>
      </c>
    </row>
    <row r="1331" spans="1:8" x14ac:dyDescent="0.3">
      <c r="A1331" s="10" t="s">
        <v>232</v>
      </c>
      <c r="B1331" s="9">
        <v>6.8478610641551896</v>
      </c>
      <c r="C1331" s="9">
        <v>10.8609153110982</v>
      </c>
      <c r="D1331" s="9">
        <v>8.2502748554639194</v>
      </c>
      <c r="E1331" s="9">
        <v>8.1396054021842001</v>
      </c>
      <c r="F1331" s="9">
        <v>12.9972143640924</v>
      </c>
      <c r="G1331" s="9">
        <v>9.7082287701869401</v>
      </c>
      <c r="H1331" s="9">
        <v>10.773061894619801</v>
      </c>
    </row>
    <row r="1332" spans="1:8" x14ac:dyDescent="0.3">
      <c r="A1332" s="10" t="s">
        <v>233</v>
      </c>
      <c r="B1332" s="9">
        <v>6.6917782367278003</v>
      </c>
      <c r="C1332" s="9">
        <v>10.333092076582</v>
      </c>
      <c r="D1332" s="9">
        <v>7.9642825272902602</v>
      </c>
      <c r="E1332" s="9">
        <v>7.6137136967256298</v>
      </c>
      <c r="F1332" s="9">
        <v>12.407975076185201</v>
      </c>
      <c r="G1332" s="9">
        <v>9.1618808075626497</v>
      </c>
      <c r="H1332" s="9">
        <v>9.8195527454583793</v>
      </c>
    </row>
    <row r="1333" spans="1:8" x14ac:dyDescent="0.3">
      <c r="A1333" s="10" t="s">
        <v>234</v>
      </c>
      <c r="B1333" s="9">
        <v>3.69318810099558</v>
      </c>
      <c r="C1333" s="9">
        <v>3.08307754494533</v>
      </c>
      <c r="D1333" s="9">
        <v>3.4801389576233199</v>
      </c>
      <c r="E1333" s="9">
        <v>3.4168738606328599</v>
      </c>
      <c r="F1333" s="9">
        <v>6.02533575008579</v>
      </c>
      <c r="G1333" s="9">
        <v>4.2592006733562</v>
      </c>
      <c r="H1333" s="9">
        <v>4.5783847449322304</v>
      </c>
    </row>
    <row r="1334" spans="1:8" x14ac:dyDescent="0.3">
      <c r="A1334" s="10" t="s">
        <v>235</v>
      </c>
      <c r="B1334" s="9">
        <v>2.3384642203439401</v>
      </c>
      <c r="C1334" s="9">
        <v>4.8042318654434997</v>
      </c>
      <c r="D1334" s="9">
        <v>3.1998777219494698</v>
      </c>
      <c r="E1334" s="9">
        <v>2.8608620916884901</v>
      </c>
      <c r="F1334" s="9">
        <v>3.77337348124993</v>
      </c>
      <c r="G1334" s="9">
        <v>3.15553107399217</v>
      </c>
      <c r="H1334" s="9">
        <v>3.8340656457959801</v>
      </c>
    </row>
    <row r="1335" spans="1:8" x14ac:dyDescent="0.3">
      <c r="A1335" s="10"/>
      <c r="B1335" s="9"/>
      <c r="C1335" s="9"/>
      <c r="D1335" s="9"/>
      <c r="E1335" s="9"/>
      <c r="F1335" s="9"/>
      <c r="G1335" s="9"/>
      <c r="H1335" s="9"/>
    </row>
    <row r="1336" spans="1:8" x14ac:dyDescent="0.3">
      <c r="A1336" s="8" t="s">
        <v>253</v>
      </c>
    </row>
    <row r="1337" spans="1:8" x14ac:dyDescent="0.3">
      <c r="A1337" s="10" t="s">
        <v>232</v>
      </c>
      <c r="B1337" s="9">
        <v>4.9281265529466101</v>
      </c>
      <c r="C1337" s="9">
        <v>7.6262810764621003</v>
      </c>
      <c r="D1337" s="9">
        <v>5.8703723091121702</v>
      </c>
      <c r="E1337" s="9">
        <v>6.1897542715276899</v>
      </c>
      <c r="F1337" s="9">
        <v>8.1506285960024805</v>
      </c>
      <c r="G1337" s="9">
        <v>6.8215048085018299</v>
      </c>
      <c r="H1337" s="9">
        <v>11.1352427766095</v>
      </c>
    </row>
    <row r="1338" spans="1:8" x14ac:dyDescent="0.3">
      <c r="A1338" s="10" t="s">
        <v>233</v>
      </c>
      <c r="B1338" s="9">
        <v>4.5199896147612897</v>
      </c>
      <c r="C1338" s="9">
        <v>7.5038376050413804</v>
      </c>
      <c r="D1338" s="9">
        <v>5.5620048445715398</v>
      </c>
      <c r="E1338" s="9">
        <v>5.3408973384525398</v>
      </c>
      <c r="F1338" s="9">
        <v>8.1506285960024805</v>
      </c>
      <c r="G1338" s="9">
        <v>6.2461308909320703</v>
      </c>
      <c r="H1338" s="9">
        <v>10.249218508999601</v>
      </c>
    </row>
    <row r="1339" spans="1:8" x14ac:dyDescent="0.3">
      <c r="A1339" s="10" t="s">
        <v>234</v>
      </c>
      <c r="B1339" s="9">
        <v>3.3802216702468599</v>
      </c>
      <c r="C1339" s="9">
        <v>3.0163291347928101</v>
      </c>
      <c r="D1339" s="9">
        <v>3.2532449310981502</v>
      </c>
      <c r="E1339" s="9">
        <v>3.2841858078571899</v>
      </c>
      <c r="F1339" s="9">
        <v>4.6037099374621997</v>
      </c>
      <c r="G1339" s="9">
        <v>3.7093074319324999</v>
      </c>
      <c r="H1339" s="9">
        <v>5.0707163502117698</v>
      </c>
    </row>
    <row r="1340" spans="1:8" x14ac:dyDescent="0.3">
      <c r="A1340" s="10" t="s">
        <v>235</v>
      </c>
      <c r="B1340" s="9">
        <v>1.79447936630563</v>
      </c>
      <c r="C1340" s="9">
        <v>3.3245898718242399</v>
      </c>
      <c r="D1340" s="9">
        <v>2.3286274642795801</v>
      </c>
      <c r="E1340" s="9">
        <v>1.5141853616632699</v>
      </c>
      <c r="F1340" s="9">
        <v>3.0403726391291501</v>
      </c>
      <c r="G1340" s="9">
        <v>2.0062064277154201</v>
      </c>
      <c r="H1340" s="9">
        <v>3.2987956356596899</v>
      </c>
    </row>
    <row r="1341" spans="1:8" x14ac:dyDescent="0.3">
      <c r="A1341" s="10"/>
      <c r="B1341" s="9"/>
      <c r="C1341" s="9"/>
      <c r="D1341" s="9"/>
      <c r="E1341" s="9"/>
      <c r="F1341" s="9"/>
      <c r="G1341" s="9"/>
      <c r="H1341" s="9"/>
    </row>
    <row r="1342" spans="1:8" x14ac:dyDescent="0.3">
      <c r="A1342" s="8" t="s">
        <v>254</v>
      </c>
    </row>
    <row r="1343" spans="1:8" x14ac:dyDescent="0.3">
      <c r="A1343" s="10" t="s">
        <v>232</v>
      </c>
      <c r="B1343" s="9">
        <v>8.6309799786436496</v>
      </c>
      <c r="C1343" s="9">
        <v>12.1058604010697</v>
      </c>
      <c r="D1343" s="9">
        <v>9.8410706409392894</v>
      </c>
      <c r="E1343" s="9">
        <v>13.899867460280801</v>
      </c>
      <c r="F1343" s="9">
        <v>10.4844292615147</v>
      </c>
      <c r="G1343" s="9">
        <v>12.792261059725501</v>
      </c>
      <c r="H1343" s="9">
        <v>17.800120827467499</v>
      </c>
    </row>
    <row r="1344" spans="1:8" x14ac:dyDescent="0.3">
      <c r="A1344" s="10" t="s">
        <v>233</v>
      </c>
      <c r="B1344" s="9">
        <v>8.35305506471801</v>
      </c>
      <c r="C1344" s="9">
        <v>11.797940336492999</v>
      </c>
      <c r="D1344" s="9">
        <v>9.5527002303908599</v>
      </c>
      <c r="E1344" s="9">
        <v>12.2869279006459</v>
      </c>
      <c r="F1344" s="9">
        <v>10.3486676382058</v>
      </c>
      <c r="G1344" s="9">
        <v>11.6583615651765</v>
      </c>
      <c r="H1344" s="9">
        <v>16.299941871346501</v>
      </c>
    </row>
    <row r="1345" spans="1:8" x14ac:dyDescent="0.3">
      <c r="A1345" s="10" t="s">
        <v>234</v>
      </c>
      <c r="B1345" s="9">
        <v>3.937855428252</v>
      </c>
      <c r="C1345" s="9">
        <v>5.3561676007203403</v>
      </c>
      <c r="D1345" s="9">
        <v>4.4304054936216799</v>
      </c>
      <c r="E1345" s="9">
        <v>6.8481652757307296</v>
      </c>
      <c r="F1345" s="9">
        <v>4.7157411251997301</v>
      </c>
      <c r="G1345" s="9">
        <v>6.1566327401164003</v>
      </c>
      <c r="H1345" s="9">
        <v>8.6778588449495793</v>
      </c>
    </row>
    <row r="1346" spans="1:8" x14ac:dyDescent="0.3">
      <c r="A1346" s="10" t="s">
        <v>235</v>
      </c>
      <c r="B1346" s="9">
        <v>2.1944497837472201</v>
      </c>
      <c r="C1346" s="9">
        <v>4.7076705927542601</v>
      </c>
      <c r="D1346" s="9">
        <v>3.0676181883936802</v>
      </c>
      <c r="E1346" s="9">
        <v>6.6671444420398496</v>
      </c>
      <c r="F1346" s="9">
        <v>4.8632182078951702</v>
      </c>
      <c r="G1346" s="9">
        <v>6.0799995653801302</v>
      </c>
      <c r="H1346" s="9">
        <v>5.2503160679926104</v>
      </c>
    </row>
    <row r="1347" spans="1:8" x14ac:dyDescent="0.3">
      <c r="A1347" s="10"/>
      <c r="B1347" s="9"/>
      <c r="C1347" s="9"/>
      <c r="D1347" s="9"/>
      <c r="E1347" s="9"/>
      <c r="F1347" s="9"/>
      <c r="G1347" s="9"/>
      <c r="H1347" s="9"/>
    </row>
    <row r="1348" spans="1:8" x14ac:dyDescent="0.3">
      <c r="A1348" s="8" t="s">
        <v>255</v>
      </c>
    </row>
    <row r="1349" spans="1:8" x14ac:dyDescent="0.3">
      <c r="A1349" s="10" t="s">
        <v>232</v>
      </c>
      <c r="B1349" s="9">
        <v>10.741591438393799</v>
      </c>
      <c r="C1349" s="9">
        <v>17.9447609743609</v>
      </c>
      <c r="D1349" s="9">
        <v>13.250019681895999</v>
      </c>
      <c r="E1349" s="9">
        <v>17.321913960237701</v>
      </c>
      <c r="F1349" s="9">
        <v>15.379225838994</v>
      </c>
      <c r="G1349" s="9">
        <v>16.693358118757899</v>
      </c>
      <c r="H1349" s="9">
        <v>23.383813104347201</v>
      </c>
    </row>
    <row r="1350" spans="1:8" x14ac:dyDescent="0.3">
      <c r="A1350" s="10" t="s">
        <v>233</v>
      </c>
      <c r="B1350" s="9">
        <v>10.177762544910101</v>
      </c>
      <c r="C1350" s="9">
        <v>17.669485644748701</v>
      </c>
      <c r="D1350" s="9">
        <v>12.7929759157585</v>
      </c>
      <c r="E1350" s="9">
        <v>15.897493238266399</v>
      </c>
      <c r="F1350" s="9">
        <v>15.2637948137184</v>
      </c>
      <c r="G1350" s="9">
        <v>15.6909922220038</v>
      </c>
      <c r="H1350" s="9">
        <v>21.950621969733501</v>
      </c>
    </row>
    <row r="1351" spans="1:8" x14ac:dyDescent="0.3">
      <c r="A1351" s="10" t="s">
        <v>234</v>
      </c>
      <c r="B1351" s="9">
        <v>5.8641658274451203</v>
      </c>
      <c r="C1351" s="9">
        <v>8.4977404012877003</v>
      </c>
      <c r="D1351" s="9">
        <v>6.7521840213364301</v>
      </c>
      <c r="E1351" s="9">
        <v>8.5940569606090307</v>
      </c>
      <c r="F1351" s="9">
        <v>8.2916253843271708</v>
      </c>
      <c r="G1351" s="9">
        <v>8.4940300835929694</v>
      </c>
      <c r="H1351" s="9">
        <v>12.389096802555899</v>
      </c>
    </row>
    <row r="1352" spans="1:8" x14ac:dyDescent="0.3">
      <c r="A1352" s="10" t="s">
        <v>235</v>
      </c>
      <c r="B1352" s="9">
        <v>3.82600540079159</v>
      </c>
      <c r="C1352" s="9">
        <v>7.7407044197944996</v>
      </c>
      <c r="D1352" s="9">
        <v>5.1343593735995299</v>
      </c>
      <c r="E1352" s="9">
        <v>7.7865829028142404</v>
      </c>
      <c r="F1352" s="9">
        <v>7.3576543462124997</v>
      </c>
      <c r="G1352" s="9">
        <v>7.64666471294088</v>
      </c>
      <c r="H1352" s="9">
        <v>8.1031825975835297</v>
      </c>
    </row>
    <row r="1353" spans="1:8" x14ac:dyDescent="0.3">
      <c r="A1353" s="10"/>
      <c r="B1353" s="9"/>
      <c r="C1353" s="9"/>
      <c r="D1353" s="9"/>
      <c r="E1353" s="9"/>
      <c r="F1353" s="9"/>
      <c r="G1353" s="9"/>
      <c r="H1353" s="9"/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PLAN</vt:lpstr>
      <vt:lpstr>DESCRIPTIF ECHANTILLON</vt:lpstr>
      <vt:lpstr>GLOBAL ET PAR SEXE</vt:lpstr>
      <vt:lpstr>PAR CATEGORIE SOCIOPROF</vt:lpstr>
      <vt:lpstr>PAR SECTEUR D ACTIVITE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Jeanne</dc:creator>
  <cp:lastModifiedBy>Ariane Leroyer</cp:lastModifiedBy>
  <dcterms:created xsi:type="dcterms:W3CDTF">2024-08-28T10:46:23Z</dcterms:created>
  <dcterms:modified xsi:type="dcterms:W3CDTF">2024-09-03T09:36:50Z</dcterms:modified>
</cp:coreProperties>
</file>