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or2samiens-my.sharepoint.com/personal/manon_couvreur_or2s_com/Documents/Manon/Evrest/Evrest national 2026/rapports/national/"/>
    </mc:Choice>
  </mc:AlternateContent>
  <xr:revisionPtr revIDLastSave="196" documentId="11_A58409D958367622040A5D06D52C93593D2D5FDF" xr6:coauthVersionLast="47" xr6:coauthVersionMax="47" xr10:uidLastSave="{3E93F415-5D04-4746-B2C4-3918EF2EF15D}"/>
  <bookViews>
    <workbookView xWindow="-110" yWindow="-110" windowWidth="19420" windowHeight="10300" xr2:uid="{00000000-000D-0000-FFFF-FFFF00000000}"/>
  </bookViews>
  <sheets>
    <sheet name="PLAN" sheetId="1" r:id="rId1"/>
    <sheet name="DESCRIPTIF ECHANTILLON" sheetId="2" r:id="rId2"/>
    <sheet name="GLOBAL ET PAR SEXE" sheetId="3" r:id="rId3"/>
    <sheet name="PAR CATEGORIE SOCIOPROF" sheetId="4" r:id="rId4"/>
    <sheet name="PAR SECTEUR D ACTIVIT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87" i="1" l="1"/>
  <c r="A85" i="1"/>
  <c r="A75" i="1"/>
  <c r="A73" i="1"/>
  <c r="A61" i="1"/>
  <c r="A59" i="1"/>
  <c r="A50" i="1"/>
  <c r="A48" i="1"/>
  <c r="A29" i="1"/>
  <c r="A27" i="1"/>
  <c r="A20" i="1"/>
  <c r="A18" i="1"/>
  <c r="A15" i="1"/>
  <c r="A12" i="1"/>
  <c r="A10" i="1"/>
  <c r="A8" i="1"/>
  <c r="A6" i="1"/>
</calcChain>
</file>

<file path=xl/sharedStrings.xml><?xml version="1.0" encoding="utf-8"?>
<sst xmlns="http://schemas.openxmlformats.org/spreadsheetml/2006/main" count="3375" uniqueCount="1031">
  <si>
    <t>15/09/2026</t>
  </si>
  <si>
    <t>1 - Descriptif de l'échantillon national</t>
  </si>
  <si>
    <t>Sexe</t>
  </si>
  <si>
    <t>Hommes</t>
  </si>
  <si>
    <t>Femmes</t>
  </si>
  <si>
    <t>Age</t>
  </si>
  <si>
    <t>24 ans et moins</t>
  </si>
  <si>
    <t>25 à 34 ans</t>
  </si>
  <si>
    <t>35 à 44 ans</t>
  </si>
  <si>
    <t>45 à 54 ans</t>
  </si>
  <si>
    <t>55 ans et plus</t>
  </si>
  <si>
    <t>Catégorie socioprofessionnelle</t>
  </si>
  <si>
    <t>6 Ouvriers</t>
  </si>
  <si>
    <t>Secteur d'activité</t>
  </si>
  <si>
    <t>BE Indus. manufacturière, extract. &amp; autr.</t>
  </si>
  <si>
    <t>FZ Construction</t>
  </si>
  <si>
    <t>GI Commerce, transp., hébergement &amp; restau</t>
  </si>
  <si>
    <t>JU Services divers</t>
  </si>
  <si>
    <t>OQ Admin. pub. enseign., santé &amp; act. soc.</t>
  </si>
  <si>
    <t>1.2 - Descriptif des catégories socio-professionnelles</t>
  </si>
  <si>
    <t>Effectifs enquêtés</t>
  </si>
  <si>
    <t>% non redressés</t>
  </si>
  <si>
    <t>33 Cadres de la fonction publique</t>
  </si>
  <si>
    <t>34 Professeurs, professions scientifiques</t>
  </si>
  <si>
    <t>35 Professions de l'information, des arts et des spectacles</t>
  </si>
  <si>
    <t>37 Cadres administratifs et commerciaux d'entreprises</t>
  </si>
  <si>
    <t>47 Techniciens (sauf techniciens tertiaires)</t>
  </si>
  <si>
    <t>53 Policiers, militaires et agents de surveillance</t>
  </si>
  <si>
    <t>56 Personnels des services directs aux particuliers</t>
  </si>
  <si>
    <t>64 Chauffeurs</t>
  </si>
  <si>
    <t>1.3 - Descriptif des secteurs d’activité</t>
  </si>
  <si>
    <t>B Industries extractives</t>
  </si>
  <si>
    <t>F Construction</t>
  </si>
  <si>
    <t>H Transports et entreposage</t>
  </si>
  <si>
    <t>J Information et communication</t>
  </si>
  <si>
    <t>O Administration publique</t>
  </si>
  <si>
    <t>P Enseignement</t>
  </si>
  <si>
    <t>2 - Descriptif des réponses selon le sexe (données redressées)</t>
  </si>
  <si>
    <t>Hommes
n=8942</t>
  </si>
  <si>
    <t>Femmes
n=5408</t>
  </si>
  <si>
    <t>Ensemble
n=14350</t>
  </si>
  <si>
    <t>Secteur d'activité (19 classes)</t>
  </si>
  <si>
    <t>Travail à temps plein</t>
  </si>
  <si>
    <t>Travail en journée normale</t>
  </si>
  <si>
    <t>Coupures de plus de 2 heures</t>
  </si>
  <si>
    <t>Horaires décalés</t>
  </si>
  <si>
    <t>Horaires irréguliers ou alternés</t>
  </si>
  <si>
    <t>Travail de nuit</t>
  </si>
  <si>
    <t>Déplacements professionnels de plus de 24h</t>
  </si>
  <si>
    <t>Non concerné, tâches non télétravaillables</t>
  </si>
  <si>
    <t>Jamais, bien que tâches télétravaillables</t>
  </si>
  <si>
    <t>1 jour par semaine ou moins</t>
  </si>
  <si>
    <t>2 jours par semaine</t>
  </si>
  <si>
    <t>3-4 jours par semaine</t>
  </si>
  <si>
    <t>5 jours par semaine</t>
  </si>
  <si>
    <t>Dépasser ses horaires normaux à cause de la charge de travail</t>
  </si>
  <si>
    <t>Jamais</t>
  </si>
  <si>
    <t>Rarement</t>
  </si>
  <si>
    <t>Assez souvent</t>
  </si>
  <si>
    <t>Très souvent</t>
  </si>
  <si>
    <t>Sauter ou écourter un repas, ne prend pas de pause à cause de la charge de travail</t>
  </si>
  <si>
    <t>Traiter trop vite une opération qui demanderait davantage de soin,  à cause de la charge de travail</t>
  </si>
  <si>
    <t>Travailler chez vous sur vos temps de repos, de congés</t>
  </si>
  <si>
    <t>Difficultés liées à la pression temporelle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</si>
  <si>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</si>
  <si>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</si>
  <si>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</si>
  <si>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</si>
  <si>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</si>
  <si>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</si>
  <si>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</si>
  <si>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</si>
  <si>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</si>
  <si>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</si>
  <si>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</si>
  <si>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Difficultées liées à la pression temporelle (&gt;5/10)</t>
  </si>
  <si>
    <t>Abandon fréquent d'une tâche pour une autre non prévue</t>
  </si>
  <si>
    <t>Oui</t>
  </si>
  <si>
    <t>Si abandon, perturbe le travail</t>
  </si>
  <si>
    <t>Si abandon, aspect positif du travail</t>
  </si>
  <si>
    <t>Le travail permet d’apprendre</t>
  </si>
  <si>
    <t>Non pas du tout</t>
  </si>
  <si>
    <t>Plutôt non</t>
  </si>
  <si>
    <t>Plutôt oui</t>
  </si>
  <si>
    <t>Oui tout à fait</t>
  </si>
  <si>
    <t>Le travail est varié</t>
  </si>
  <si>
    <t>Pouvoir choisir soi-même la façon de procéder</t>
  </si>
  <si>
    <t>Avoir des possibilités suffisantes d’entraide, de coopération</t>
  </si>
  <si>
    <t>Avoir les moyens de faire un travail de bonne qualité</t>
  </si>
  <si>
    <t>Le travail est reconnu par l'entourage professionnel</t>
  </si>
  <si>
    <t>Devoir faire des choses qu'il désapprouve</t>
  </si>
  <si>
    <t>Travailler avec la peur de perdre son emploi</t>
  </si>
  <si>
    <t>Concilier vie professionnelle et vie hors-travail</t>
  </si>
  <si>
    <t>Postures contraignantes - fréquence</t>
  </si>
  <si>
    <t>Non jamais</t>
  </si>
  <si>
    <t>Oui parfois</t>
  </si>
  <si>
    <t>Oui souvent</t>
  </si>
  <si>
    <t>Postures contraignantes - difficile ou pénible</t>
  </si>
  <si>
    <t>Pas de postures contraignantes</t>
  </si>
  <si>
    <t>Postures contraignantes, difficile ou pénible</t>
  </si>
  <si>
    <t>Postures contraignantes, pas difficile ou pénible</t>
  </si>
  <si>
    <t>Postures contraignantes, difficile ou pénible n.p.</t>
  </si>
  <si>
    <t>Effort, Port de charges lourdes - fréquence</t>
  </si>
  <si>
    <t>Effort, Port de charges lourdes - difficile ou pénible</t>
  </si>
  <si>
    <t>Pas d'effort, port de charges lourdes</t>
  </si>
  <si>
    <t>Effort, port de charges lourdes, difficile ou pénible</t>
  </si>
  <si>
    <t>Efforts, port de charges lourdes, pas difficile ou pénible</t>
  </si>
  <si>
    <t>Effort, port de charges lourdes, difficile ou pénible n.p.</t>
  </si>
  <si>
    <t>Gestes répétitifs - fréquence</t>
  </si>
  <si>
    <t>Gestes répétitifs - difficile ou pénible</t>
  </si>
  <si>
    <t>Pas de gestes répétitifs</t>
  </si>
  <si>
    <t>Gestes répétitifs, difficile ou pénible</t>
  </si>
  <si>
    <t>Gestes répétitifs, pas difficile ou pénible</t>
  </si>
  <si>
    <t>Gestes répétitifs, difficile ou pénible non précisé</t>
  </si>
  <si>
    <t>Importants déplacements à pied - fréquence</t>
  </si>
  <si>
    <t>Importants déplacements à pied - difficile ou pénible</t>
  </si>
  <si>
    <t>Pas d'importants déplacements à pieds</t>
  </si>
  <si>
    <t>Importants dépl. à pieds, difficile ou pénible</t>
  </si>
  <si>
    <t>Importants dépl. à pieds, pas difficile ou pénible</t>
  </si>
  <si>
    <t>Importants dépl. à pieds, difficile ou pénible n.p.</t>
  </si>
  <si>
    <t>Station debout prolongée - fréquence</t>
  </si>
  <si>
    <t>Station debout prolongée - difficile ou pénible</t>
  </si>
  <si>
    <t>Pas de station debout prolongée</t>
  </si>
  <si>
    <t>Station debout prolongée, difficile ou pénible</t>
  </si>
  <si>
    <t>Station debout prolongée, pas difficile ou pénible</t>
  </si>
  <si>
    <t>Station debout prolongée, difficile ou pénible n.p.</t>
  </si>
  <si>
    <t>Produits chimiques</t>
  </si>
  <si>
    <t>Poussières, fumées</t>
  </si>
  <si>
    <t>Rayonnements ionisants</t>
  </si>
  <si>
    <t>Vibrations</t>
  </si>
  <si>
    <t>Gêne sonore</t>
  </si>
  <si>
    <t>Bruit &gt; 80db</t>
  </si>
  <si>
    <t>Conduite routière prolongée</t>
  </si>
  <si>
    <t>Chaleur intense</t>
  </si>
  <si>
    <t>Froid intense</t>
  </si>
  <si>
    <t>Intempéries</t>
  </si>
  <si>
    <t>Pression psychologique</t>
  </si>
  <si>
    <t>Contact avec le public</t>
  </si>
  <si>
    <t>Indicateur de cumul de "contrainte physique"</t>
  </si>
  <si>
    <t>Formation</t>
  </si>
  <si>
    <t>En a bénéficié depuis 1 an</t>
  </si>
  <si>
    <t>Si formation depuis 1 an, en rapport avec le travail actuel</t>
  </si>
  <si>
    <t>Si formation depuis 1 an, en rapport avec le travail futur</t>
  </si>
  <si>
    <t>Rôle de formateur ou tuteur</t>
  </si>
  <si>
    <t>Un ou plusieurs salariés sous vos ordres ou votre autorité</t>
  </si>
  <si>
    <t>Avoir changé de travail depuis deux ans</t>
  </si>
  <si>
    <t>Avoir changé de travail depuis deux ans : Si oui, changement pour raison médicale</t>
  </si>
  <si>
    <t>Pense que dans deux ans son état de santé permettra d'effectuer le travail actuel</t>
  </si>
  <si>
    <t>Non, sans doute pas</t>
  </si>
  <si>
    <t>Ce n'est pas sûr</t>
  </si>
  <si>
    <t>Oui, c'est à peu près certain</t>
  </si>
  <si>
    <t>Activité physique ou sportive régulière</t>
  </si>
  <si>
    <t>Consommation quotidienne de tabac</t>
  </si>
  <si>
    <t>Consommation de tabac (détail)</t>
  </si>
  <si>
    <t>Non-fumeur</t>
  </si>
  <si>
    <t>Ancien fumeur</t>
  </si>
  <si>
    <t>Moins de 5 cigarettes par jour</t>
  </si>
  <si>
    <t>5 à 15 cigarettes par jour</t>
  </si>
  <si>
    <t>Plus de 15 cigarettes par jour</t>
  </si>
  <si>
    <t>Fréquence de consommation des boissons contenant de l’alcool</t>
  </si>
  <si>
    <t>Jamais ou une fois par mois</t>
  </si>
  <si>
    <t>2 à 4 fois par mois</t>
  </si>
  <si>
    <t>2 à 3 fois par semaine</t>
  </si>
  <si>
    <t>4 fois par semaine ou plus</t>
  </si>
  <si>
    <t>Nombre de verres standards consommé au cours d’une journée ordinaire de consommation d’alcool</t>
  </si>
  <si>
    <t>Non concernés</t>
  </si>
  <si>
    <t>1 ou 2</t>
  </si>
  <si>
    <t>3 ou 4</t>
  </si>
  <si>
    <t>5 ou 6</t>
  </si>
  <si>
    <t>7 à 9</t>
  </si>
  <si>
    <t>10 ou plus</t>
  </si>
  <si>
    <t>Trajets domicile/travail longs ou pénibles</t>
  </si>
  <si>
    <t>Hommes &lt; 45 ans
n=5451</t>
  </si>
  <si>
    <t>Hommes &gt;= 45 ans
n=3491</t>
  </si>
  <si>
    <t>Hommes ensemble
n=8942</t>
  </si>
  <si>
    <t>Femmes &lt; 45 ans
n=3282</t>
  </si>
  <si>
    <t>Femmes &gt;= 45 ans
n=2126</t>
  </si>
  <si>
    <t>Femmes ensemble
n=5408</t>
  </si>
  <si>
    <t>Indice de masse corporelle</t>
  </si>
  <si>
    <t>Normaux ou maigres</t>
  </si>
  <si>
    <t>Surpoids</t>
  </si>
  <si>
    <t>Obeses</t>
  </si>
  <si>
    <t>Appareil respiratoire</t>
  </si>
  <si>
    <t>Existence d'un problème</t>
  </si>
  <si>
    <t>Plainte ou signes cliniques (population totale)</t>
  </si>
  <si>
    <t>Gêne dans le travail (population totale)</t>
  </si>
  <si>
    <t>Traitement ou autre soin (population totale)</t>
  </si>
  <si>
    <t>Appareil cardiovasculaire</t>
  </si>
  <si>
    <t>HTA</t>
  </si>
  <si>
    <t>Lassitude, fatigue</t>
  </si>
  <si>
    <t>Anxiete, nervosité, irritabilité</t>
  </si>
  <si>
    <t>Troubles du sommeil</t>
  </si>
  <si>
    <t>Troubles neuro-psychiques (association des 3 signes ci-dessus)</t>
  </si>
  <si>
    <t>Digestif</t>
  </si>
  <si>
    <t>Dermatologie</t>
  </si>
  <si>
    <t>Troubles de l’audition</t>
  </si>
  <si>
    <t>Troubles ostéoarticulaires de l’épaule</t>
  </si>
  <si>
    <t>Troubles ostéoarticulaires de l’épaule  plainte ou signes cliniques (population totale)</t>
  </si>
  <si>
    <t>Troubles ostéoarticulaires de l’épaule  gêne dans le travail (population totale)</t>
  </si>
  <si>
    <t>Troubles ostéoarticulaires de l’épaule  traitement ou autre soin (population totale)</t>
  </si>
  <si>
    <t>Troubles ostéoarticulaires du coude</t>
  </si>
  <si>
    <t>Troubles ostéoarticulaires du poignet</t>
  </si>
  <si>
    <t>Troubles ostéoarticulaires du membre supérieur (l’un des 3 signes ci-dessus)</t>
  </si>
  <si>
    <t>Troubles ostéoarticulaires du membre inférieur</t>
  </si>
  <si>
    <t>Troubles ostéoarticulaires des vertèbres cervicales</t>
  </si>
  <si>
    <t>Vertèbres dorso-lombaires</t>
  </si>
  <si>
    <t>Troubles ostéoarticulaires du rachis (l’un des 2 signes ci-dessus)</t>
  </si>
  <si>
    <t>3 - Descriptif des réponses selon les catégories socioprofessionnelles (données redressées)</t>
  </si>
  <si>
    <t>3.1 - Descriptif des réponses selon les catégories socio-professionnelles de niveau 1</t>
  </si>
  <si>
    <t>6 Ouvriers n=3557</t>
  </si>
  <si>
    <t>6 Ouvriers
n=3557</t>
  </si>
  <si>
    <t>6 Ouvriers &lt; 45 ans
n=2198</t>
  </si>
  <si>
    <t>6 Ouvriers &gt;= 45 ans
n=1359</t>
  </si>
  <si>
    <t>6 Ouvriers ensemble
n=3557</t>
  </si>
  <si>
    <t>3.2 - Descriptif détaillé des catégories socioprofessionnelles de niveau 2</t>
  </si>
  <si>
    <t>3.3 - Descriptif des réponses selon les catégories socioprofessionnelles de niveau 2 &gt; seuil d'inclusion</t>
  </si>
  <si>
    <t>37 Cadres administratifs et commerciaux d'entreprises n=1144</t>
  </si>
  <si>
    <t>47 Techniciens (sauf techniciens tertiaires) n=1893</t>
  </si>
  <si>
    <t>56 Personnels des services directs aux particuliers n=680</t>
  </si>
  <si>
    <t>64 Chauffeurs n=473</t>
  </si>
  <si>
    <t>37 Cadres administratifs et commerciaux d'entreprises
n=1144</t>
  </si>
  <si>
    <t>47 Techniciens (sauf techniciens tertiaires)
n=1893</t>
  </si>
  <si>
    <t>56 Personnels des services directs aux particuliers
n=680</t>
  </si>
  <si>
    <t>64 Chauffeurs
n=473</t>
  </si>
  <si>
    <t>37 Cadres administratifs et commerciaux d'entreprises &lt; 45 ans
n=582</t>
  </si>
  <si>
    <t>37 Cadres administratifs et commerciaux d'entreprises &gt;= 45 ans
n=562</t>
  </si>
  <si>
    <t>37 Cadres administratifs et commerciaux d'entreprises ensemble
n=1144</t>
  </si>
  <si>
    <t>47 Techniciens (sauf techniciens tertiaires) &lt; 45 ans
n=1192</t>
  </si>
  <si>
    <t>47 Techniciens (sauf techniciens tertiaires) &gt;= 45 ans
n=701</t>
  </si>
  <si>
    <t>47 Techniciens (sauf techniciens tertiaires) ensemble
n=1893</t>
  </si>
  <si>
    <t>56 Personnels des services directs aux particuliers &lt; 45 ans
n=473</t>
  </si>
  <si>
    <t>56 Personnels des services directs aux particuliers &gt;= 45 ans
n=207</t>
  </si>
  <si>
    <t>56 Personnels des services directs aux particuliers ensemble
n=680</t>
  </si>
  <si>
    <t>64 Chauffeurs &lt; 45 ans
n=241</t>
  </si>
  <si>
    <t>64 Chauffeurs &gt;= 45 ans
n=232</t>
  </si>
  <si>
    <t>64 Chauffeurs ensemble
n=473</t>
  </si>
  <si>
    <t>3.4 - Descriptif détaillé des catégories socioprofessionnelles de niveau 4</t>
  </si>
  <si>
    <t>37xx</t>
  </si>
  <si>
    <t>372E Juristes</t>
  </si>
  <si>
    <t>372F Cadres de la documentation, de l'archivage (hors fonction publique)</t>
  </si>
  <si>
    <t>373A Cadres des services financiers ou comptables des grandes entreprises</t>
  </si>
  <si>
    <t>373B Cadres des autres services administratifs des grandes entreprises</t>
  </si>
  <si>
    <t>373C Cadres des services financiers ou comptables des petites et moyennes entreprises</t>
  </si>
  <si>
    <t>373D Cadres des autres services administratifs des petites et moyennes entreprises</t>
  </si>
  <si>
    <t>374B Chefs de produits, acheteurs du commerce et autres cadres de la mercatique</t>
  </si>
  <si>
    <t>375B Cadres des relations publiques et de la communication</t>
  </si>
  <si>
    <t>376C Cadres commerciaux de la banque</t>
  </si>
  <si>
    <t>376E Cadres des services techniques des assurances</t>
  </si>
  <si>
    <t>376G Cadres de l'immobilier</t>
  </si>
  <si>
    <t>38xx</t>
  </si>
  <si>
    <t>380A Directeurs techniques des grandes entreprises</t>
  </si>
  <si>
    <t>388C Chefs de projets informatiques, responsables informatiques</t>
  </si>
  <si>
    <t>389B Officiers et cadres navigants techniques et commerciaux de l'aviation civile</t>
  </si>
  <si>
    <t>43xx</t>
  </si>
  <si>
    <t>431B Infirmiers psychiatriques</t>
  </si>
  <si>
    <t>434B Assistants de service social</t>
  </si>
  <si>
    <t>434G Educateurs de jeunes enfants</t>
  </si>
  <si>
    <t>435A Directeurs de centres socioculturels et de loisirs</t>
  </si>
  <si>
    <t>435B Animateurs socioculturels et de loisirs</t>
  </si>
  <si>
    <t>46xx</t>
  </si>
  <si>
    <t>462A Chefs de petites surfaces de vente</t>
  </si>
  <si>
    <t>462C Acheteurs non class�s cadres, aides-acheteurs</t>
  </si>
  <si>
    <t>462D Animateurs commerciaux des magasins de vente, marchandiseurs (non cadres)</t>
  </si>
  <si>
    <t>465C Photographes</t>
  </si>
  <si>
    <t>466B Responsables commerciaux et administratifs des transports de marchandises (non cadres)</t>
  </si>
  <si>
    <t>466C Responsables d'exploitation des transports de voyageurs et de marchandises (non cadres)</t>
  </si>
  <si>
    <t>47xx</t>
  </si>
  <si>
    <t>477A Techniciens de la logistique, du planning et de l'ordonnancement</t>
  </si>
  <si>
    <t>477D Techniciens de l'environnement et du traitement des pollutions</t>
  </si>
  <si>
    <t>478B Techniciens de production, d'exploitation en informatique</t>
  </si>
  <si>
    <t>478C Techniciens d'installation, de maintenance, support et services aux utilisateurs en inf</t>
  </si>
  <si>
    <t>479A Techniciens des laboratoires de recherche publique ou de l'enseignement</t>
  </si>
  <si>
    <t>48xx</t>
  </si>
  <si>
    <t>481A Conducteurs de travaux (non cadres)</t>
  </si>
  <si>
    <t>481B Chefs de chantier (non cadres)</t>
  </si>
  <si>
    <t>52xx</t>
  </si>
  <si>
    <t>523A Adjoints administratifs de la fonction publique (y c. enseignement)*</t>
  </si>
  <si>
    <t>524A Agents administratifs de la fonction publique (y c. enseignement)*</t>
  </si>
  <si>
    <t>525D Agents de service hospitaliers</t>
  </si>
  <si>
    <t>526A Aides-soignants</t>
  </si>
  <si>
    <t>54xx</t>
  </si>
  <si>
    <t>546B Agents des services commerciaux des transports de voyageurs et du tourisme</t>
  </si>
  <si>
    <t>55xx</t>
  </si>
  <si>
    <t>552A Caissiers de magasin</t>
  </si>
  <si>
    <t>553B Vendeurs polyvalents des grands magasins</t>
  </si>
  <si>
    <t>554A Vendeurs en alimentation</t>
  </si>
  <si>
    <t>554C Vendeurs en droguerie, bazar, quincaillerie, bricolage</t>
  </si>
  <si>
    <t>554D Vendeurs du commerce de fleurs</t>
  </si>
  <si>
    <t>554E Vendeurs en habillement et articles de sport</t>
  </si>
  <si>
    <t>554H Vendeurs de tabac, presse et articles divers</t>
  </si>
  <si>
    <t>563A Assistantes maternelles, gardiennes d'enfants, familles d'accueil</t>
  </si>
  <si>
    <t>564A Concierges, gardiens d'immeubles</t>
  </si>
  <si>
    <t>62xx</t>
  </si>
  <si>
    <t>623E Soudeurs manuels</t>
  </si>
  <si>
    <t>625A Pilotes d'installation lourde des industries de transformation : agroalimentaire, chimi</t>
  </si>
  <si>
    <t>63xx</t>
  </si>
  <si>
    <t>631A Jardiniers</t>
  </si>
  <si>
    <t>636A Bouchers (sauf industrie de la viande)</t>
  </si>
  <si>
    <t>636D Cuisiniers et commis de cuisine</t>
  </si>
  <si>
    <t>637B Ouvriers d'art</t>
  </si>
  <si>
    <t>637C Ouvriers et techniciens des spectacles vivants et audiovisuels</t>
  </si>
  <si>
    <t>64xx</t>
  </si>
  <si>
    <t>641A Conducteurs routiers et grands routiers</t>
  </si>
  <si>
    <t>642A Conducteurs de taxi</t>
  </si>
  <si>
    <t>643A Conducteurs livreurs, coursiers</t>
  </si>
  <si>
    <t>651A Conducteurs d'engin lourd de levage</t>
  </si>
  <si>
    <t>651B Conducteurs d'engin lourd de manoeuvre</t>
  </si>
  <si>
    <t>652B Dockers</t>
  </si>
  <si>
    <t>656C Capitaines et matelots timoniers de la navigation fluviale</t>
  </si>
  <si>
    <t>67xx</t>
  </si>
  <si>
    <t>683A Apprentis boulangers, bouchers, charcutiers</t>
  </si>
  <si>
    <t>684A Nettoyeurs</t>
  </si>
  <si>
    <t>3.5 - Descriptif des réponses selon les catégories socioprofessionnelles de niveau 4 &gt; seuil d'inclusion</t>
  </si>
  <si>
    <t>641A Conducteurs routiers et grands routiers n=221</t>
  </si>
  <si>
    <t>641A Conducteurs routiers et grands routiers
n=221</t>
  </si>
  <si>
    <t>641A Conducteurs routiers et grands routiers &lt; 45 ans
n=119</t>
  </si>
  <si>
    <t>641A Conducteurs routiers et grands routiers &gt;= 45 ans
n=102</t>
  </si>
  <si>
    <t>641A Conducteurs routiers et grands routiers ensemble
n=221</t>
  </si>
  <si>
    <t>4 - Descriptif des réponses selon les secteurs d’activités (données redressées)</t>
  </si>
  <si>
    <t>4.1 - Descriptif des réponses selon les secteur d’activité de niveau 1</t>
  </si>
  <si>
    <t>F Construction n=896</t>
  </si>
  <si>
    <t>H Transports et entreposage n=729</t>
  </si>
  <si>
    <t>J Information et communication n=746</t>
  </si>
  <si>
    <t>F Construction
n=896</t>
  </si>
  <si>
    <t>H Transports et entreposage
n=729</t>
  </si>
  <si>
    <t>J Information et communication
n=746</t>
  </si>
  <si>
    <t>F Construction &lt; 45 ans
n=602</t>
  </si>
  <si>
    <t>F Construction &gt;= 45 ans
n=294</t>
  </si>
  <si>
    <t>F Construction ensemble
n=896</t>
  </si>
  <si>
    <t>H Transports et entreposage &lt; 45 ans
n=376</t>
  </si>
  <si>
    <t>H Transports et entreposage &gt;= 45 ans
n=353</t>
  </si>
  <si>
    <t>H Transports et entreposage ensemble
n=729</t>
  </si>
  <si>
    <t>J Information et communication &lt; 45 ans
n=387</t>
  </si>
  <si>
    <t>J Information et communication &gt;= 45 ans
n=359</t>
  </si>
  <si>
    <t>J Information et communication ensemble
n=746</t>
  </si>
  <si>
    <t>4.2 - Descriptif détaillé des divisions des secteurs de niveau 2</t>
  </si>
  <si>
    <t>10 Industries alimentaires</t>
  </si>
  <si>
    <t>11 Fabrication de boissons</t>
  </si>
  <si>
    <t>13 Fabrication de textiles</t>
  </si>
  <si>
    <t>14 Industrie de l'habillement</t>
  </si>
  <si>
    <t>15 Industrie du cuir et de la chaussure</t>
  </si>
  <si>
    <t>17 Industrie du papier et du carton</t>
  </si>
  <si>
    <t>18 Imprimerie et reproduction d'enregistrements</t>
  </si>
  <si>
    <t>20 Industrie chimique</t>
  </si>
  <si>
    <t>21 Industrie pharmaceutique</t>
  </si>
  <si>
    <t>22 Fabrication de produits en caoutchouc et en plastique</t>
  </si>
  <si>
    <t>29 Industrie automobile</t>
  </si>
  <si>
    <t>31 Fabrication de meubles</t>
  </si>
  <si>
    <t>49 Transports terrestres et transport par conduites</t>
  </si>
  <si>
    <t>50 Transports par eau</t>
  </si>
  <si>
    <t>52 Entreposage et services auxiliaires des transports</t>
  </si>
  <si>
    <t>60 Programmation et diffusion</t>
  </si>
  <si>
    <t>63 Services d'information</t>
  </si>
  <si>
    <t>4.3 - Descriptif des réponses selon les secteurs d’activité de niveau 2 &gt; seuil d’inclusion</t>
  </si>
  <si>
    <t>4.4 - Descriptif détaillé des secteurs d’activité de niveau 5</t>
  </si>
  <si>
    <t>3011Z Construction de navires et de structures flottantes</t>
  </si>
  <si>
    <t>3521Z Production de combustibles gazeux</t>
  </si>
  <si>
    <t>3522Z Distribution de combustibles gazeux par conduites</t>
  </si>
  <si>
    <t>3523Z Commerce de combustibles gazeux par conduites</t>
  </si>
  <si>
    <t>43xxx</t>
  </si>
  <si>
    <t>4322A Travaux d'installation d'eau et de gaz en tous locaux</t>
  </si>
  <si>
    <t>4329A Travaux d'isolation</t>
  </si>
  <si>
    <t>4329B Autres travaux d'installation n.c.a.</t>
  </si>
  <si>
    <t>4332A Travaux de menuiserie bois et PVC</t>
  </si>
  <si>
    <t>4332C Agencement de lieux de vente</t>
  </si>
  <si>
    <t>4334Z Travaux de peinture et vitrerie</t>
  </si>
  <si>
    <t>4339Z Autres travaux de finition</t>
  </si>
  <si>
    <t>4391A Travaux de charpente</t>
  </si>
  <si>
    <t>46xxx</t>
  </si>
  <si>
    <t>4617A Centrales d'achat alimentaires</t>
  </si>
  <si>
    <t>4619A Centrales d'achat non alimentaires</t>
  </si>
  <si>
    <t>4623Z Commerce de gros (commerce interentreprises) d'animaux vivants</t>
  </si>
  <si>
    <t>4632A Commerce de gros (commerce interentreprises) de viandes de boucherie</t>
  </si>
  <si>
    <t>4632C Commerce de gros (commerce interentreprises) de volailles et gibier</t>
  </si>
  <si>
    <t>4634Z Commerce de gros (commerce interentreprises) de boissons</t>
  </si>
  <si>
    <t>4636Z Commerce de gros (commerce interentreprises) de sucre, chocolat et confiserie</t>
  </si>
  <si>
    <t>4641Z Commerce de gros (commerce interentreprises) de textiles</t>
  </si>
  <si>
    <t>4642Z Commerce de gros (commerce interentreprises) d'habillement et de chaussures</t>
  </si>
  <si>
    <t>4644Z Commerce de gros (commerce interentreprises) de vaisselle, verrerie et produits d'entretien</t>
  </si>
  <si>
    <t>4646Z Commerce de gros (commerce interentreprises) de produits pharmaceutiques</t>
  </si>
  <si>
    <t>4649Z Commerce de gros (commerce interentreprises) d'autres biens domestiques</t>
  </si>
  <si>
    <t>4662Z Commerce de gros (commerce interentreprises) de machines-outils</t>
  </si>
  <si>
    <t>4665Z Commerce de gros (commerce interentreprises) de mobilier de bureau</t>
  </si>
  <si>
    <t>4671Z Commerce de gros (commerce interentreprises) de combustibles et de produits annexes</t>
  </si>
  <si>
    <t>4674A Commerce de gros (commerce interentreprises) de quincaillerie</t>
  </si>
  <si>
    <t>4674B Commerce de gros (commerce interentreprises) de fournitures pour la plomberie et le chauffage</t>
  </si>
  <si>
    <t>4675Z Commerce de gros (commerce interentreprises) de produits chimiques</t>
  </si>
  <si>
    <t>47xxx</t>
  </si>
  <si>
    <t>4711E Magasins multi-commerces</t>
  </si>
  <si>
    <t>4719A Grands magasins</t>
  </si>
  <si>
    <t>86xxx</t>
  </si>
  <si>
    <t>8623Z Pratique dentaire</t>
  </si>
  <si>
    <t>8690A Ambulances</t>
  </si>
  <si>
    <t>8690C Centres de collecte et banques d'organes</t>
  </si>
  <si>
    <t>4.5 - Descriptif des réponses selon les secteurs d’activité de niveau 5 &gt; seuil d’inclusion</t>
  </si>
  <si>
    <t>3011Z Construction de navires et de structures flottantes n=511</t>
  </si>
  <si>
    <t>3011Z Construction de navires et de structures flottantes
n=511</t>
  </si>
  <si>
    <t>3011Z Construction de navires et de structures flottantes &lt; 45 ans
n=268</t>
  </si>
  <si>
    <t>3011Z Construction de navires et de structures flottantes &gt;= 45 ans
n=243</t>
  </si>
  <si>
    <t>3011Z Construction de navires et de structures flottantes ensemble
n=511</t>
  </si>
  <si>
    <t>Rapport national Evrest 2026 - données redressées</t>
  </si>
  <si>
    <t>3 Cadres et professions intellectuelles supérieures n=3383</t>
  </si>
  <si>
    <t>4 Professions intermédiaires n=4125</t>
  </si>
  <si>
    <t>5 Employés n=3285</t>
  </si>
  <si>
    <t>38 Ingénieurs et cadres techniques d'entreprises n=1963</t>
  </si>
  <si>
    <t>43 Professions intermédiaires de la santé et du travail social n=573</t>
  </si>
  <si>
    <t>46 Professions intermédiaires administratives et commerciales des entrepri n=898</t>
  </si>
  <si>
    <t>48 Contremaîtres, agents de maîtrise (maîtrise administrative exclue) n=554</t>
  </si>
  <si>
    <t>52 Employés civils et agents de service de la fonction publique n=547</t>
  </si>
  <si>
    <t>54 Employés administratifs d'entreprise n=1042</t>
  </si>
  <si>
    <t>55 Employés de commerce n=836</t>
  </si>
  <si>
    <t>62 Ouvriers qualifiés de type industriel n=1400</t>
  </si>
  <si>
    <t>63 Ouvriers qualifiés de type artisanal n=639</t>
  </si>
  <si>
    <t>65 Ouvriers qualifiés de la manutention, du magasinage et du transport n=321</t>
  </si>
  <si>
    <t>67 Ouvriers non qualifiés de type industriel n=372</t>
  </si>
  <si>
    <t>68 Ouvriers non qualifiés de type artisanal n=347</t>
  </si>
  <si>
    <t>386D Ingénieurs et cadres de la production et de la distribution d'énergie, eau n=267</t>
  </si>
  <si>
    <t>388A Ingénieurs et cadres d'étude, recherche et développement en informatique n=216</t>
  </si>
  <si>
    <t>477B Techniciens d'installation et de maintenance des équipements industriels électriques, n=743</t>
  </si>
  <si>
    <t>551A Employés de libre service du commerce et magasiniers n=278</t>
  </si>
  <si>
    <t>C Industrie manufacturière n=2723</t>
  </si>
  <si>
    <t>D Production et distribution d'électricité, de gaz, de vapeur et d'air conditionné n=2551</t>
  </si>
  <si>
    <t>G Commerce - réparation d'automobiles et de motocycles n=1683</t>
  </si>
  <si>
    <t>M Activités spécialisées, scientifiques et techniques n=959</t>
  </si>
  <si>
    <t>N Activités de services administratifs et de soutien n=831</t>
  </si>
  <si>
    <t>Q Santé humaine et action sociale n=1378</t>
  </si>
  <si>
    <t>30 Fabrication d'autres matériels de transport n=747</t>
  </si>
  <si>
    <t>35 Production et distribution d'électricité, de gaz, de vapeur et d'air conditionné n=2551</t>
  </si>
  <si>
    <t>43 Travaux de construction spécialisés n=716</t>
  </si>
  <si>
    <t>46 Commerce de gros, à l'exception des automobiles et des motocycles n=516</t>
  </si>
  <si>
    <t>47 Commerce de détail, à l'exception des automobiles et des motocycles n=958</t>
  </si>
  <si>
    <t>61 Télécommunications n=509</t>
  </si>
  <si>
    <t>86 Activités pour la santé humaine n=650</t>
  </si>
  <si>
    <t>3511Z Production d'électricité n=1341</t>
  </si>
  <si>
    <t>3513Z Distribution d'électricité n=678</t>
  </si>
  <si>
    <t>1.1 - Comparaison avec les données BTS de l'INSEE (restreintes au champ de l'enquête)</t>
  </si>
  <si>
    <t>3 Cadres et professions intellectuelles supérieures</t>
  </si>
  <si>
    <t>4 Professions intermédiaires</t>
  </si>
  <si>
    <t>5 Employés</t>
  </si>
  <si>
    <t>31 Professions libérales (exercées sous statut de salarié)</t>
  </si>
  <si>
    <t>38 Ingénieurs et cadres techniques d'entreprises</t>
  </si>
  <si>
    <t>42 Professeurs des écoles, instituteurs et professions assimil�es</t>
  </si>
  <si>
    <t>43 Professions intermédiaires de la santé et du travail social</t>
  </si>
  <si>
    <t>45 Professions intermédiaires administratives de la fonction publique</t>
  </si>
  <si>
    <t>46 Professions intermédiaires administratives et commerciales des entrepri</t>
  </si>
  <si>
    <t>48 Contremaîtres, agents de maîtrise (maîtrise administrative exclue)</t>
  </si>
  <si>
    <t>52 Employés civils et agents de service de la fonction publique</t>
  </si>
  <si>
    <t>54 Employés administratifs d'entreprise</t>
  </si>
  <si>
    <t>55 Employés de commerce</t>
  </si>
  <si>
    <t>62 Ouvriers qualifiés de type industriel</t>
  </si>
  <si>
    <t>63 Ouvriers qualifiés de type artisanal</t>
  </si>
  <si>
    <t>65 Ouvriers qualifiés de la manutention, du magasinage et du transport</t>
  </si>
  <si>
    <t>67 Ouvriers non qualifiés de type industriel</t>
  </si>
  <si>
    <t>68 Ouvriers non qualifiés de type artisanal</t>
  </si>
  <si>
    <t>Echantillon national Evrest redressé 2024-2025 (n=14350)</t>
  </si>
  <si>
    <t>Données INSEE 2023 - champ Evrest (%)</t>
  </si>
  <si>
    <t>C Industrie manufacturière</t>
  </si>
  <si>
    <t>D Production et distribution d'électricité, de gaz, de vapeur et d'air conditionné</t>
  </si>
  <si>
    <t>E Production et distribution d'eau - assainissement, gestion des déchets et dépollution</t>
  </si>
  <si>
    <t>G Commerce - réparation d'automobiles et de motocycles</t>
  </si>
  <si>
    <t>I Hébergement et restauration</t>
  </si>
  <si>
    <t>K Activités financières et d'assurance</t>
  </si>
  <si>
    <t>L Activités immobilières</t>
  </si>
  <si>
    <t>M Activités spécialisées, scientifiques et techniques</t>
  </si>
  <si>
    <t>N Activités de services administratifs et de soutien</t>
  </si>
  <si>
    <t>Q Santé humaine et action sociale</t>
  </si>
  <si>
    <t>R Arts, spectacles et activités récréatives</t>
  </si>
  <si>
    <t>S Autres activités de services</t>
  </si>
  <si>
    <t>T Activités des ménages en tant qu'employeurs - activités indifférenciées des ménages en tant que producteurs de biens et services pour usage propre</t>
  </si>
  <si>
    <t>69 Ouvriers agricoles et assimilés</t>
  </si>
  <si>
    <t>Plutôt favorable (0-1)</t>
  </si>
  <si>
    <t>Médian (2-4)</t>
  </si>
  <si>
    <t>Plutôt défavorable (5-9)</t>
  </si>
  <si>
    <t>Plutôt favorable (0-2)</t>
  </si>
  <si>
    <t>Médian (3-6)</t>
  </si>
  <si>
    <t>Plutôt défavorable (7-15)</t>
  </si>
  <si>
    <t>Médian (3-5)</t>
  </si>
  <si>
    <t>Plutôt défavorable (6-20)</t>
  </si>
  <si>
    <t>371A Cadres d'état-major administratifs, financiers, commerciaux des grandes entreprises</t>
  </si>
  <si>
    <t>372A Cadres chargés d'études économiques, financières, commerciales</t>
  </si>
  <si>
    <t>372B Cadres de l'organisation ou du contrôle des services administratifs et financiers</t>
  </si>
  <si>
    <t>372C Cadres spécialistes des ressources humaines et du recrutement</t>
  </si>
  <si>
    <t>372D Cadres spécialistes de la formation</t>
  </si>
  <si>
    <t>374A Cadres de l'exploitation des magasins de vente du commerce de détail</t>
  </si>
  <si>
    <t>374C Cadres commerciaux des grandes entreprises (hors commerce de détail)</t>
  </si>
  <si>
    <t>374D Cadres commerciaux des petites et moyennes entreprises (hors commerce de détail)</t>
  </si>
  <si>
    <t>375A Cadres de la publicité</t>
  </si>
  <si>
    <t>376A Cadres des marchés financiers</t>
  </si>
  <si>
    <t>376B Cadres des opérations bancaires</t>
  </si>
  <si>
    <t>376F Cadres des services techniques des organismes de sécurité sociale et assimilés</t>
  </si>
  <si>
    <t>377A Cadres de l'hôtellerie et de la restauration</t>
  </si>
  <si>
    <t>381B Ingénieurs et cadres d'étude et développement de l'agriculture, la pêche, les eaux et f</t>
  </si>
  <si>
    <t>381C Ingénieurs et cadres de production et d'exploitation de l'agriculture, la pêche, les ea</t>
  </si>
  <si>
    <t>382A Ingénieurs et cadres d'étude du bâtiment et des travaux publics</t>
  </si>
  <si>
    <t>382B Architectes salariés</t>
  </si>
  <si>
    <t>382C Ingénieurs, cadres de chantier et conducteurs de travaux (cadres) du bâtiment et des tr</t>
  </si>
  <si>
    <t>382D Ingénieurs et cadres technico-commerciaux en bâtiment, travaux publics</t>
  </si>
  <si>
    <t>383A Ingénieurs et cadres d'étude, recherche et développement en électricité, électronique</t>
  </si>
  <si>
    <t>383B Ingénieurs et cadres de fabrication en matériel électrique, électronique</t>
  </si>
  <si>
    <t>383C Ingénieurs et cadres technico-commerciaux en matériel électrique ou électronique profes</t>
  </si>
  <si>
    <t>384A Ingénieurs et cadres d'étude, recherche et développement en mécanique et travail des mé</t>
  </si>
  <si>
    <t>384B Ingénieurs et cadres de fabrication en mécanique et travail des métaux</t>
  </si>
  <si>
    <t>384C Ingénieurs et cadres technico-commerciaux en matériel mécanique professionnel</t>
  </si>
  <si>
    <t>385A Ingénieurs et cadres d'étude, recherche et développement des industries de transformati</t>
  </si>
  <si>
    <t>385B Ingénieurs et cadres de fabrication des industries de transformation (agroalimentaire,</t>
  </si>
  <si>
    <t>385C Ingénieurs et cadres technico-commerciaux des industries de transformations (biens inte</t>
  </si>
  <si>
    <t>386B Ingénieurs et cadres d'étude, recherche et développement de la distribution d'énergie,</t>
  </si>
  <si>
    <t>386C Ingénieurs et cadres d'étude, recherche et développement des autres industries (imprime</t>
  </si>
  <si>
    <t>386D Ingénieurs et cadres de la production et de la distribution d'énergie, eau</t>
  </si>
  <si>
    <t>386E Ingénieurs et cadres de fabrication des autres industries (imprimerie, matériaux souple</t>
  </si>
  <si>
    <t>387A Ingénieurs et cadres des achats et approvisionnements industriels</t>
  </si>
  <si>
    <t>387B Ingénieurs et cadres de la logistique, du planning et de l'ordonnancement</t>
  </si>
  <si>
    <t>387C Ingénieurs et cadres des méthodes de production</t>
  </si>
  <si>
    <t>387D Ingénieurs et cadres du contrôle-qualité</t>
  </si>
  <si>
    <t>387E Ingénieurs et cadres de la maintenance, de l'entretien et des travaux neufs</t>
  </si>
  <si>
    <t>387F Ingénieurs et cadres techniques de l'environnement</t>
  </si>
  <si>
    <t>388A Ingénieurs et cadres d'étude, recherche et développement en informatique</t>
  </si>
  <si>
    <t>388B Ingénieurs et cadres d'administration, maintenance, support et services aux utilisateur</t>
  </si>
  <si>
    <t>388D Ingénieurs et cadres technico-commerciaux en informatique et télécommunications</t>
  </si>
  <si>
    <t>388E Ingénieurs et cadres spécialistes des télécommunications</t>
  </si>
  <si>
    <t>389A Ingénieurs et cadres techniques de l'exploitation des transports</t>
  </si>
  <si>
    <t>431A Cadres infirmiers et assimilés</t>
  </si>
  <si>
    <t>431C Puéricultrices</t>
  </si>
  <si>
    <t>431D Infirmiers spécialisés (autres qu'infirmiers psychiatriques et puéricultrices)</t>
  </si>
  <si>
    <t>431E Sages-femmes salariées</t>
  </si>
  <si>
    <t>431F Infirmiers en soins généraux, salariés</t>
  </si>
  <si>
    <t>432B Masseurs-kinésithérapeutes rééducateurs, salariés</t>
  </si>
  <si>
    <t>432D Autres spécialistes de la rééducation, salariés</t>
  </si>
  <si>
    <t>433A Techniciens médicaux</t>
  </si>
  <si>
    <t>433B Opticiens lunetiers et audioprothésistes salariés</t>
  </si>
  <si>
    <t>433C Autres spécialistes de l'appareillage médical salariés</t>
  </si>
  <si>
    <t>433D Préparateurs en pharmacie</t>
  </si>
  <si>
    <t>434A Cadres de l'intervention socio-éducative</t>
  </si>
  <si>
    <t>434C Conseillers en économie sociale familiale</t>
  </si>
  <si>
    <t>434D Educateurs spécialisés</t>
  </si>
  <si>
    <t>434E Moniteurs éducateurs</t>
  </si>
  <si>
    <t>434F Educateurs techniques spécialisés, moniteurs d'atelier</t>
  </si>
  <si>
    <t>461B Secrétaires de direction, assistants de direction (non cadres)</t>
  </si>
  <si>
    <t>461C Secrétaires de niveau supérieur (non cadres, hors secrétaires de direction)</t>
  </si>
  <si>
    <t>461D Maîtrise et techniciens des services financiers ou comptables</t>
  </si>
  <si>
    <t>461E Maîtrise et techniciens administratifs des services juridiques ou du personnel</t>
  </si>
  <si>
    <t>461F Maîtrise et techniciens administratifs des autres services administratifs</t>
  </si>
  <si>
    <t>462B Maîtrise de l'exploitation des magasins de vente</t>
  </si>
  <si>
    <t>462E Autres professions intermédiaires commerciales (sauf techniciens des forces de vente)</t>
  </si>
  <si>
    <t>463A Techniciens commerciaux et technico-commerciaux, représentants en informatique</t>
  </si>
  <si>
    <t>463B Techniciens commerciaux et technico-commerciaux, représentants en biens d'équipement, e</t>
  </si>
  <si>
    <t>463C Techniciens commerciaux et technico-commerciaux, représentants en biens de consommation</t>
  </si>
  <si>
    <t>463D Techniciens commerciaux et technico-commerciaux, représentants en services auprès d'ent</t>
  </si>
  <si>
    <t>463E Techniciens commerciaux et technico-commerciaux, représentants auprès de particuliers</t>
  </si>
  <si>
    <t>464A Assistants de la publicité, des relations publiques</t>
  </si>
  <si>
    <t>464B Interpètes, traducteurs</t>
  </si>
  <si>
    <t>465A Concepteurs et assistants techniques des arts graphiques, de la mode et de la décoration</t>
  </si>
  <si>
    <t>465B Assistants techniques de la réalisation des spectacles vivants et audiovisuels salariés</t>
  </si>
  <si>
    <t>466A Responsables commerciaux et administratifs des transports de voyageurs et du tourisme (non cadres)</t>
  </si>
  <si>
    <t>467A Chargés de clientèle bancaire</t>
  </si>
  <si>
    <t>467B Techniciens des opérations bancaires</t>
  </si>
  <si>
    <t>467C Professions intermédiaires techniques et commerciales des assurances</t>
  </si>
  <si>
    <t>467D Professions intermédiaires techniques des organismes de sécurité sociale</t>
  </si>
  <si>
    <t>468A Maîtrise de restauration : salle et service</t>
  </si>
  <si>
    <t>468B Maîtrise de l'hébergement : hall et étages</t>
  </si>
  <si>
    <t>471A Techniciens d'étude et de conseil en agriculture, eaux et forêt</t>
  </si>
  <si>
    <t>472A Dessinateurs en bâtiment, travaux publics</t>
  </si>
  <si>
    <t>472B Géomètres, topographes</t>
  </si>
  <si>
    <t>472C Métreurs et techniciens divers du bâtiment et des travaux publics</t>
  </si>
  <si>
    <t>472D Techniciens des travaux publics de l'Etat et des collectivités locales</t>
  </si>
  <si>
    <t>473A Dessinateurs en électricité, électromécanique et électronique</t>
  </si>
  <si>
    <t>473B Techniciens de recherche-développement et des méthodes de fabrication en électricité</t>
  </si>
  <si>
    <t>473C Techniciens de fabrication et de contrôle-qualité en �lectricit�, �lectrom�canique et �</t>
  </si>
  <si>
    <t>474A Dessinateurs en construction mécanique et travail des métaux</t>
  </si>
  <si>
    <t>474B Techniciens de recherche-développement et des méthodes de fabrication en construction m</t>
  </si>
  <si>
    <t>474C Techniciens de fabrication et de contrôle-qualité en construction mécanique et travail</t>
  </si>
  <si>
    <t>475A Techniciens de recherche-développement et des méthodes de production des industries de</t>
  </si>
  <si>
    <t>475B Techniciens de production et de contrôle-qualité des industries de transformation</t>
  </si>
  <si>
    <t>476A Assistants techniques, techniciens de l'imprimerie et de l'édition</t>
  </si>
  <si>
    <t>476B Techniciens de l'industrie des matériaux souples, de l'ameublement et du bois</t>
  </si>
  <si>
    <t>477B Techniciens d'installation et de maintenance des équipements industriels (électriques,</t>
  </si>
  <si>
    <t>477C Techniciens d'installation et de maintenance des équipements non industriels (hors info</t>
  </si>
  <si>
    <t>478A Techniciens d'étude et de développement en informatique</t>
  </si>
  <si>
    <t>478D Techniciens des télécommunications et de l'informatique des réseaux</t>
  </si>
  <si>
    <t>479B Experts salariés de niveau technicien, techniciens divers</t>
  </si>
  <si>
    <t>482A Agents de maîtrise en fabrication de matériel électrique, électronique</t>
  </si>
  <si>
    <t>483A Agents de maîtrise en construction mécanique, travail des métaux</t>
  </si>
  <si>
    <t>484A Agents de maîtrise en fabrication : agroalimentaire, chimie, plasturgie, pharmacie.</t>
  </si>
  <si>
    <t>484B Agents de maîtrise en fabrication : métallurgie, matériaux lourds et autres industries</t>
  </si>
  <si>
    <t>485A Agents de maîtrise et techniciens en production et distribution d'énergie, eau, chauffa</t>
  </si>
  <si>
    <t>485B Agents de maîtrise en fabrication des autres industries (imprimerie, matériaux souples,</t>
  </si>
  <si>
    <t>486B Agents de maîtrise en maintenance, installation en électricité et électronique</t>
  </si>
  <si>
    <t>486C Agents de maîtrise en maintenance, installation en électromécanique</t>
  </si>
  <si>
    <t>486D Agents de maîtrise en maintenance, installation en mécanique</t>
  </si>
  <si>
    <t>486E Agents de maîtrise en entretien général, installation, travaux neufs (hors mécanique,</t>
  </si>
  <si>
    <t>487A Responsables d'entrepôt, de magasinage</t>
  </si>
  <si>
    <t>487B Responsables du tri, de l'emballage, de l'expédition et autres responsables de la manut</t>
  </si>
  <si>
    <t>488A Maîtrise de restauration  : cuisine/production</t>
  </si>
  <si>
    <t>488B Maîtrise de restauration  : gestion d'établissement</t>
  </si>
  <si>
    <t>521A Employés de la Poste</t>
  </si>
  <si>
    <t>521B Employés de France Télécom (statut public)</t>
  </si>
  <si>
    <t>523B Adjoints administratifs de l'Etat et assimilés (sauf Poste, France Télécom)</t>
  </si>
  <si>
    <t>523C Adjoints administratifs des collectivités locales</t>
  </si>
  <si>
    <t>523D Adjoints administratifs des hôpitaux publics</t>
  </si>
  <si>
    <t>524B Agents administratifs de l'Etat et assimilés (sauf Poste, France Télécom)</t>
  </si>
  <si>
    <t>524C Agents administratifs des collectivités locales</t>
  </si>
  <si>
    <t>524D Agents administratifs des hôpitaux publics</t>
  </si>
  <si>
    <t>525A Agents de service des établissements primaires</t>
  </si>
  <si>
    <t>525B Agents de service des autres établissements d'enseignement</t>
  </si>
  <si>
    <t>525C Agents de service de la fonction publique (sauf écoles, hôpitaux)</t>
  </si>
  <si>
    <t>526B Assistants dentaires, médicaux et vétérinaires, aides de techniciens médicaux</t>
  </si>
  <si>
    <t>526C Auxiliaires de puériculture</t>
  </si>
  <si>
    <t>526D Aides médico-psychologiques</t>
  </si>
  <si>
    <t>526E Ambulanciers salariés</t>
  </si>
  <si>
    <t>541B Agents d'accueil qualifiés, hôtesses d'accueil et d'information</t>
  </si>
  <si>
    <t>541C Agents d'accueil non qualifiés</t>
  </si>
  <si>
    <t>541D Standardistes, téléphonistes</t>
  </si>
  <si>
    <t>542A Secrétaires</t>
  </si>
  <si>
    <t>542B Dactylos, sténodactylos (sans secrétariat), opérateurs de traitement de texte</t>
  </si>
  <si>
    <t>543B Employés qualifiés des services comptables ou financiers</t>
  </si>
  <si>
    <t>543C Employés non qualifiés des services comptables ou financiers</t>
  </si>
  <si>
    <t>543E Employés qualifiés des services du personnel et des services juridiques</t>
  </si>
  <si>
    <t>543F Employés qualifiés des services commerciaux des entreprises (hors vente)</t>
  </si>
  <si>
    <t>543G Employés administratifs qualifiés des autres services des entreprises</t>
  </si>
  <si>
    <t>543H Employés administratifs non qualifiés</t>
  </si>
  <si>
    <t>544A Employés et opérateurs d'exploitation en informatique</t>
  </si>
  <si>
    <t>545A Employés administratifs des services techniques de la banque</t>
  </si>
  <si>
    <t>545B Employés des services commerciaux de la banque</t>
  </si>
  <si>
    <t>545C Employés des services techniques des assurances</t>
  </si>
  <si>
    <t>545D Employés des services techniques des organismes de sécurité sociale et assimilés</t>
  </si>
  <si>
    <t>546A Contrôleurs des transports (personnels roulants)</t>
  </si>
  <si>
    <t>546C Employés administratifs d'exploitation des transports de marchandises</t>
  </si>
  <si>
    <t>546E Autres agents et hôtesses d'accompagnement (transports, tourisme)</t>
  </si>
  <si>
    <t>551A Employés de libre service du commerce et magasiniers</t>
  </si>
  <si>
    <t>553C  Autres vendeurs non spécialisés</t>
  </si>
  <si>
    <t>554B Vendeurs en ameublement, décor, équipement du foyer</t>
  </si>
  <si>
    <t>554F Vendeurs en produits de beauté, de luxe (hors biens culturels) et optique</t>
  </si>
  <si>
    <t>554G Vendeurs de biens culturels (livres, disques, multimédia, objets d'art)</t>
  </si>
  <si>
    <t>554J Pompistes et gérants de station-service (salariés ou mandataires)</t>
  </si>
  <si>
    <t>555A Vendeurs par correspondance, télévendeurs</t>
  </si>
  <si>
    <t>556A Vendeurs en gros de biens d'équipement, biens intermédiaires</t>
  </si>
  <si>
    <t>561B Serveurs, commis de restaurant, garçons qualifiés</t>
  </si>
  <si>
    <t>561C Serveurs, commis de restaurant, garçons non qualifiés</t>
  </si>
  <si>
    <t>561D Aides de cuisine, apprentis de cuisine et employés polyvalents de la restauration</t>
  </si>
  <si>
    <t>561E Employés de l'hôtellerie : réception et hall</t>
  </si>
  <si>
    <t>561F Employés d'étage et employés polyvalents de l'hôtellerie</t>
  </si>
  <si>
    <t>562A Manucures, esthéticiens</t>
  </si>
  <si>
    <t>562B Coiffeurs salariés</t>
  </si>
  <si>
    <t>563B Aides à domicile, aides ménagères, travailleuses familiales</t>
  </si>
  <si>
    <t>563C Employés de maison et personnels de ménage chez des particuliers</t>
  </si>
  <si>
    <t>564B Employés des services divers</t>
  </si>
  <si>
    <t>621A Chefs d'équipe du gros oeuvre et des travaux publics</t>
  </si>
  <si>
    <t>621B Ouvriers qualifiés du travail du béton</t>
  </si>
  <si>
    <t>621C Conducteurs qualifiés d'engins de chantiers du bâtiment et des travaux publics</t>
  </si>
  <si>
    <t>621D Ouvriers des travaux publics en installations électriques et de télécommunications</t>
  </si>
  <si>
    <t>621E Autres ouvriers qualifiés des travaux publics</t>
  </si>
  <si>
    <t>621F Ouvriers qualifiés des travaux publics (salariés de l'Etat et des collectivités locales</t>
  </si>
  <si>
    <t>621G Mineurs de fond qualifiés et autres ouvriers qualifiés des industries d'extraction (car</t>
  </si>
  <si>
    <t>622A Opérateurs qualifiés sur machines automatiques en production électrique ou électronique</t>
  </si>
  <si>
    <t>622C Monteurs câbleurs qualifiés en électricité</t>
  </si>
  <si>
    <t>622D Câbleurs qualifiés en électronique (prototype, unité, petite série)</t>
  </si>
  <si>
    <t>622E Autres monteurs câbleurs en électronique</t>
  </si>
  <si>
    <t>622F Bobiniers qualifiés</t>
  </si>
  <si>
    <t>623A Chaudronniers-tôliers industriels, opérateurs qualifiés du travail en forge, conducteur</t>
  </si>
  <si>
    <t>623B Tuyauteurs industriels qualifiés</t>
  </si>
  <si>
    <t>623D Opérateurs qualifiés sur machine de soudage</t>
  </si>
  <si>
    <t>623F Opérateurs qualifiés d'usinage des métaux travaillant à l'unité ou en petite série, mou</t>
  </si>
  <si>
    <t>623G Opérateurs qualifiés d'usinage des métaux sur autres machines (sauf moulistes)</t>
  </si>
  <si>
    <t>624B Monteurs, metteurs au point très qualifiés d'ensembles mécaniques travaillant à l'unité</t>
  </si>
  <si>
    <t>624C Monteurs qualifiés d'ensembles mécaniques travaillant en moyenne ou en grande série</t>
  </si>
  <si>
    <t>624D Monteurs qualifiés en structures métalliques</t>
  </si>
  <si>
    <t>624E Ouvriers qualifiés de contrôle et d'essais en mécanique</t>
  </si>
  <si>
    <t>624F Ouvriers qualifiés des traitements thermiques et de surface sur métaux</t>
  </si>
  <si>
    <t>624G Autres mécaniciens ou ajusteurs qualifiés (ou spécialité non reconnue)</t>
  </si>
  <si>
    <t>625B Ouvriers qualifiés et agents qualifiés de laboratoire : agroalimentaire, chimie, biolog</t>
  </si>
  <si>
    <t>625C Autres opérateurs et ouvriers qualifiés de la chimie (y.c. pharmacie) et de la plasturg</t>
  </si>
  <si>
    <t>625D Opérateurs de la transformation des viandes</t>
  </si>
  <si>
    <t>625F Autres opérateurs travaillant sur installations ou machines : industrie agroalimentaire</t>
  </si>
  <si>
    <t>625G Autres ouvriers de production qualifiés ne travaillant pas sur machine : industrie agro</t>
  </si>
  <si>
    <t>625H Ouvriers qualifiés des autres industries (eau, gaz, énergie, chauffage)</t>
  </si>
  <si>
    <t>626A Pilotes d'installation lourde des industries de transformation : métallurgie, productio</t>
  </si>
  <si>
    <t>626B Autres opérateurs et ouvriers qualifiés : métallurgie, production verrière, matériaux d</t>
  </si>
  <si>
    <t>626C Opérateurs et ouvriers qualifiés des industries lourdes du bois et de la fabrication du</t>
  </si>
  <si>
    <t>627A Opérateurs qualifiés du textile et de la mégisserie</t>
  </si>
  <si>
    <t>627B Ouvriers qualifiés de la coupe des vêtements et de l'habillement, autres opérateurs de</t>
  </si>
  <si>
    <t>627C Ouvriers qualifiés du travail industriel du cuir</t>
  </si>
  <si>
    <t>627D Ouvriers qualifiés de scierie, de la menuiserie industrielle et de l'ameublement</t>
  </si>
  <si>
    <t>627F Ouvriers de la composition et de l'impression, ouvriers qualifiés de la brochure, de la</t>
  </si>
  <si>
    <t>628A Mécaniciens qualifiés de maintenance, entretien : équipements industriels</t>
  </si>
  <si>
    <t>628B Electromécaniciens, électriciens qualifiés d'entretien : équipements industriels</t>
  </si>
  <si>
    <t>628C Régleurs qualifiés d'équipements de fabrication (travail des métaux, mécanique)</t>
  </si>
  <si>
    <t>628D Régleurs qualifiés d'équipements de fabrication (hors travail des métaux et mécanique)</t>
  </si>
  <si>
    <t>628E Ouvriers qualifiés de l'assainissement et du traitement des déchets</t>
  </si>
  <si>
    <t>628F Agents qualifiés de laboratoire (sauf chimie, santé)</t>
  </si>
  <si>
    <t>628G Ouvriers qualifiés divers de type industriel</t>
  </si>
  <si>
    <t>632A Maçons qualifiés</t>
  </si>
  <si>
    <t>632B Ouvriers qualifiés du travail de la pierre</t>
  </si>
  <si>
    <t>632C Charpentiers en bois qualifiés</t>
  </si>
  <si>
    <t>632D Menuisiers qualifiés du bâtiment</t>
  </si>
  <si>
    <t>632E Couvreurs qualifiés</t>
  </si>
  <si>
    <t>632F Plombiers et chauffagistes qualifiés</t>
  </si>
  <si>
    <t>632G Peintres et ouvriers qualifiés de pose de revêtements sur supports verticaux</t>
  </si>
  <si>
    <t>632H Soliers moquetteurs et ouvriers qualifiés de pose de revêtements souples sur supports h</t>
  </si>
  <si>
    <t>632J Monteurs qualifiés en agencement, isolation</t>
  </si>
  <si>
    <t>632K Ouvriers qualifiés d'entretien général des bâtiments</t>
  </si>
  <si>
    <t>633A Electriciens qualifiés de type artisanal (y.c. bâtiment)</t>
  </si>
  <si>
    <t>633B Dépanneurs qualifiés en radiotélévision, électroménager, matériel électronique (salarié</t>
  </si>
  <si>
    <t>633C Electriciens, électroniciens qualifiés en maintenance entretien, réparation : automobil</t>
  </si>
  <si>
    <t>633D Electriciens, électroniciens qualifiés en maintenance, entretien : équipements non indu</t>
  </si>
  <si>
    <t>634A Carrossiers d'automobiles qualifiés</t>
  </si>
  <si>
    <t>634B Métalliers, serruriers qualifiés</t>
  </si>
  <si>
    <t>634C Mécaniciens qualifiés en maintenance, entretien, réparation : automobile</t>
  </si>
  <si>
    <t>634D Mécaniciens qualifiés de maintenance, entretien : équipements non industriels</t>
  </si>
  <si>
    <t>635A Tailleurs et couturières qualifiés, ouvriers qualifiés du travail des étoffes (sauf fab</t>
  </si>
  <si>
    <t>636C Boulangers, pâtissiers (sauf activité industrielle)</t>
  </si>
  <si>
    <t>637A Modeleurs (sauf modeleurs de métal), mouleurs-noyauteurs à la main, ouvriers qualifiés</t>
  </si>
  <si>
    <t>637D Ouvriers qualifiés divers de type artisanal</t>
  </si>
  <si>
    <t>641B Conducteurs de véhicule routier de transport en commun</t>
  </si>
  <si>
    <t>642B Conducteurs de voiture particulière</t>
  </si>
  <si>
    <t>644A Conducteurs de véhicule de ramassage des ordures ménagères</t>
  </si>
  <si>
    <t>652A Ouvriers qualifiés de la manutention, conducteurs de chariots élévateurs, caristes</t>
  </si>
  <si>
    <t>653A Magasiniers qualifiés</t>
  </si>
  <si>
    <t>654B Conducteurs qualifiés d'engins de transport guidés (sauf remontées mécaniques)</t>
  </si>
  <si>
    <t>654C Conducteurs qualifiés de systèmes de remontées mécaniques</t>
  </si>
  <si>
    <t>655A Autres agents et ouvriers qualifiés (sédentaires) des services d'exploitation des trans</t>
  </si>
  <si>
    <t>671A Ouvriers non qualifiés des travaux publics de l'Etat et des collectivités locales</t>
  </si>
  <si>
    <t>671C Ouvriers non qualifiés des travaux publics et du travail du béton</t>
  </si>
  <si>
    <t>672A Ouvriers non qualifiés de l'électricité et de l'électronique</t>
  </si>
  <si>
    <t>673A Ouvriers de production non qualifiés travaillant par enlèvement de métal</t>
  </si>
  <si>
    <t>673B Ouvriers de production non qualifiés travaillant par formage de métal</t>
  </si>
  <si>
    <t>673C Ouvriers non qualifiés de montage, contrôle en mécanique et travail des métaux</t>
  </si>
  <si>
    <t>674A Ouvriers de production non qualifiés : chimie, pharmacie, plasturgie</t>
  </si>
  <si>
    <t>674B Ouvriers de production non qualifiés de la transformation des viandes</t>
  </si>
  <si>
    <t>674C Autres ouvriers de production non qualifiés : industrie agroalimentaire</t>
  </si>
  <si>
    <t>674D Ouvriers de production non qualifiés : métallurgie, production verrière, céramique, mat</t>
  </si>
  <si>
    <t>675A Ouvriers de production non qualifiés du textile et de la confection, de la tannerie-m</t>
  </si>
  <si>
    <t>675B Ouvriers de production non qualifiés du travail du bois et de l'ameublement</t>
  </si>
  <si>
    <t>675C Ouvriers de production non qualifiés de l'imprimerie, presse, édition</t>
  </si>
  <si>
    <t>676A Manutentionnaires non qualifiés</t>
  </si>
  <si>
    <t>676B Déménageurs (hors chauffeurs-déménageurs), non qualifiés</t>
  </si>
  <si>
    <t>676C Ouvriers du tri, de l'emballage, de l'expédition, non qualifiés</t>
  </si>
  <si>
    <t>676D Agents non qualifiés des services d'exploitation des transports</t>
  </si>
  <si>
    <t>676E Ouvriers non qualifiés divers de type industriel</t>
  </si>
  <si>
    <t>681A Ouvriers non qualifiés du gros oeuvre du bâtiment</t>
  </si>
  <si>
    <t>681B Ouvriers non qualifiés du second oeuvre du bâtiment</t>
  </si>
  <si>
    <t>682A Métalliers, serruriers, réparateurs en mécanique non qualifiés</t>
  </si>
  <si>
    <t>684B Ouvriers non qualifiés de l'assainissement et du traitement des déchets</t>
  </si>
  <si>
    <t>685A Ouvriers non qualifiés divers de type artisanal</t>
  </si>
  <si>
    <t>3 Cadres et professions intellectuelles supérieures
n=3383</t>
  </si>
  <si>
    <t>4 Professions intermédiaires
n=4125</t>
  </si>
  <si>
    <t>5 Employés
n=3285</t>
  </si>
  <si>
    <t>3 Cadres et professions intellectuelles supérieures &lt; 45 ans
n=1861</t>
  </si>
  <si>
    <t>3 Cadres et professions intellectuelles supérieures &gt;= 45 ans
n=1522</t>
  </si>
  <si>
    <t>3 Cadres et professions intellectuelles supérieures ensemble
n=3383</t>
  </si>
  <si>
    <t>4 Professions intermédiaires &lt; 45 ans
n=2503</t>
  </si>
  <si>
    <t>4 Professions intermédiaires &gt;= 45 ans
n=1622</t>
  </si>
  <si>
    <t>4 Professions intermédiaires ensemble
n=4125</t>
  </si>
  <si>
    <t>5 Employés &lt; 45 ans
n=2171</t>
  </si>
  <si>
    <t>5 Employés &gt;= 45 ans
n=1114</t>
  </si>
  <si>
    <t>5 Employés ensemble
n=3285</t>
  </si>
  <si>
    <t>38 Ingénieurs et cadres techniques d'entreprises
n=1963</t>
  </si>
  <si>
    <t>43 Professions intermédiaires de la santé et du travail social
n=573</t>
  </si>
  <si>
    <t>46 Professions intermédiaires administratives et commerciales des entrepri
n=898</t>
  </si>
  <si>
    <t>48 Contremaîtres, agents de maîtrise (maîtrise administrative exclue)
n=554</t>
  </si>
  <si>
    <t>52 Employés civils et agents de service de la fonction publique
n=547</t>
  </si>
  <si>
    <t>54 Employés administratifs d'entreprise
n=1042</t>
  </si>
  <si>
    <t>55 Employés de commerce
n=836</t>
  </si>
  <si>
    <t>62 Ouvriers qualifiés de type industriel
n=1400</t>
  </si>
  <si>
    <t>63 Ouvriers qualifiés de type artisanal
n=639</t>
  </si>
  <si>
    <t>65 Ouvriers qualifiés de la manutention, du magasinage et du transport
n=321</t>
  </si>
  <si>
    <t>67 Ouvriers non qualifiés de type industriel
n=372</t>
  </si>
  <si>
    <t>68 Ouvriers non qualifiés de type artisanal
n=347</t>
  </si>
  <si>
    <t>38 Ingénieurs et cadres techniques d'entreprises &lt; 45 ans
n=1116</t>
  </si>
  <si>
    <t>38 Ingénieurs et cadres techniques d'entreprises &gt;= 45 ans
n=847</t>
  </si>
  <si>
    <t>38 Ingénieurs et cadres techniques d'entreprises ensemble
n=1963</t>
  </si>
  <si>
    <t>43 Professions intermédiaires de la santé et du travail social &lt; 45 ans
n=382</t>
  </si>
  <si>
    <t>43 Professions intermédiaires de la santé et du travail social &gt;= 45 ans
n=191</t>
  </si>
  <si>
    <t>43 Professions intermédiaires de la santé et du travail social ensemble
n=573</t>
  </si>
  <si>
    <t>46 Professions intermédiaires administratives et commerciales des entrepri &lt; 45 ans
n=492</t>
  </si>
  <si>
    <t>46 Professions intermédiaires administratives et commerciales des entrepri &gt;= 45 ans
n=406</t>
  </si>
  <si>
    <t>46 Professions intermédiaires administratives et commerciales des entrepri ensemble
n=898</t>
  </si>
  <si>
    <t>48 Contremaîtres, agents de maîtrise (maîtrise administrative exclue) &lt; 45 ans
n=333</t>
  </si>
  <si>
    <t>48 Contremaîtres, agents de maîtrise (maîtrise administrative exclue) &gt;= 45 ans
n=221</t>
  </si>
  <si>
    <t>48 Contremaîtres, agents de maîtrise (maîtrise administrative exclue) ensemble
n=554</t>
  </si>
  <si>
    <t>52 Employés civils et agents de service de la fonction publique &lt; 45 ans
n=304</t>
  </si>
  <si>
    <t>52 Employés civils et agents de service de la fonction publique &gt;= 45 ans
n=243</t>
  </si>
  <si>
    <t>52 Employés civils et agents de service de la fonction publique ensemble
n=547</t>
  </si>
  <si>
    <t>54 Employés administratifs d'entreprise &lt; 45 ans
n=663</t>
  </si>
  <si>
    <t>54 Employés administratifs d'entreprise &gt;= 45 ans
n=379</t>
  </si>
  <si>
    <t>54 Employés administratifs d'entreprise ensemble
n=1042</t>
  </si>
  <si>
    <t>55 Employés de commerce &lt; 45 ans
n=633</t>
  </si>
  <si>
    <t>55 Employés de commerce &gt;= 45 ans
n=203</t>
  </si>
  <si>
    <t>55 Employés de commerce ensemble
n=836</t>
  </si>
  <si>
    <t>62 Ouvriers qualifiés de type industriel &lt; 45 ans
n=899</t>
  </si>
  <si>
    <t>62 Ouvriers qualifiés de type industriel &gt;= 45 ans
n=501</t>
  </si>
  <si>
    <t>62 Ouvriers qualifiés de type industriel ensemble
n=1400</t>
  </si>
  <si>
    <t>63 Ouvriers qualifiés de type artisanal &lt; 45 ans
n=434</t>
  </si>
  <si>
    <t>63 Ouvriers qualifiés de type artisanal &gt;= 45 ans
n=205</t>
  </si>
  <si>
    <t>63 Ouvriers qualifiés de type artisanal ensemble
n=639</t>
  </si>
  <si>
    <t>65 Ouvriers qualifiés de la manutention, du magasinage et du transport &lt; 45 ans
n=192</t>
  </si>
  <si>
    <t>65 Ouvriers qualifiés de la manutention, du magasinage et du transport &gt;= 45 ans
n=129</t>
  </si>
  <si>
    <t>65 Ouvriers qualifiés de la manutention, du magasinage et du transport ensemble
n=321</t>
  </si>
  <si>
    <t>67 Ouvriers non qualifiés de type industriel &lt; 45 ans
n=227</t>
  </si>
  <si>
    <t>67 Ouvriers non qualifiés de type industriel &gt;= 45 ans
n=145</t>
  </si>
  <si>
    <t>67 Ouvriers non qualifiés de type industriel ensemble
n=372</t>
  </si>
  <si>
    <t>68 Ouvriers non qualifiés de type artisanal &lt; 45 ans
n=202</t>
  </si>
  <si>
    <t>68 Ouvriers non qualifiés de type artisanal &gt;= 45 ans
n=145</t>
  </si>
  <si>
    <t>68 Ouvriers non qualifiés de type artisanal ensemble
n=347</t>
  </si>
  <si>
    <t>386D Ingénieurs et cadres de la production et de la distribution d'énergie, eau
n=267</t>
  </si>
  <si>
    <t>388A Ingénieurs et cadres d'étude, recherche et développement en informatique
n=216</t>
  </si>
  <si>
    <t>477B Techniciens d'installation et de maintenance des équipements industriels (électriques,
n=743</t>
  </si>
  <si>
    <t>551A Employés de libre service du commerce et magasiniers
n=278</t>
  </si>
  <si>
    <t>386D Ingénieurs et cadres de la production et de la distribution d'énergie, eau &lt; 45 ans
n=150</t>
  </si>
  <si>
    <t>386D Ingénieurs et cadres de la production et de la distribution d'énergie, eau &gt;= 45 ans
n=117</t>
  </si>
  <si>
    <t>386D Ingénieurs et cadres de la production et de la distribution d'énergie, eau ensemble
n=267</t>
  </si>
  <si>
    <t>388A Ingénieurs et cadres d'étude, recherche et développement en informatique &lt; 45 ans
n=137</t>
  </si>
  <si>
    <t>388A Ingénieurs et cadres d'étude, recherche et développement en informatique &gt;= 45 ans
n=79</t>
  </si>
  <si>
    <t>388A Ingénieurs et cadres d'étude, recherche et développement en informatique ensemble
n=216</t>
  </si>
  <si>
    <t>477B Techniciens d'installation et de maintenance des équipements industriels (électriques, &lt; 45 ans
n=484</t>
  </si>
  <si>
    <t>477B Techniciens d'installation et de maintenance des équipements industriels (électriques, &gt;= 45 ans
n=259</t>
  </si>
  <si>
    <t>477B Techniciens d'installation et de maintenance des équipements industriels (électriques, ensemble
n=743</t>
  </si>
  <si>
    <t>551A Employés de libre service du commerce et magasiniers &lt; 45 ans
n=216</t>
  </si>
  <si>
    <t>551A Employés de libre service du commerce et magasiniers &gt;= 45 ans
n=62</t>
  </si>
  <si>
    <t>551A Employés de libre service du commerce et magasiniers ensemble
n=278</t>
  </si>
  <si>
    <t>16 Travail du bois et fabrication d'articles en bois et en liège, à l'exception des meubles - fabrication d'articles en vannerie et sparterie</t>
  </si>
  <si>
    <t>19 Cokéfaction et raffinage</t>
  </si>
  <si>
    <t>23 Fabrication d'autres produits minéraux non métalliques</t>
  </si>
  <si>
    <t>24 Métallurgie</t>
  </si>
  <si>
    <t>25 Fabrication de produits métalliques, à l'exception des machines et des équipements</t>
  </si>
  <si>
    <t>26 Fabrication de produits informatiques, électroniques et optiques</t>
  </si>
  <si>
    <t>27 Fabrication d'équipements électriques</t>
  </si>
  <si>
    <t>28 Fabrication de machines et équipements n.c.a.</t>
  </si>
  <si>
    <t>30 Fabrication d'autres matériels de transport</t>
  </si>
  <si>
    <t>32 Autres industries manufacturières</t>
  </si>
  <si>
    <t>33 Réparation et installation de machines et d'équipements</t>
  </si>
  <si>
    <t>35 Production et distribution d'électricité, de gaz, de vapeur et d'air conditionné</t>
  </si>
  <si>
    <t>41 Construction de bâtiments</t>
  </si>
  <si>
    <t>42 Génie civil</t>
  </si>
  <si>
    <t>43 Travaux de construction spécialisés</t>
  </si>
  <si>
    <t>45 Commerce et réparation d'automobiles et de motocycles</t>
  </si>
  <si>
    <t>46 Commerce de gros, à l'exception des automobiles et des motocycles</t>
  </si>
  <si>
    <t>47 Commerce de détail, à l'exception des automobiles et des motocycles</t>
  </si>
  <si>
    <t>51 Transports aériens</t>
  </si>
  <si>
    <t>53 Activités de poste et de courrier</t>
  </si>
  <si>
    <t>58 Édition</t>
  </si>
  <si>
    <t>59 Production de films cinématographiques, de vidéo et de programmes de télévision - enregistrement sonore et édition musicale</t>
  </si>
  <si>
    <t>61 Télécommunications</t>
  </si>
  <si>
    <t>62 Programmation, conseil et autres activités informatiques</t>
  </si>
  <si>
    <t>69 Activités juridiques et comptables</t>
  </si>
  <si>
    <t>70 Activités des sièges sociaux - conseil de gestion</t>
  </si>
  <si>
    <t>71 Activités d'architecture et d'ingénierie - activités de contrôle et analyses techniques</t>
  </si>
  <si>
    <t>72 Recherche-développement scientifique</t>
  </si>
  <si>
    <t>73 Publicité et études de marché</t>
  </si>
  <si>
    <t>74 Autres activités spécialisées, scientifiques et techniques</t>
  </si>
  <si>
    <t>75 Activités vétérinaires</t>
  </si>
  <si>
    <t>77 Activités de location et location-bail</t>
  </si>
  <si>
    <t>78 Activités liées à l'emploi</t>
  </si>
  <si>
    <t>79 Activités des agences de voyage, voyagistes, services de réservation et activités connexes</t>
  </si>
  <si>
    <t>80 Enquêtes et sécurité</t>
  </si>
  <si>
    <t>81 Services relatifs aux bâtiments et aménagement paysager</t>
  </si>
  <si>
    <t>82 Activités administratives et autres activités de soutien aux entreprises</t>
  </si>
  <si>
    <t>86 Activités pour la santé humaine</t>
  </si>
  <si>
    <t>87 Hébergement médico-social et social</t>
  </si>
  <si>
    <t>88 Action sociale sans hébergement</t>
  </si>
  <si>
    <t>3020Z Construction de locomotives et d'autre matériel ferroviaire roulant</t>
  </si>
  <si>
    <t>3030Z Construction aéronautique et spatiale</t>
  </si>
  <si>
    <t>3092Z Fabrication de bicyclettes et de véhicules pour invalides</t>
  </si>
  <si>
    <t>3511Z Production d'électricité</t>
  </si>
  <si>
    <t>3512Z Transport d'électricité</t>
  </si>
  <si>
    <t>3513Z Distribution d'électricité</t>
  </si>
  <si>
    <t>3514Z Commerce d'électricité</t>
  </si>
  <si>
    <t>3530Z Production et distribution de vapeur et d'air conditionné</t>
  </si>
  <si>
    <t>4311Z Travaux de démolition</t>
  </si>
  <si>
    <t>4312A Travaux de terrassement courants et travaux préparatoires</t>
  </si>
  <si>
    <t>4312B Travaux de terrassement spécialisés ou de grande masse</t>
  </si>
  <si>
    <t>4313Z Forages et sondages</t>
  </si>
  <si>
    <t>4321A Travaux d'installation électrique dans tous locaux</t>
  </si>
  <si>
    <t>4322B Travaux d'installation d'équipements thermiques et de climatisation</t>
  </si>
  <si>
    <t>4331Z Travaux de plâtrerie</t>
  </si>
  <si>
    <t>4332B Travaux de menuiserie métallique et serrurerie</t>
  </si>
  <si>
    <t>4333Z Travaux de revêtement des sols et des murs</t>
  </si>
  <si>
    <t>4391B Travaux de couverture par éléments</t>
  </si>
  <si>
    <t>4399A Travaux d'étanchéification</t>
  </si>
  <si>
    <t>4399B Travaux de montage de structures métalliques</t>
  </si>
  <si>
    <t>4399C Travaux de maçonnerie générale et gros œuvre de bâtiment</t>
  </si>
  <si>
    <t>4399D Autres travaux spécialisés de construction</t>
  </si>
  <si>
    <t>4399E Location avec opérateur de matériel de construction</t>
  </si>
  <si>
    <t>4611Z Intermédiaires du commerce en matières premières agricoles, animaux vivants, matières premières textiles et produits semi-finis</t>
  </si>
  <si>
    <t>4614Z Intermédiaires du commerce en machines, équipements industriels, navires et avions</t>
  </si>
  <si>
    <t>4617B Autres intermédiaires du commerce en denrées, boissons et tabac</t>
  </si>
  <si>
    <t>4618Z Intermédiaires spécialisés dans le commerce d'autres produits spécifiques</t>
  </si>
  <si>
    <t>4619B Autres intermédiaires du commerce en produits divers</t>
  </si>
  <si>
    <t>4621Z Commerce de gros (commerce interentreprises) de céréales, de tabac non manufacturé, de semences et d'aliments pour le bétail</t>
  </si>
  <si>
    <t>4631Z Commerce de gros (commerce interentreprises) de fruits et légumes</t>
  </si>
  <si>
    <t>4633Z Commerce de gros (commerce interentreprises) de produits laitiers, oeufs, huiles et matières grasses comestibles</t>
  </si>
  <si>
    <t>4638B Commerce de gros (commerce interentreprises) alimentaire spécialisé divers</t>
  </si>
  <si>
    <t>4639A Commerce de gros (commerce interentreprises) de produits surgelés</t>
  </si>
  <si>
    <t>4639B Commerce de gros (commerce interentreprises) alimentaire non spécialisé</t>
  </si>
  <si>
    <t>4643Z Commerce de gros (commerce interentreprises) d'appareils électroménagers</t>
  </si>
  <si>
    <t>4645Z Commerce de gros (commerce interentreprises) de parfumerie et de produits de beauté</t>
  </si>
  <si>
    <t>4651Z Commerce de gros (commerce interentreprises) d'ordinateurs, d'équipements informatiques périphériques et de logiciels</t>
  </si>
  <si>
    <t>4652Z Commerce de gros (commerce interentreprises) de composants et d'équipements électroniques et de télécommunication</t>
  </si>
  <si>
    <t>4661Z Commerce de gros (commerce interentreprises) de matériel agricole</t>
  </si>
  <si>
    <t>4663Z Commerce de gros (commerce interentreprises) de machines pour l'extraction, la construction et le génie civil</t>
  </si>
  <si>
    <t>4666Z Commerce de gros (commerce interentreprises) d'autres machines et équipements de bureau</t>
  </si>
  <si>
    <t>4669A Commerce de gros (commerce interentreprises) de matériel électrique</t>
  </si>
  <si>
    <t>4669B Commerce de gros (commerce interentreprises) de fournitures et équipements industriels divers</t>
  </si>
  <si>
    <t>4669C Commerce de gros (commerce interentreprises) de fournitures et équipements divers pour le commerce et les services</t>
  </si>
  <si>
    <t>4672Z Commerce de gros (commerce interentreprises) de minerais et métaux</t>
  </si>
  <si>
    <t>4673A Commerce de gros (commerce interentreprises) de bois et de matériaux de construction</t>
  </si>
  <si>
    <t>4673B Commerce de gros (commerce interentreprises) d'appareils sanitaires et de produits de décoration</t>
  </si>
  <si>
    <t>4676Z Commerce de gros (commerce interentreprises) d'autres produits intermédiaires</t>
  </si>
  <si>
    <t>4690Z Commerce de gros (commerce interentreprises) non spécialisé</t>
  </si>
  <si>
    <t>4711A Commerce de détail de produits surgelés</t>
  </si>
  <si>
    <t>4711B Commerce d'alimentation générale</t>
  </si>
  <si>
    <t>4711C Supérettes</t>
  </si>
  <si>
    <t>4711D Supermarchés</t>
  </si>
  <si>
    <t>4711F Hypermarchés</t>
  </si>
  <si>
    <t>4719B Autres commerces de détail en magasin non spécialisé</t>
  </si>
  <si>
    <t>4721Z Commerce de détail de fruits et légumes en magasin spécialisé</t>
  </si>
  <si>
    <t>4722Z Commerce de détail de viandes et de produits à base de viande en magasin spécialisé</t>
  </si>
  <si>
    <t>4724Z Commerce de détail de pain, pâtisserie et confiserie en magasin spécialisé</t>
  </si>
  <si>
    <t>4725Z Commerce de détail de boissons en magasin spécialisé</t>
  </si>
  <si>
    <t>4726Z Commerce de détail de produits à base de tabac en magasin spécialisé</t>
  </si>
  <si>
    <t>4729Z Autres commerces de détail alimentaires en magasin spécialisé</t>
  </si>
  <si>
    <t>4730Z Commerce de détail de carburants en magasin spécialisé</t>
  </si>
  <si>
    <t>4741Z Commerce de détail d'ordinateurs, d'unités périphériques et de logiciels en magasin spécialisé</t>
  </si>
  <si>
    <t>4742Z Commerce de détail de matériels de télécommunication en magasin spécialisé</t>
  </si>
  <si>
    <t>4743Z Commerce de détail de matériels audio et vidéo en magasin spécialisé</t>
  </si>
  <si>
    <t>4751Z Commerce de détail de textiles en magasin spécialisé</t>
  </si>
  <si>
    <t>4752A Commerce de détail de quincaillerie, peintures et verres en petites surfaces (moins de 400 m²)</t>
  </si>
  <si>
    <t>4752B Commerce de détail de quincaillerie, peintures et verres en grandes surfaces (400 m² et plus)</t>
  </si>
  <si>
    <t>4753Z Commerce de détail de tapis, moquettes et revêtements de murs et de sols en magasin spécialisé</t>
  </si>
  <si>
    <t>4754Z Commerce de détail d'appareils électroménagers en magasin spécialisé</t>
  </si>
  <si>
    <t>4759A Commerce de détail de meubles</t>
  </si>
  <si>
    <t>4759B Commerce de détail d'autres équipements du foyer</t>
  </si>
  <si>
    <t>4761Z Commerce de détail de livres en magasin spécialisé</t>
  </si>
  <si>
    <t>4762Z Commerce de détail de journaux et papeterie en magasin spécialisé</t>
  </si>
  <si>
    <t>4764Z Commerce de détail d'articles de sport en magasin spécialisé</t>
  </si>
  <si>
    <t>4765Z Commerce de détail de jeux et jouets en magasin spécialisé</t>
  </si>
  <si>
    <t>4771Z Commerce de détail d'habillement en magasin spécialisé</t>
  </si>
  <si>
    <t>4772A Commerce de détail de la chaussure</t>
  </si>
  <si>
    <t>4773Z Commerce de détail de produits pharmaceutiques en magasin spécialisé</t>
  </si>
  <si>
    <t>4774Z Commerce de détail d'articles médicaux et orthopédiques en magasin spécialisé</t>
  </si>
  <si>
    <t>4775Z Commerce de détail de parfumerie et de produits de beauté en magasin spécialisé</t>
  </si>
  <si>
    <t>4776Z Commerce de détail de fleurs, plantes, graines, engrais, animaux de compagnie et aliments pour ces animaux en magasin spécialisé</t>
  </si>
  <si>
    <t>4777Z Commerce de détail d'articles d'horlogerie et de bijouterie en magasin spécialisé</t>
  </si>
  <si>
    <t>4778A Commerces de détail d'optique</t>
  </si>
  <si>
    <t>4778B Commerces de détail de charbons et combustibles</t>
  </si>
  <si>
    <t>4778C Autres commerces de détail spécialisés divers</t>
  </si>
  <si>
    <t>4779Z Commerce de détail de biens d'occasion en magasin</t>
  </si>
  <si>
    <t>4781Z Commerce de détail alimentaire sur éventaires et marchés</t>
  </si>
  <si>
    <t>4791A Vente à distance sur catalogue général</t>
  </si>
  <si>
    <t>4791B Vente à distance sur catalogue spécialisé</t>
  </si>
  <si>
    <t>4799A Vente à domicile</t>
  </si>
  <si>
    <t>4799B Vente par automates et autres commerces de détail hors magasin, éventaires ou marchés n.c.a.</t>
  </si>
  <si>
    <t>6110Z Télécommunications filaires</t>
  </si>
  <si>
    <t>6120Z Télécommunications sans fil</t>
  </si>
  <si>
    <t>6130Z Télécommunications par satellite</t>
  </si>
  <si>
    <t>6190Z Autres activités de télécommunication</t>
  </si>
  <si>
    <t>8610Z Activités hospitalières</t>
  </si>
  <si>
    <t>8621Z Activité des médecins généralistes</t>
  </si>
  <si>
    <t>8622A Activités de radiodiagnostic et de radiothérapie</t>
  </si>
  <si>
    <t>8622C Autres activités des médecins spécialistes</t>
  </si>
  <si>
    <t>8690B Laboratoires d'analyses médicales</t>
  </si>
  <si>
    <t>8690D Activités des infirmiers et des sages-femmes</t>
  </si>
  <si>
    <t>8690E Activités des professionnels de la rééducation, de l'appareillage et des pédicures-podologues</t>
  </si>
  <si>
    <t>8690F Activités de santé humaine non classées ailleurs</t>
  </si>
  <si>
    <t>C Industrie manufacturière
n=2723</t>
  </si>
  <si>
    <t>D Production et distribution d'électricité, de gaz, de vapeur et d'air conditionné
n=2551</t>
  </si>
  <si>
    <t>G Commerce - réparation d'automobiles et de motocycles
n=1683</t>
  </si>
  <si>
    <t>M Activités spécialisées, scientifiques et techniques
n=959</t>
  </si>
  <si>
    <t>N Activités de services administratifs et de soutien
n=831</t>
  </si>
  <si>
    <t>C Industrie manufacturière &lt; 45 ans
n=1516</t>
  </si>
  <si>
    <t>C Industrie manufacturière &gt;= 45 ans
n=1207</t>
  </si>
  <si>
    <t>C Industrie manufacturière ensemble
n=2723</t>
  </si>
  <si>
    <t>D Production et distribution d'électricité, de gaz, de vapeur et d'air conditionné &lt; 45 ans
n=1573</t>
  </si>
  <si>
    <t>D Production et distribution d'électricité, de gaz, de vapeur et d'air conditionné &gt;= 45 ans
n=978</t>
  </si>
  <si>
    <t>D Production et distribution d'électricité, de gaz, de vapeur et d'air conditionné ensemble
n=2551</t>
  </si>
  <si>
    <t>G Commerce - réparation d'automobiles et de motocycles &lt; 45 ans
n=1180</t>
  </si>
  <si>
    <t>G Commerce - réparation d'automobiles et de motocycles &gt;= 45 ans
n=503</t>
  </si>
  <si>
    <t>G Commerce - réparation d'automobiles et de motocycles ensemble
n=1683</t>
  </si>
  <si>
    <t>M Activités spécialisées, scientifiques et techniques &lt; 45 ans
n=595</t>
  </si>
  <si>
    <t>M Activités spécialisées, scientifiques et techniques &gt;= 45 ans
n=364</t>
  </si>
  <si>
    <t>M Activités spécialisées, scientifiques et techniques ensemble
n=959</t>
  </si>
  <si>
    <t>N Activités de services administratifs et de soutien &lt; 45 ans
n=526</t>
  </si>
  <si>
    <t>N Activités de services administratifs et de soutien &gt;= 45 ans
n=305</t>
  </si>
  <si>
    <t>N Activités de services administratifs et de soutien ensemble
n=831</t>
  </si>
  <si>
    <t>Q Santé humaine et action sociale &lt; 45 ans
n=826</t>
  </si>
  <si>
    <t>Q Santé humaine et action sociale &gt;= 45 ans
n=552</t>
  </si>
  <si>
    <t>Q Santé humaine et action sociale ensemble
n=1378</t>
  </si>
  <si>
    <t>30 Fabrication d'autres matériels de transport
n=747</t>
  </si>
  <si>
    <t>35 Production et distribution d'électricité, de gaz, de vapeur et d'air conditionné
n=2551</t>
  </si>
  <si>
    <t>43 Travaux de construction spécialisés
n=716</t>
  </si>
  <si>
    <t>46 Commerce de gros, à l'exception des automobiles et des motocycles
n=516</t>
  </si>
  <si>
    <t>47 Commerce de détail, à l'exception des automobiles et des motocycles
n=958</t>
  </si>
  <si>
    <t>61 Télécommunications
n=509</t>
  </si>
  <si>
    <t>86 Activités pour la santé humaine
n=650</t>
  </si>
  <si>
    <t>30 Fabrication d'autres matériels de transport &lt; 45 ans
n=392</t>
  </si>
  <si>
    <t>30 Fabrication d'autres matériels de transport &gt;= 45 ans
n=355</t>
  </si>
  <si>
    <t>30 Fabrication d'autres matériels de transport ensemble
n=747</t>
  </si>
  <si>
    <t>35 Production et distribution d'électricité, de gaz, de vapeur et d'air conditionné &lt; 45 ans
n=1573</t>
  </si>
  <si>
    <t>35 Production et distribution d'électricité, de gaz, de vapeur et d'air conditionné &gt;= 45 ans
n=978</t>
  </si>
  <si>
    <t>35 Production et distribution d'électricité, de gaz, de vapeur et d'air conditionné ensemble
n=2551</t>
  </si>
  <si>
    <t>43 Travaux de construction spécialisés &lt; 45 ans
n=499</t>
  </si>
  <si>
    <t>43 Travaux de construction spécialisés &gt;= 45 ans
n=217</t>
  </si>
  <si>
    <t>43 Travaux de construction spécialisés ensemble
n=716</t>
  </si>
  <si>
    <t>46 Commerce de gros, à l'exception des automobiles et des motocycles &lt; 45 ans
n=314</t>
  </si>
  <si>
    <t>46 Commerce de gros, à l'exception des automobiles et des motocycles &gt;= 45 ans
n=202</t>
  </si>
  <si>
    <t>46 Commerce de gros, à l'exception des automobiles et des motocycles ensemble
n=516</t>
  </si>
  <si>
    <t>47 Commerce de détail, à l'exception des automobiles et des motocycles &lt; 45 ans
n=710</t>
  </si>
  <si>
    <t>47 Commerce de détail, à l'exception des automobiles et des motocycles &gt;= 45 ans
n=248</t>
  </si>
  <si>
    <t>47 Commerce de détail, à l'exception des automobiles et des motocycles ensemble
n=958</t>
  </si>
  <si>
    <t>61 Télécommunications &lt; 45 ans
n=206</t>
  </si>
  <si>
    <t>61 Télécommunications &gt;= 45 ans
n=303</t>
  </si>
  <si>
    <t>61 Télécommunications ensemble
n=509</t>
  </si>
  <si>
    <t>86 Activités pour la santé humaine &lt; 45 ans
n=391</t>
  </si>
  <si>
    <t>86 Activités pour la santé humaine &gt;= 45 ans
n=259</t>
  </si>
  <si>
    <t>86 Activités pour la santé humaine ensemble
n=650</t>
  </si>
  <si>
    <t>3511Z Production d'électricité
n=1341</t>
  </si>
  <si>
    <t>3513Z Distribution d'électricité
n=678</t>
  </si>
  <si>
    <t>3511Z Production d'électricité &lt; 45 ans
n=861</t>
  </si>
  <si>
    <t>3511Z Production d'électricité &gt;= 45 ans
n=480</t>
  </si>
  <si>
    <t>3511Z Production d'électricité ensemble
n=1341</t>
  </si>
  <si>
    <t>3513Z Distribution d'électricité &lt; 45 ans
n=410</t>
  </si>
  <si>
    <t>3513Z Distribution d'électricité &gt;= 45 ans
n=268</t>
  </si>
  <si>
    <t>3513Z Distribution d'électricité ensemble
n=678</t>
  </si>
  <si>
    <t>42 Professeurs des écoles, instituteurs et professions assimilées</t>
  </si>
  <si>
    <t>Pratique du télétravail (uniquement en 2025, hors saisie via logiciel métier)</t>
  </si>
  <si>
    <t>Agents biologiques</t>
  </si>
  <si>
    <t>Contraintes visuelles</t>
  </si>
  <si>
    <t>Indicateur de cumul d'"intensité"</t>
  </si>
  <si>
    <t>Indicateur de cumul de "manque de pouvoir d'agir"</t>
  </si>
  <si>
    <t>Q Santé humaine et action sociale
n=1378</t>
  </si>
  <si>
    <t>Expositions diverses (hors saisie via logiciel métier)</t>
  </si>
  <si>
    <t>effectifs insuffisants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</si>
</sst>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rgb="FF000000"/>
      <name val="Calibri"/>
      <family val="2"/>
      <scheme val="minor"/>
    </font>
    <font>
      <b/>
      <sz val="24"/>
      <color rgb="FF000000"/>
      <name val="Calibri"/>
      <family val="2"/>
    </font>
    <font>
      <b/>
      <sz val="12"/>
      <color rgb="FF000000"/>
      <name val="Calibri"/>
      <family val="2"/>
    </font>
    <font>
      <b/>
      <sz val="18"/>
      <color rgb="FF000000"/>
      <name val="Calibri"/>
      <family val="2"/>
    </font>
    <font>
      <b/>
      <sz val="13.5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4">
    <xf numFmtId="0" fontId="0" fillId="0" borderId="0" xfId="0"/>
    <xf numFmtId="164" fontId="1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left" vertical="center"/>
    </xf>
    <xf numFmtId="164" fontId="5" fillId="0" borderId="0" xfId="0" applyNumberFormat="1" applyFont="1" applyAlignment="1">
      <alignment horizontal="center" vertical="center" wrapText="1"/>
    </xf>
    <xf numFmtId="164" fontId="5" fillId="0" borderId="0" xfId="0" applyNumberFormat="1" applyFont="1"/>
    <xf numFmtId="164" fontId="6" fillId="0" borderId="0" xfId="0" applyNumberFormat="1" applyFont="1" applyAlignment="1">
      <alignment horizontal="center"/>
    </xf>
    <xf numFmtId="164" fontId="6" fillId="0" borderId="0" xfId="0" applyNumberFormat="1" applyFont="1" applyAlignment="1">
      <alignment wrapText="1"/>
    </xf>
    <xf numFmtId="1" fontId="6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wrapText="1"/>
    </xf>
    <xf numFmtId="164" fontId="7" fillId="0" borderId="0" xfId="1" applyNumberFormat="1" applyAlignment="1">
      <alignment horizontal="left" vertical="center"/>
    </xf>
    <xf numFmtId="164" fontId="8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91"/>
  <sheetViews>
    <sheetView tabSelected="1" workbookViewId="0">
      <selection activeCell="A9" sqref="A9"/>
    </sheetView>
  </sheetViews>
  <sheetFormatPr baseColWidth="10" defaultRowHeight="14.5" x14ac:dyDescent="0.35"/>
  <cols>
    <col min="1" max="1" width="127.7265625" customWidth="1"/>
  </cols>
  <sheetData>
    <row r="1" spans="1:1" ht="31" x14ac:dyDescent="0.35">
      <c r="A1" s="1" t="s">
        <v>400</v>
      </c>
    </row>
    <row r="3" spans="1:1" ht="15.5" x14ac:dyDescent="0.35">
      <c r="A3" s="2" t="s">
        <v>0</v>
      </c>
    </row>
    <row r="6" spans="1:1" x14ac:dyDescent="0.35">
      <c r="A6" s="11" t="str">
        <f>HYPERLINK("#'DESCRIPTIF ECHANTILLON'!A5", "1 - Descriptif de l'échantillon national")</f>
        <v>1 - Descriptif de l'échantillon national</v>
      </c>
    </row>
    <row r="8" spans="1:1" x14ac:dyDescent="0.35">
      <c r="A8" s="11" t="str">
        <f>HYPERLINK("#'DESCRIPTIF ECHANTILLON'!A7", "1.1 - Comparaison avec les données BTS de l'INSEE (restreintes au champ de l'enquête)")</f>
        <v>1.1 - Comparaison avec les données BTS de l'INSEE (restreintes au champ de l'enquête)</v>
      </c>
    </row>
    <row r="10" spans="1:1" x14ac:dyDescent="0.35">
      <c r="A10" s="11" t="str">
        <f>HYPERLINK("#'DESCRIPTIF ECHANTILLON'!A36", "1.2 - Descriptif des catégories socio-professionnelles")</f>
        <v>1.2 - Descriptif des catégories socio-professionnelles</v>
      </c>
    </row>
    <row r="12" spans="1:1" x14ac:dyDescent="0.35">
      <c r="A12" s="11" t="str">
        <f>HYPERLINK("#'DESCRIPTIF ECHANTILLON'!A66", "1.3 - Descriptif des secteurs d'activité")</f>
        <v>1.3 - Descriptif des secteurs d'activité</v>
      </c>
    </row>
    <row r="15" spans="1:1" x14ac:dyDescent="0.35">
      <c r="A15" s="11" t="str">
        <f>HYPERLINK("#'GLOBAL ET PAR SEXE'!A5", "2 - Descriptif des réponses selon le sexe (données redressées)")</f>
        <v>2 - Descriptif des réponses selon le sexe (données redressées)</v>
      </c>
    </row>
    <row r="18" spans="1:1" x14ac:dyDescent="0.35">
      <c r="A18" s="11" t="str">
        <f>HYPERLINK("#'PAR CATEGORIE SOCIOPROF'!A5", "3 - Descriptif des réponses selon les catégories socioprofessionnelles (données redressées)")</f>
        <v>3 - Descriptif des réponses selon les catégories socioprofessionnelles (données redressées)</v>
      </c>
    </row>
    <row r="20" spans="1:1" x14ac:dyDescent="0.35">
      <c r="A20" s="11" t="str">
        <f>HYPERLINK("#'PAR CATEGORIE SOCIOPROF'!A7", "3.1 - Descriptif des réponses selon les catégories socio-professionnelles de niveau 1")</f>
        <v>3.1 - Descriptif des réponses selon les catégories socio-professionnelles de niveau 1</v>
      </c>
    </row>
    <row r="22" spans="1:1" x14ac:dyDescent="0.35">
      <c r="A22" t="s">
        <v>401</v>
      </c>
    </row>
    <row r="23" spans="1:1" x14ac:dyDescent="0.35">
      <c r="A23" t="s">
        <v>402</v>
      </c>
    </row>
    <row r="24" spans="1:1" x14ac:dyDescent="0.35">
      <c r="A24" t="s">
        <v>403</v>
      </c>
    </row>
    <row r="25" spans="1:1" x14ac:dyDescent="0.35">
      <c r="A25" t="s">
        <v>209</v>
      </c>
    </row>
    <row r="27" spans="1:1" x14ac:dyDescent="0.35">
      <c r="A27" s="11" t="str">
        <f>HYPERLINK("#'PAR CATEGORIE SOCIOPROF'!A410", "3.2 - Descriptif détaillé des catégories socioprofessionnelles de niveau 2")</f>
        <v>3.2 - Descriptif détaillé des catégories socioprofessionnelles de niveau 2</v>
      </c>
    </row>
    <row r="29" spans="1:1" x14ac:dyDescent="0.35">
      <c r="A29" s="11" t="str">
        <f>HYPERLINK("#'PAR CATEGORIE SOCIOPROF'!A443", "3.3 - Descriptif des réponses selon les catégories socioprofessionnelles de niveau 2 &gt; seuil d'inclusion")</f>
        <v>3.3 - Descriptif des réponses selon les catégories socioprofessionnelles de niveau 2 &gt; seuil d'inclusion</v>
      </c>
    </row>
    <row r="31" spans="1:1" x14ac:dyDescent="0.35">
      <c r="A31" t="s">
        <v>216</v>
      </c>
    </row>
    <row r="32" spans="1:1" x14ac:dyDescent="0.35">
      <c r="A32" t="s">
        <v>404</v>
      </c>
    </row>
    <row r="33" spans="1:1" x14ac:dyDescent="0.35">
      <c r="A33" t="s">
        <v>405</v>
      </c>
    </row>
    <row r="34" spans="1:1" x14ac:dyDescent="0.35">
      <c r="A34" t="s">
        <v>406</v>
      </c>
    </row>
    <row r="35" spans="1:1" x14ac:dyDescent="0.35">
      <c r="A35" t="s">
        <v>217</v>
      </c>
    </row>
    <row r="36" spans="1:1" x14ac:dyDescent="0.35">
      <c r="A36" t="s">
        <v>407</v>
      </c>
    </row>
    <row r="37" spans="1:1" x14ac:dyDescent="0.35">
      <c r="A37" t="s">
        <v>408</v>
      </c>
    </row>
    <row r="38" spans="1:1" x14ac:dyDescent="0.35">
      <c r="A38" t="s">
        <v>409</v>
      </c>
    </row>
    <row r="39" spans="1:1" x14ac:dyDescent="0.35">
      <c r="A39" t="s">
        <v>410</v>
      </c>
    </row>
    <row r="40" spans="1:1" x14ac:dyDescent="0.35">
      <c r="A40" t="s">
        <v>218</v>
      </c>
    </row>
    <row r="41" spans="1:1" x14ac:dyDescent="0.35">
      <c r="A41" t="s">
        <v>411</v>
      </c>
    </row>
    <row r="42" spans="1:1" x14ac:dyDescent="0.35">
      <c r="A42" t="s">
        <v>412</v>
      </c>
    </row>
    <row r="43" spans="1:1" x14ac:dyDescent="0.35">
      <c r="A43" t="s">
        <v>219</v>
      </c>
    </row>
    <row r="44" spans="1:1" x14ac:dyDescent="0.35">
      <c r="A44" t="s">
        <v>413</v>
      </c>
    </row>
    <row r="45" spans="1:1" x14ac:dyDescent="0.35">
      <c r="A45" t="s">
        <v>414</v>
      </c>
    </row>
    <row r="46" spans="1:1" x14ac:dyDescent="0.35">
      <c r="A46" t="s">
        <v>415</v>
      </c>
    </row>
    <row r="48" spans="1:1" x14ac:dyDescent="0.35">
      <c r="A48" s="11" t="str">
        <f>HYPERLINK("#'PAR CATEGORIE SOCIOPROF'!A846", "3.4 - Descriptif détaillé des catégories socioprofessionnelles de niveau 4")</f>
        <v>3.4 - Descriptif détaillé des catégories socioprofessionnelles de niveau 4</v>
      </c>
    </row>
    <row r="50" spans="1:1" x14ac:dyDescent="0.35">
      <c r="A50" s="11" t="str">
        <f>HYPERLINK("#'PAR CATEGORIE SOCIOPROF'!A1207", "3.5 - Descriptif des réponses selon les catégories socioprofessionnelles de niveau 4 &gt; seuil d'inclusion")</f>
        <v>3.5 - Descriptif des réponses selon les catégories socioprofessionnelles de niveau 4 &gt; seuil d'inclusion</v>
      </c>
    </row>
    <row r="52" spans="1:1" x14ac:dyDescent="0.35">
      <c r="A52" t="s">
        <v>416</v>
      </c>
    </row>
    <row r="53" spans="1:1" x14ac:dyDescent="0.35">
      <c r="A53" t="s">
        <v>417</v>
      </c>
    </row>
    <row r="54" spans="1:1" x14ac:dyDescent="0.35">
      <c r="A54" t="s">
        <v>418</v>
      </c>
    </row>
    <row r="55" spans="1:1" x14ac:dyDescent="0.35">
      <c r="A55" t="s">
        <v>419</v>
      </c>
    </row>
    <row r="56" spans="1:1" x14ac:dyDescent="0.35">
      <c r="A56" t="s">
        <v>313</v>
      </c>
    </row>
    <row r="59" spans="1:1" x14ac:dyDescent="0.35">
      <c r="A59" s="11" t="str">
        <f>HYPERLINK("#'PAR SECTEUR D ACTIVITE'!A5", "4 - Descriptif des réponses selon les secteurs d'activités (données redressées)")</f>
        <v>4 - Descriptif des réponses selon les secteurs d'activités (données redressées)</v>
      </c>
    </row>
    <row r="61" spans="1:1" x14ac:dyDescent="0.35">
      <c r="A61" s="11" t="str">
        <f>HYPERLINK("#'PAR SECTEUR D ACTIVITE'!A7", "4.1 - Descriptif des réponses selon les secteur d'activité de niveau 1")</f>
        <v>4.1 - Descriptif des réponses selon les secteur d'activité de niveau 1</v>
      </c>
    </row>
    <row r="63" spans="1:1" x14ac:dyDescent="0.35">
      <c r="A63" t="s">
        <v>420</v>
      </c>
    </row>
    <row r="64" spans="1:1" x14ac:dyDescent="0.35">
      <c r="A64" t="s">
        <v>421</v>
      </c>
    </row>
    <row r="65" spans="1:1" x14ac:dyDescent="0.35">
      <c r="A65" t="s">
        <v>320</v>
      </c>
    </row>
    <row r="66" spans="1:1" x14ac:dyDescent="0.35">
      <c r="A66" t="s">
        <v>422</v>
      </c>
    </row>
    <row r="67" spans="1:1" x14ac:dyDescent="0.35">
      <c r="A67" t="s">
        <v>321</v>
      </c>
    </row>
    <row r="68" spans="1:1" x14ac:dyDescent="0.35">
      <c r="A68" t="s">
        <v>322</v>
      </c>
    </row>
    <row r="69" spans="1:1" x14ac:dyDescent="0.35">
      <c r="A69" t="s">
        <v>423</v>
      </c>
    </row>
    <row r="70" spans="1:1" x14ac:dyDescent="0.35">
      <c r="A70" t="s">
        <v>424</v>
      </c>
    </row>
    <row r="71" spans="1:1" x14ac:dyDescent="0.35">
      <c r="A71" t="s">
        <v>425</v>
      </c>
    </row>
    <row r="73" spans="1:1" x14ac:dyDescent="0.35">
      <c r="A73" s="11" t="str">
        <f>HYPERLINK("#'PAR SECTEUR D ACTIVITE'!A395", "4.2 - Descriptif détaillé des divisions des secteurs de niveau 2")</f>
        <v>4.2 - Descriptif détaillé des divisions des secteurs de niveau 2</v>
      </c>
    </row>
    <row r="75" spans="1:1" x14ac:dyDescent="0.35">
      <c r="A75" s="11" t="str">
        <f>HYPERLINK("#'PAR SECTEUR D ACTIVITE'!A466", "4.3 - Descriptif des réponses selon les secteurs d'activité de niveau 2 &gt; seuil d'inclusion")</f>
        <v>4.3 - Descriptif des réponses selon les secteurs d'activité de niveau 2 &gt; seuil d'inclusion</v>
      </c>
    </row>
    <row r="77" spans="1:1" x14ac:dyDescent="0.35">
      <c r="A77" t="s">
        <v>426</v>
      </c>
    </row>
    <row r="78" spans="1:1" x14ac:dyDescent="0.35">
      <c r="A78" t="s">
        <v>427</v>
      </c>
    </row>
    <row r="79" spans="1:1" x14ac:dyDescent="0.35">
      <c r="A79" t="s">
        <v>428</v>
      </c>
    </row>
    <row r="80" spans="1:1" x14ac:dyDescent="0.35">
      <c r="A80" t="s">
        <v>429</v>
      </c>
    </row>
    <row r="81" spans="1:1" x14ac:dyDescent="0.35">
      <c r="A81" t="s">
        <v>430</v>
      </c>
    </row>
    <row r="82" spans="1:1" x14ac:dyDescent="0.35">
      <c r="A82" t="s">
        <v>431</v>
      </c>
    </row>
    <row r="83" spans="1:1" x14ac:dyDescent="0.35">
      <c r="A83" t="s">
        <v>432</v>
      </c>
    </row>
    <row r="85" spans="1:1" x14ac:dyDescent="0.35">
      <c r="A85" s="11" t="str">
        <f>HYPERLINK("#'PAR SECTEUR D ACTIVITE'!A853", "4.4 - Descriptif détaillé des secteurs d'activité de niveau 5")</f>
        <v>4.4 - Descriptif détaillé des secteurs d'activité de niveau 5</v>
      </c>
    </row>
    <row r="87" spans="1:1" x14ac:dyDescent="0.35">
      <c r="A87" s="11" t="str">
        <f>HYPERLINK("#'PAR SECTEUR D ACTIVITE'!A1008", "4.5 - Descriptif des réponses selon les secteurs d'activité de niveau 5 &gt; seuil d'inclusion")</f>
        <v>4.5 - Descriptif des réponses selon les secteurs d'activité de niveau 5 &gt; seuil d'inclusion</v>
      </c>
    </row>
    <row r="89" spans="1:1" x14ac:dyDescent="0.35">
      <c r="A89" t="s">
        <v>395</v>
      </c>
    </row>
    <row r="90" spans="1:1" x14ac:dyDescent="0.35">
      <c r="A90" t="s">
        <v>433</v>
      </c>
    </row>
    <row r="91" spans="1:1" x14ac:dyDescent="0.35">
      <c r="A91" t="s">
        <v>434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7"/>
  <sheetViews>
    <sheetView workbookViewId="0">
      <selection activeCell="A2" sqref="A2"/>
    </sheetView>
  </sheetViews>
  <sheetFormatPr baseColWidth="10" defaultRowHeight="14.5" x14ac:dyDescent="0.35"/>
  <cols>
    <col min="1" max="1" width="72.7265625" customWidth="1"/>
    <col min="2" max="3" width="14.7265625" customWidth="1"/>
  </cols>
  <sheetData>
    <row r="1" spans="1:5" ht="31" x14ac:dyDescent="0.35">
      <c r="A1" s="1" t="s">
        <v>400</v>
      </c>
    </row>
    <row r="3" spans="1:5" ht="15.5" x14ac:dyDescent="0.35">
      <c r="A3" s="2" t="s">
        <v>0</v>
      </c>
    </row>
    <row r="5" spans="1:5" ht="23.5" x14ac:dyDescent="0.35">
      <c r="A5" s="3" t="s">
        <v>1</v>
      </c>
    </row>
    <row r="7" spans="1:5" ht="17.5" x14ac:dyDescent="0.35">
      <c r="A7" s="4" t="s">
        <v>435</v>
      </c>
    </row>
    <row r="10" spans="1:5" ht="58" x14ac:dyDescent="0.35">
      <c r="B10" s="5" t="s">
        <v>454</v>
      </c>
      <c r="C10" s="5" t="s">
        <v>455</v>
      </c>
      <c r="D10" s="5"/>
      <c r="E10" s="5"/>
    </row>
    <row r="11" spans="1:5" x14ac:dyDescent="0.35">
      <c r="A11" s="6" t="s">
        <v>2</v>
      </c>
    </row>
    <row r="12" spans="1:5" x14ac:dyDescent="0.35">
      <c r="A12" s="8" t="s">
        <v>3</v>
      </c>
      <c r="B12" s="7">
        <v>52.000908408976699</v>
      </c>
      <c r="C12" s="7">
        <v>52.000908275375402</v>
      </c>
    </row>
    <row r="13" spans="1:5" x14ac:dyDescent="0.35">
      <c r="A13" s="8" t="s">
        <v>4</v>
      </c>
      <c r="B13" s="7">
        <v>47.999091591023301</v>
      </c>
      <c r="C13" s="7">
        <v>47.999091724624598</v>
      </c>
    </row>
    <row r="14" spans="1:5" x14ac:dyDescent="0.35">
      <c r="A14" s="8"/>
      <c r="B14" s="7"/>
      <c r="C14" s="7"/>
    </row>
    <row r="15" spans="1:5" x14ac:dyDescent="0.35">
      <c r="A15" s="6" t="s">
        <v>5</v>
      </c>
    </row>
    <row r="16" spans="1:5" x14ac:dyDescent="0.35">
      <c r="A16" s="8" t="s">
        <v>6</v>
      </c>
      <c r="B16" s="7">
        <v>14.5639882693334</v>
      </c>
      <c r="C16" s="7">
        <v>14.563988525200999</v>
      </c>
    </row>
    <row r="17" spans="1:3" x14ac:dyDescent="0.35">
      <c r="A17" s="8" t="s">
        <v>7</v>
      </c>
      <c r="B17" s="7">
        <v>23.299657970256501</v>
      </c>
      <c r="C17" s="7">
        <v>23.299655538964199</v>
      </c>
    </row>
    <row r="18" spans="1:3" x14ac:dyDescent="0.35">
      <c r="A18" s="8" t="s">
        <v>8</v>
      </c>
      <c r="B18" s="7">
        <v>22.926659738901201</v>
      </c>
      <c r="C18" s="7">
        <v>22.926660825026701</v>
      </c>
    </row>
    <row r="19" spans="1:3" x14ac:dyDescent="0.35">
      <c r="A19" s="8" t="s">
        <v>9</v>
      </c>
      <c r="B19" s="7">
        <v>21.693130796145802</v>
      </c>
      <c r="C19" s="7">
        <v>21.6931305536569</v>
      </c>
    </row>
    <row r="20" spans="1:3" x14ac:dyDescent="0.35">
      <c r="A20" s="8" t="s">
        <v>10</v>
      </c>
      <c r="B20" s="7">
        <v>17.5165632253631</v>
      </c>
      <c r="C20" s="7">
        <v>17.516564557151199</v>
      </c>
    </row>
    <row r="21" spans="1:3" x14ac:dyDescent="0.35">
      <c r="A21" s="8"/>
      <c r="B21" s="7"/>
      <c r="C21" s="7"/>
    </row>
    <row r="22" spans="1:3" x14ac:dyDescent="0.35">
      <c r="A22" s="6" t="s">
        <v>11</v>
      </c>
    </row>
    <row r="23" spans="1:3" x14ac:dyDescent="0.35">
      <c r="A23" s="8" t="s">
        <v>436</v>
      </c>
      <c r="B23" s="7">
        <v>17.987038458929401</v>
      </c>
      <c r="C23" s="7">
        <v>17.987038634877699</v>
      </c>
    </row>
    <row r="24" spans="1:3" x14ac:dyDescent="0.35">
      <c r="A24" s="8" t="s">
        <v>437</v>
      </c>
      <c r="B24" s="7">
        <v>20.000039325063899</v>
      </c>
      <c r="C24" s="7">
        <v>20.000039355729999</v>
      </c>
    </row>
    <row r="25" spans="1:3" x14ac:dyDescent="0.35">
      <c r="A25" s="8" t="s">
        <v>438</v>
      </c>
      <c r="B25" s="7">
        <v>33.378278604314197</v>
      </c>
      <c r="C25" s="7">
        <v>33.378278543523699</v>
      </c>
    </row>
    <row r="26" spans="1:3" x14ac:dyDescent="0.35">
      <c r="A26" s="8" t="s">
        <v>12</v>
      </c>
      <c r="B26" s="7">
        <v>28.6346436116925</v>
      </c>
      <c r="C26" s="7">
        <v>28.634643465868599</v>
      </c>
    </row>
    <row r="27" spans="1:3" x14ac:dyDescent="0.35">
      <c r="A27" s="8"/>
      <c r="B27" s="7"/>
      <c r="C27" s="7"/>
    </row>
    <row r="28" spans="1:3" x14ac:dyDescent="0.35">
      <c r="A28" s="6" t="s">
        <v>13</v>
      </c>
    </row>
    <row r="29" spans="1:3" x14ac:dyDescent="0.35">
      <c r="A29" s="8" t="s">
        <v>14</v>
      </c>
      <c r="B29" s="7">
        <v>13.202161305513499</v>
      </c>
      <c r="C29" s="7">
        <v>13.2021614232057</v>
      </c>
    </row>
    <row r="30" spans="1:3" x14ac:dyDescent="0.35">
      <c r="A30" s="8" t="s">
        <v>15</v>
      </c>
      <c r="B30" s="7">
        <v>6.4538328665120499</v>
      </c>
      <c r="C30" s="7">
        <v>6.4538327858747202</v>
      </c>
    </row>
    <row r="31" spans="1:3" x14ac:dyDescent="0.35">
      <c r="A31" s="8" t="s">
        <v>16</v>
      </c>
      <c r="B31" s="7">
        <v>26.259508063112801</v>
      </c>
      <c r="C31" s="7">
        <v>26.2595078660772</v>
      </c>
    </row>
    <row r="32" spans="1:3" x14ac:dyDescent="0.35">
      <c r="A32" s="8" t="s">
        <v>17</v>
      </c>
      <c r="B32" s="7">
        <v>29.353161685983501</v>
      </c>
      <c r="C32" s="7">
        <v>29.3531616377409</v>
      </c>
    </row>
    <row r="33" spans="1:3" x14ac:dyDescent="0.35">
      <c r="A33" s="8" t="s">
        <v>18</v>
      </c>
      <c r="B33" s="7">
        <v>24.731336078878201</v>
      </c>
      <c r="C33" s="7">
        <v>24.731336287101499</v>
      </c>
    </row>
    <row r="34" spans="1:3" x14ac:dyDescent="0.35">
      <c r="A34" s="8"/>
      <c r="B34" s="7"/>
      <c r="C34" s="7"/>
    </row>
    <row r="36" spans="1:3" ht="17.5" x14ac:dyDescent="0.35">
      <c r="A36" s="4" t="s">
        <v>19</v>
      </c>
    </row>
    <row r="38" spans="1:3" ht="29" x14ac:dyDescent="0.35">
      <c r="B38" s="5" t="s">
        <v>20</v>
      </c>
      <c r="C38" s="5" t="s">
        <v>21</v>
      </c>
    </row>
    <row r="39" spans="1:3" x14ac:dyDescent="0.35">
      <c r="A39" t="s">
        <v>439</v>
      </c>
      <c r="B39" s="9">
        <v>36</v>
      </c>
      <c r="C39" s="7">
        <v>0.25087108013937298</v>
      </c>
    </row>
    <row r="40" spans="1:3" x14ac:dyDescent="0.35">
      <c r="A40" t="s">
        <v>22</v>
      </c>
      <c r="B40" s="9">
        <v>66</v>
      </c>
      <c r="C40" s="7">
        <v>0.45993031358885</v>
      </c>
    </row>
    <row r="41" spans="1:3" x14ac:dyDescent="0.35">
      <c r="A41" t="s">
        <v>23</v>
      </c>
      <c r="B41" s="9">
        <v>146</v>
      </c>
      <c r="C41" s="7">
        <v>1.0174216027874601</v>
      </c>
    </row>
    <row r="42" spans="1:3" x14ac:dyDescent="0.35">
      <c r="A42" t="s">
        <v>24</v>
      </c>
      <c r="B42" s="9">
        <v>28</v>
      </c>
      <c r="C42" s="7">
        <v>0.19512195121951201</v>
      </c>
    </row>
    <row r="43" spans="1:3" x14ac:dyDescent="0.35">
      <c r="A43" t="s">
        <v>25</v>
      </c>
      <c r="B43" s="9">
        <v>1144</v>
      </c>
      <c r="C43" s="7">
        <v>7.9721254355400699</v>
      </c>
    </row>
    <row r="44" spans="1:3" x14ac:dyDescent="0.35">
      <c r="A44" t="s">
        <v>440</v>
      </c>
      <c r="B44" s="9">
        <v>1963</v>
      </c>
      <c r="C44" s="7">
        <v>13.6794425087108</v>
      </c>
    </row>
    <row r="45" spans="1:3" x14ac:dyDescent="0.35">
      <c r="A45" t="s">
        <v>1022</v>
      </c>
      <c r="B45" s="9">
        <v>139</v>
      </c>
      <c r="C45" s="7">
        <v>0.96864111498257799</v>
      </c>
    </row>
    <row r="46" spans="1:3" x14ac:dyDescent="0.35">
      <c r="A46" t="s">
        <v>442</v>
      </c>
      <c r="B46" s="9">
        <v>573</v>
      </c>
      <c r="C46" s="7">
        <v>3.9930313588850201</v>
      </c>
    </row>
    <row r="47" spans="1:3" x14ac:dyDescent="0.35">
      <c r="A47" t="s">
        <v>443</v>
      </c>
      <c r="B47" s="9">
        <v>68</v>
      </c>
      <c r="C47" s="7">
        <v>0.47386759581881499</v>
      </c>
    </row>
    <row r="48" spans="1:3" x14ac:dyDescent="0.35">
      <c r="A48" t="s">
        <v>444</v>
      </c>
      <c r="B48" s="9">
        <v>898</v>
      </c>
      <c r="C48" s="7">
        <v>6.2578397212543599</v>
      </c>
    </row>
    <row r="49" spans="1:3" x14ac:dyDescent="0.35">
      <c r="A49" t="s">
        <v>26</v>
      </c>
      <c r="B49" s="9">
        <v>1893</v>
      </c>
      <c r="C49" s="7">
        <v>13.191637630661999</v>
      </c>
    </row>
    <row r="50" spans="1:3" x14ac:dyDescent="0.35">
      <c r="A50" t="s">
        <v>445</v>
      </c>
      <c r="B50" s="9">
        <v>554</v>
      </c>
      <c r="C50" s="7">
        <v>3.86062717770035</v>
      </c>
    </row>
    <row r="51" spans="1:3" x14ac:dyDescent="0.35">
      <c r="A51" t="s">
        <v>446</v>
      </c>
      <c r="B51" s="9">
        <v>547</v>
      </c>
      <c r="C51" s="7">
        <v>3.8118466898954702</v>
      </c>
    </row>
    <row r="52" spans="1:3" x14ac:dyDescent="0.35">
      <c r="A52" t="s">
        <v>27</v>
      </c>
      <c r="B52" s="9">
        <v>180</v>
      </c>
      <c r="C52" s="7">
        <v>1.25435540069686</v>
      </c>
    </row>
    <row r="53" spans="1:3" x14ac:dyDescent="0.35">
      <c r="A53" t="s">
        <v>447</v>
      </c>
      <c r="B53" s="9">
        <v>1042</v>
      </c>
      <c r="C53" s="7">
        <v>7.2613240418118501</v>
      </c>
    </row>
    <row r="54" spans="1:3" x14ac:dyDescent="0.35">
      <c r="A54" t="s">
        <v>448</v>
      </c>
      <c r="B54" s="9">
        <v>836</v>
      </c>
      <c r="C54" s="7">
        <v>5.8257839721254401</v>
      </c>
    </row>
    <row r="55" spans="1:3" x14ac:dyDescent="0.35">
      <c r="A55" t="s">
        <v>28</v>
      </c>
      <c r="B55" s="9">
        <v>680</v>
      </c>
      <c r="C55" s="7">
        <v>4.7386759581881499</v>
      </c>
    </row>
    <row r="56" spans="1:3" x14ac:dyDescent="0.35">
      <c r="A56" t="s">
        <v>449</v>
      </c>
      <c r="B56" s="9">
        <v>1400</v>
      </c>
      <c r="C56" s="7">
        <v>9.7560975609756095</v>
      </c>
    </row>
    <row r="57" spans="1:3" x14ac:dyDescent="0.35">
      <c r="A57" t="s">
        <v>450</v>
      </c>
      <c r="B57" s="9">
        <v>639</v>
      </c>
      <c r="C57" s="7">
        <v>4.4529616724738696</v>
      </c>
    </row>
    <row r="58" spans="1:3" x14ac:dyDescent="0.35">
      <c r="A58" t="s">
        <v>29</v>
      </c>
      <c r="B58" s="9">
        <v>473</v>
      </c>
      <c r="C58" s="7">
        <v>3.29616724738676</v>
      </c>
    </row>
    <row r="59" spans="1:3" x14ac:dyDescent="0.35">
      <c r="A59" t="s">
        <v>451</v>
      </c>
      <c r="B59" s="9">
        <v>321</v>
      </c>
      <c r="C59" s="7">
        <v>2.2369337979094102</v>
      </c>
    </row>
    <row r="60" spans="1:3" x14ac:dyDescent="0.35">
      <c r="A60" t="s">
        <v>452</v>
      </c>
      <c r="B60" s="9">
        <v>372</v>
      </c>
      <c r="C60" s="7">
        <v>2.5923344947735201</v>
      </c>
    </row>
    <row r="61" spans="1:3" x14ac:dyDescent="0.35">
      <c r="A61" t="s">
        <v>453</v>
      </c>
      <c r="B61" s="9">
        <v>347</v>
      </c>
      <c r="C61" s="7">
        <v>2.4181184668989499</v>
      </c>
    </row>
    <row r="62" spans="1:3" x14ac:dyDescent="0.35">
      <c r="A62" t="s">
        <v>469</v>
      </c>
      <c r="B62" s="9">
        <v>5</v>
      </c>
      <c r="C62" s="7">
        <v>3.4843205574912897E-2</v>
      </c>
    </row>
    <row r="66" spans="1:3" ht="17.5" x14ac:dyDescent="0.35">
      <c r="A66" s="4" t="s">
        <v>30</v>
      </c>
    </row>
    <row r="68" spans="1:3" ht="29" x14ac:dyDescent="0.35">
      <c r="B68" s="5" t="s">
        <v>20</v>
      </c>
      <c r="C68" s="5" t="s">
        <v>21</v>
      </c>
    </row>
    <row r="69" spans="1:3" x14ac:dyDescent="0.35">
      <c r="A69" t="s">
        <v>31</v>
      </c>
      <c r="B69" s="9">
        <v>15</v>
      </c>
      <c r="C69" s="7">
        <v>0.104529616724739</v>
      </c>
    </row>
    <row r="70" spans="1:3" x14ac:dyDescent="0.35">
      <c r="A70" t="s">
        <v>456</v>
      </c>
      <c r="B70" s="9">
        <v>2723</v>
      </c>
      <c r="C70" s="7">
        <v>18.975609756097601</v>
      </c>
    </row>
    <row r="71" spans="1:3" x14ac:dyDescent="0.35">
      <c r="A71" t="s">
        <v>457</v>
      </c>
      <c r="B71" s="9">
        <v>2551</v>
      </c>
      <c r="C71" s="7">
        <v>17.777003484320598</v>
      </c>
    </row>
    <row r="72" spans="1:3" x14ac:dyDescent="0.35">
      <c r="A72" t="s">
        <v>458</v>
      </c>
      <c r="B72" s="9">
        <v>117</v>
      </c>
      <c r="C72" s="7">
        <v>0.81533101045296197</v>
      </c>
    </row>
    <row r="73" spans="1:3" x14ac:dyDescent="0.35">
      <c r="A73" t="s">
        <v>32</v>
      </c>
      <c r="B73" s="9">
        <v>896</v>
      </c>
      <c r="C73" s="7">
        <v>6.2439024390243896</v>
      </c>
    </row>
    <row r="74" spans="1:3" x14ac:dyDescent="0.35">
      <c r="A74" t="s">
        <v>459</v>
      </c>
      <c r="B74" s="9">
        <v>1683</v>
      </c>
      <c r="C74" s="7">
        <v>11.728222996515701</v>
      </c>
    </row>
    <row r="75" spans="1:3" x14ac:dyDescent="0.35">
      <c r="A75" t="s">
        <v>33</v>
      </c>
      <c r="B75" s="9">
        <v>729</v>
      </c>
      <c r="C75" s="7">
        <v>5.0801393728223001</v>
      </c>
    </row>
    <row r="76" spans="1:3" x14ac:dyDescent="0.35">
      <c r="A76" t="s">
        <v>460</v>
      </c>
      <c r="B76" s="9">
        <v>445</v>
      </c>
      <c r="C76" s="7">
        <v>3.1010452961672499</v>
      </c>
    </row>
    <row r="77" spans="1:3" x14ac:dyDescent="0.35">
      <c r="A77" t="s">
        <v>34</v>
      </c>
      <c r="B77" s="9">
        <v>746</v>
      </c>
      <c r="C77" s="7">
        <v>5.1986062717769999</v>
      </c>
    </row>
    <row r="78" spans="1:3" x14ac:dyDescent="0.35">
      <c r="A78" t="s">
        <v>461</v>
      </c>
      <c r="B78" s="9">
        <v>331</v>
      </c>
      <c r="C78" s="7">
        <v>2.30662020905923</v>
      </c>
    </row>
    <row r="79" spans="1:3" x14ac:dyDescent="0.35">
      <c r="A79" t="s">
        <v>462</v>
      </c>
      <c r="B79" s="9">
        <v>129</v>
      </c>
      <c r="C79" s="7">
        <v>0.898954703832753</v>
      </c>
    </row>
    <row r="80" spans="1:3" x14ac:dyDescent="0.35">
      <c r="A80" t="s">
        <v>463</v>
      </c>
      <c r="B80" s="9">
        <v>959</v>
      </c>
      <c r="C80" s="7">
        <v>6.6829268292682897</v>
      </c>
    </row>
    <row r="81" spans="1:3" x14ac:dyDescent="0.35">
      <c r="A81" t="s">
        <v>464</v>
      </c>
      <c r="B81" s="9">
        <v>831</v>
      </c>
      <c r="C81" s="7">
        <v>5.7909407665505199</v>
      </c>
    </row>
    <row r="82" spans="1:3" x14ac:dyDescent="0.35">
      <c r="A82" t="s">
        <v>35</v>
      </c>
      <c r="B82" s="9">
        <v>354</v>
      </c>
      <c r="C82" s="7">
        <v>2.4668989547038298</v>
      </c>
    </row>
    <row r="83" spans="1:3" x14ac:dyDescent="0.35">
      <c r="A83" t="s">
        <v>36</v>
      </c>
      <c r="B83" s="9">
        <v>148</v>
      </c>
      <c r="C83" s="7">
        <v>1.03135888501742</v>
      </c>
    </row>
    <row r="84" spans="1:3" x14ac:dyDescent="0.35">
      <c r="A84" t="s">
        <v>465</v>
      </c>
      <c r="B84" s="9">
        <v>1378</v>
      </c>
      <c r="C84" s="7">
        <v>9.6027874564459896</v>
      </c>
    </row>
    <row r="85" spans="1:3" x14ac:dyDescent="0.35">
      <c r="A85" t="s">
        <v>466</v>
      </c>
      <c r="B85" s="9">
        <v>106</v>
      </c>
      <c r="C85" s="7">
        <v>0.73867595818815301</v>
      </c>
    </row>
    <row r="86" spans="1:3" x14ac:dyDescent="0.35">
      <c r="A86" t="s">
        <v>467</v>
      </c>
      <c r="B86" s="9">
        <v>206</v>
      </c>
      <c r="C86" s="7">
        <v>1.43554006968641</v>
      </c>
    </row>
    <row r="87" spans="1:3" x14ac:dyDescent="0.35">
      <c r="A87" t="s">
        <v>468</v>
      </c>
      <c r="B87" s="9">
        <v>3</v>
      </c>
      <c r="C87" s="7">
        <v>2.0905923344947699E-2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410"/>
  <sheetViews>
    <sheetView workbookViewId="0">
      <selection activeCell="A2" sqref="A2"/>
    </sheetView>
  </sheetViews>
  <sheetFormatPr baseColWidth="10" defaultRowHeight="14.5" x14ac:dyDescent="0.35"/>
  <cols>
    <col min="1" max="1" width="72.7265625" customWidth="1"/>
    <col min="2" max="9" width="15.7265625" customWidth="1"/>
  </cols>
  <sheetData>
    <row r="1" spans="1:6" ht="31" x14ac:dyDescent="0.35">
      <c r="A1" s="1" t="s">
        <v>400</v>
      </c>
    </row>
    <row r="3" spans="1:6" ht="15.5" x14ac:dyDescent="0.35">
      <c r="A3" s="2" t="s">
        <v>0</v>
      </c>
    </row>
    <row r="5" spans="1:6" ht="23.5" x14ac:dyDescent="0.35">
      <c r="A5" s="3" t="s">
        <v>37</v>
      </c>
    </row>
    <row r="8" spans="1:6" ht="29" x14ac:dyDescent="0.35">
      <c r="B8" s="5" t="s">
        <v>38</v>
      </c>
      <c r="C8" s="5" t="s">
        <v>39</v>
      </c>
      <c r="D8" s="5" t="s">
        <v>40</v>
      </c>
      <c r="E8" s="5"/>
      <c r="F8" s="5"/>
    </row>
    <row r="9" spans="1:6" x14ac:dyDescent="0.35">
      <c r="A9" s="6" t="s">
        <v>5</v>
      </c>
    </row>
    <row r="10" spans="1:6" x14ac:dyDescent="0.35">
      <c r="A10" s="8" t="s">
        <v>6</v>
      </c>
      <c r="B10" s="7">
        <v>14.319903057453001</v>
      </c>
      <c r="C10" s="7">
        <v>14.8284240710346</v>
      </c>
      <c r="D10" s="7">
        <v>14.563988525200999</v>
      </c>
    </row>
    <row r="11" spans="1:6" x14ac:dyDescent="0.35">
      <c r="A11" s="8" t="s">
        <v>7</v>
      </c>
      <c r="B11" s="7">
        <v>23.585311747054199</v>
      </c>
      <c r="C11" s="7">
        <v>22.990183385607601</v>
      </c>
      <c r="D11" s="7">
        <v>23.299655538964199</v>
      </c>
    </row>
    <row r="12" spans="1:6" x14ac:dyDescent="0.35">
      <c r="A12" s="8" t="s">
        <v>8</v>
      </c>
      <c r="B12" s="7">
        <v>23.874743235599102</v>
      </c>
      <c r="C12" s="7">
        <v>21.899534171203399</v>
      </c>
      <c r="D12" s="7">
        <v>22.926660825026701</v>
      </c>
    </row>
    <row r="13" spans="1:6" x14ac:dyDescent="0.35">
      <c r="A13" s="8" t="s">
        <v>9</v>
      </c>
      <c r="B13" s="7">
        <v>21.3337362660174</v>
      </c>
      <c r="C13" s="7">
        <v>22.082488533459099</v>
      </c>
      <c r="D13" s="7">
        <v>21.6931305536569</v>
      </c>
    </row>
    <row r="14" spans="1:6" x14ac:dyDescent="0.35">
      <c r="A14" s="8" t="s">
        <v>10</v>
      </c>
      <c r="B14" s="7">
        <v>16.886305693876199</v>
      </c>
      <c r="C14" s="7">
        <v>18.1993698386954</v>
      </c>
      <c r="D14" s="7">
        <v>17.516564557151199</v>
      </c>
    </row>
    <row r="15" spans="1:6" x14ac:dyDescent="0.35">
      <c r="A15" s="8"/>
      <c r="B15" s="7"/>
      <c r="C15" s="7"/>
      <c r="D15" s="7"/>
    </row>
    <row r="16" spans="1:6" x14ac:dyDescent="0.35">
      <c r="A16" s="6" t="s">
        <v>11</v>
      </c>
    </row>
    <row r="17" spans="1:4" x14ac:dyDescent="0.35">
      <c r="A17" s="8" t="s">
        <v>436</v>
      </c>
      <c r="B17" s="7">
        <v>20.1263180070892</v>
      </c>
      <c r="C17" s="7">
        <v>15.6694016460782</v>
      </c>
      <c r="D17" s="7">
        <v>17.987038634877699</v>
      </c>
    </row>
    <row r="18" spans="1:4" x14ac:dyDescent="0.35">
      <c r="A18" s="8" t="s">
        <v>437</v>
      </c>
      <c r="B18" s="7">
        <v>18.159991984161898</v>
      </c>
      <c r="C18" s="7">
        <v>21.993496547382701</v>
      </c>
      <c r="D18" s="7">
        <v>20.000039355729999</v>
      </c>
    </row>
    <row r="19" spans="1:4" x14ac:dyDescent="0.35">
      <c r="A19" s="8" t="s">
        <v>438</v>
      </c>
      <c r="B19" s="7">
        <v>18.7417732825249</v>
      </c>
      <c r="C19" s="7">
        <v>49.235069582733601</v>
      </c>
      <c r="D19" s="7">
        <v>33.378278543523699</v>
      </c>
    </row>
    <row r="20" spans="1:4" x14ac:dyDescent="0.35">
      <c r="A20" s="8" t="s">
        <v>12</v>
      </c>
      <c r="B20" s="7">
        <v>42.971916726223903</v>
      </c>
      <c r="C20" s="7">
        <v>13.1020322238055</v>
      </c>
      <c r="D20" s="7">
        <v>28.634643465868599</v>
      </c>
    </row>
    <row r="21" spans="1:4" x14ac:dyDescent="0.35">
      <c r="A21" s="8"/>
      <c r="B21" s="7"/>
      <c r="C21" s="7"/>
      <c r="D21" s="7"/>
    </row>
    <row r="22" spans="1:4" x14ac:dyDescent="0.35">
      <c r="A22" s="6" t="s">
        <v>41</v>
      </c>
    </row>
    <row r="23" spans="1:4" x14ac:dyDescent="0.35">
      <c r="A23" t="s">
        <v>31</v>
      </c>
      <c r="B23" s="7">
        <v>3.5769646581610103E-2</v>
      </c>
      <c r="C23" s="7">
        <v>1.38544147535668E-2</v>
      </c>
      <c r="D23" s="7">
        <v>2.5250534354803501E-2</v>
      </c>
    </row>
    <row r="24" spans="1:4" x14ac:dyDescent="0.35">
      <c r="A24" t="s">
        <v>456</v>
      </c>
      <c r="B24" s="7">
        <v>15.9150821984861</v>
      </c>
      <c r="C24" s="7">
        <v>6.9274296425594297</v>
      </c>
      <c r="D24" s="7">
        <v>11.601090604276299</v>
      </c>
    </row>
    <row r="25" spans="1:4" x14ac:dyDescent="0.35">
      <c r="A25" t="s">
        <v>457</v>
      </c>
      <c r="B25" s="7">
        <v>1.9999472441153501</v>
      </c>
      <c r="C25" s="7">
        <v>0.63376490309611599</v>
      </c>
      <c r="D25" s="7">
        <v>1.3441921291239101</v>
      </c>
    </row>
    <row r="26" spans="1:4" x14ac:dyDescent="0.35">
      <c r="A26" t="s">
        <v>458</v>
      </c>
      <c r="B26" s="7">
        <v>0.377182097375032</v>
      </c>
      <c r="C26" s="7">
        <v>7.3938980277362204E-2</v>
      </c>
      <c r="D26" s="7">
        <v>0.231628155450711</v>
      </c>
    </row>
    <row r="27" spans="1:4" x14ac:dyDescent="0.35">
      <c r="A27" t="s">
        <v>32</v>
      </c>
      <c r="B27" s="7">
        <v>11.0589605851958</v>
      </c>
      <c r="C27" s="7">
        <v>1.4647627913268599</v>
      </c>
      <c r="D27" s="7">
        <v>6.4538327858747202</v>
      </c>
    </row>
    <row r="28" spans="1:4" x14ac:dyDescent="0.35">
      <c r="A28" t="s">
        <v>459</v>
      </c>
      <c r="B28" s="7">
        <v>15.05370605043</v>
      </c>
      <c r="C28" s="7">
        <v>16.429549466776901</v>
      </c>
      <c r="D28" s="7">
        <v>15.7140983938296</v>
      </c>
    </row>
    <row r="29" spans="1:4" x14ac:dyDescent="0.35">
      <c r="A29" t="s">
        <v>33</v>
      </c>
      <c r="B29" s="7">
        <v>9.2893937615170099</v>
      </c>
      <c r="C29" s="7">
        <v>2.8796482241983599</v>
      </c>
      <c r="D29" s="7">
        <v>6.2127741217443999</v>
      </c>
    </row>
    <row r="30" spans="1:4" x14ac:dyDescent="0.35">
      <c r="A30" t="s">
        <v>460</v>
      </c>
      <c r="B30" s="7">
        <v>3.8949921056760499</v>
      </c>
      <c r="C30" s="7">
        <v>4.8067661186886701</v>
      </c>
      <c r="D30" s="7">
        <v>4.3326353505032698</v>
      </c>
    </row>
    <row r="31" spans="1:4" x14ac:dyDescent="0.35">
      <c r="A31" t="s">
        <v>34</v>
      </c>
      <c r="B31" s="7">
        <v>5.4966395581052199</v>
      </c>
      <c r="C31" s="7">
        <v>3.1504957679930099</v>
      </c>
      <c r="D31" s="7">
        <v>4.3705118482976699</v>
      </c>
    </row>
    <row r="32" spans="1:4" x14ac:dyDescent="0.35">
      <c r="A32" t="s">
        <v>461</v>
      </c>
      <c r="B32" s="7">
        <v>2.2216456745528599</v>
      </c>
      <c r="C32" s="7">
        <v>3.8796078774805198</v>
      </c>
      <c r="D32" s="7">
        <v>3.0174524730957102</v>
      </c>
    </row>
    <row r="33" spans="1:4" x14ac:dyDescent="0.35">
      <c r="A33" t="s">
        <v>462</v>
      </c>
      <c r="B33" s="7">
        <v>1.0215602251201199</v>
      </c>
      <c r="C33" s="7">
        <v>1.3939197050762899</v>
      </c>
      <c r="D33" s="7">
        <v>1.2002893934496199</v>
      </c>
    </row>
    <row r="34" spans="1:4" x14ac:dyDescent="0.35">
      <c r="A34" t="s">
        <v>463</v>
      </c>
      <c r="B34" s="7">
        <v>7.25640553232319</v>
      </c>
      <c r="C34" s="7">
        <v>7.6973432807000899</v>
      </c>
      <c r="D34" s="7">
        <v>7.4680516466151099</v>
      </c>
    </row>
    <row r="35" spans="1:4" x14ac:dyDescent="0.35">
      <c r="A35" t="s">
        <v>464</v>
      </c>
      <c r="B35" s="7">
        <v>9.6147132922856908</v>
      </c>
      <c r="C35" s="7">
        <v>8.53405155872683</v>
      </c>
      <c r="D35" s="7">
        <v>9.09600547556186</v>
      </c>
    </row>
    <row r="36" spans="1:4" x14ac:dyDescent="0.35">
      <c r="A36" t="s">
        <v>35</v>
      </c>
      <c r="B36" s="7">
        <v>5.8425543692647004</v>
      </c>
      <c r="C36" s="7">
        <v>8.7796796497229597</v>
      </c>
      <c r="D36" s="7">
        <v>7.2523478266990002</v>
      </c>
    </row>
    <row r="37" spans="1:4" x14ac:dyDescent="0.35">
      <c r="A37" t="s">
        <v>36</v>
      </c>
      <c r="B37" s="7">
        <v>1.76212568626348</v>
      </c>
      <c r="C37" s="7">
        <v>3.3594523084859702</v>
      </c>
      <c r="D37" s="7">
        <v>2.5288279568059</v>
      </c>
    </row>
    <row r="38" spans="1:4" x14ac:dyDescent="0.35">
      <c r="A38" t="s">
        <v>465</v>
      </c>
      <c r="B38" s="7">
        <v>6.0533925889684896</v>
      </c>
      <c r="C38" s="7">
        <v>24.588676476567201</v>
      </c>
      <c r="D38" s="7">
        <v>14.950160503596599</v>
      </c>
    </row>
    <row r="39" spans="1:4" x14ac:dyDescent="0.35">
      <c r="A39" t="s">
        <v>466</v>
      </c>
      <c r="B39" s="7">
        <v>1.4485133717691501</v>
      </c>
      <c r="C39" s="7">
        <v>1.324761279229</v>
      </c>
      <c r="D39" s="7">
        <v>1.3891134913596599</v>
      </c>
    </row>
    <row r="40" spans="1:4" x14ac:dyDescent="0.35">
      <c r="A40" t="s">
        <v>467</v>
      </c>
      <c r="B40" s="7">
        <v>1.65741601197016</v>
      </c>
      <c r="C40" s="7">
        <v>3.9649441555191798</v>
      </c>
      <c r="D40" s="7">
        <v>2.7650085621637901</v>
      </c>
    </row>
    <row r="41" spans="1:4" x14ac:dyDescent="0.35">
      <c r="A41" t="s">
        <v>468</v>
      </c>
      <c r="B41" s="7">
        <v>0</v>
      </c>
      <c r="C41" s="7">
        <v>9.7353398821609899E-2</v>
      </c>
      <c r="D41" s="7">
        <v>4.6728747197424203E-2</v>
      </c>
    </row>
    <row r="42" spans="1:4" x14ac:dyDescent="0.35">
      <c r="A42" s="8"/>
      <c r="B42" s="7"/>
      <c r="C42" s="7"/>
      <c r="D42" s="7"/>
    </row>
    <row r="43" spans="1:4" x14ac:dyDescent="0.35">
      <c r="A43" s="10" t="s">
        <v>42</v>
      </c>
      <c r="B43" s="7">
        <v>91.449233885397504</v>
      </c>
      <c r="C43" s="7">
        <v>75.569234139601804</v>
      </c>
      <c r="D43" s="7">
        <v>83.829872910500498</v>
      </c>
    </row>
    <row r="44" spans="1:4" x14ac:dyDescent="0.35">
      <c r="A44" s="8"/>
      <c r="B44" s="7"/>
      <c r="C44" s="7"/>
      <c r="D44" s="7"/>
    </row>
    <row r="45" spans="1:4" x14ac:dyDescent="0.35">
      <c r="A45" s="10" t="s">
        <v>43</v>
      </c>
      <c r="B45" s="7">
        <v>81.2704846175493</v>
      </c>
      <c r="C45" s="7">
        <v>83.489956826661299</v>
      </c>
      <c r="D45" s="7">
        <v>82.331620138762403</v>
      </c>
    </row>
    <row r="46" spans="1:4" x14ac:dyDescent="0.35">
      <c r="A46" s="8"/>
      <c r="B46" s="7"/>
      <c r="C46" s="7"/>
      <c r="D46" s="7"/>
    </row>
    <row r="47" spans="1:4" x14ac:dyDescent="0.35">
      <c r="A47" s="10" t="s">
        <v>44</v>
      </c>
      <c r="B47" s="7">
        <v>15.9578015987732</v>
      </c>
      <c r="C47" s="7">
        <v>16.854156480686399</v>
      </c>
      <c r="D47" s="7">
        <v>16.387616872713799</v>
      </c>
    </row>
    <row r="48" spans="1:4" x14ac:dyDescent="0.35">
      <c r="A48" s="8"/>
      <c r="B48" s="7"/>
      <c r="C48" s="7"/>
      <c r="D48" s="7"/>
    </row>
    <row r="49" spans="1:4" x14ac:dyDescent="0.35">
      <c r="A49" s="10" t="s">
        <v>45</v>
      </c>
      <c r="B49" s="7">
        <v>32.511649854409001</v>
      </c>
      <c r="C49" s="7">
        <v>25.5749188138909</v>
      </c>
      <c r="D49" s="7">
        <v>29.1928837411598</v>
      </c>
    </row>
    <row r="50" spans="1:4" x14ac:dyDescent="0.35">
      <c r="A50" s="8"/>
      <c r="B50" s="7"/>
      <c r="C50" s="7"/>
      <c r="D50" s="7"/>
    </row>
    <row r="51" spans="1:4" x14ac:dyDescent="0.35">
      <c r="A51" s="10" t="s">
        <v>46</v>
      </c>
      <c r="B51" s="7">
        <v>26.733683538702099</v>
      </c>
      <c r="C51" s="7">
        <v>25.267370204132199</v>
      </c>
      <c r="D51" s="7">
        <v>26.030631481623299</v>
      </c>
    </row>
    <row r="52" spans="1:4" x14ac:dyDescent="0.35">
      <c r="A52" s="8"/>
      <c r="B52" s="7"/>
      <c r="C52" s="7"/>
      <c r="D52" s="7"/>
    </row>
    <row r="53" spans="1:4" x14ac:dyDescent="0.35">
      <c r="A53" s="10" t="s">
        <v>47</v>
      </c>
      <c r="B53" s="7">
        <v>13.6554664729692</v>
      </c>
      <c r="C53" s="7">
        <v>5.87795445829203</v>
      </c>
      <c r="D53" s="7">
        <v>9.9330448135503193</v>
      </c>
    </row>
    <row r="54" spans="1:4" x14ac:dyDescent="0.35">
      <c r="A54" s="8"/>
      <c r="B54" s="7"/>
      <c r="C54" s="7"/>
      <c r="D54" s="7"/>
    </row>
    <row r="55" spans="1:4" x14ac:dyDescent="0.35">
      <c r="A55" s="10" t="s">
        <v>48</v>
      </c>
      <c r="B55" s="7">
        <v>11.2997549674547</v>
      </c>
      <c r="C55" s="7">
        <v>3.6148247018440101</v>
      </c>
      <c r="D55" s="7">
        <v>7.6100714384439803</v>
      </c>
    </row>
    <row r="56" spans="1:4" x14ac:dyDescent="0.35">
      <c r="A56" s="8"/>
      <c r="B56" s="7"/>
      <c r="C56" s="7"/>
      <c r="D56" s="7"/>
    </row>
    <row r="57" spans="1:4" x14ac:dyDescent="0.35">
      <c r="A57" s="6" t="s">
        <v>1023</v>
      </c>
    </row>
    <row r="58" spans="1:4" x14ac:dyDescent="0.35">
      <c r="A58" s="8" t="s">
        <v>49</v>
      </c>
      <c r="B58" s="13">
        <v>72.064187776693501</v>
      </c>
      <c r="C58" s="13">
        <v>64.203125461329407</v>
      </c>
      <c r="D58" s="13">
        <v>68.304769024736899</v>
      </c>
    </row>
    <row r="59" spans="1:4" x14ac:dyDescent="0.35">
      <c r="A59" s="8" t="s">
        <v>50</v>
      </c>
      <c r="B59" s="13">
        <v>8.9865515585757798</v>
      </c>
      <c r="C59" s="13">
        <v>12.796846439393301</v>
      </c>
      <c r="D59" s="13">
        <v>10.808759989290399</v>
      </c>
    </row>
    <row r="60" spans="1:4" x14ac:dyDescent="0.35">
      <c r="A60" s="8" t="s">
        <v>51</v>
      </c>
      <c r="B60" s="13">
        <v>9.8142016779166301</v>
      </c>
      <c r="C60" s="13">
        <v>11.3363798452468</v>
      </c>
      <c r="D60" s="13">
        <v>10.542157381167501</v>
      </c>
    </row>
    <row r="61" spans="1:4" x14ac:dyDescent="0.35">
      <c r="A61" s="8" t="s">
        <v>52</v>
      </c>
      <c r="B61" s="13">
        <v>6.8416740725930998</v>
      </c>
      <c r="C61" s="13">
        <v>8.6952138642958605</v>
      </c>
      <c r="D61" s="13">
        <v>7.7280978116348198</v>
      </c>
    </row>
    <row r="62" spans="1:4" x14ac:dyDescent="0.35">
      <c r="A62" s="8" t="s">
        <v>53</v>
      </c>
      <c r="B62" s="13">
        <v>1.7650549664069899</v>
      </c>
      <c r="C62" s="13">
        <v>2.1296007948027</v>
      </c>
      <c r="D62" s="13">
        <v>1.9393927808445901</v>
      </c>
    </row>
    <row r="63" spans="1:4" x14ac:dyDescent="0.35">
      <c r="A63" s="8" t="s">
        <v>54</v>
      </c>
      <c r="B63" s="13">
        <v>0.528329947814002</v>
      </c>
      <c r="C63" s="13">
        <v>0.83883359493201404</v>
      </c>
      <c r="D63" s="13">
        <v>0.67682301232576503</v>
      </c>
    </row>
    <row r="64" spans="1:4" x14ac:dyDescent="0.35">
      <c r="A64" s="8"/>
      <c r="B64" s="7"/>
      <c r="C64" s="7"/>
      <c r="D64" s="7"/>
    </row>
    <row r="65" spans="1:4" x14ac:dyDescent="0.35">
      <c r="A65" s="6" t="s">
        <v>55</v>
      </c>
    </row>
    <row r="66" spans="1:4" x14ac:dyDescent="0.35">
      <c r="A66" s="8" t="s">
        <v>56</v>
      </c>
      <c r="B66" s="7">
        <v>19.2190486349579</v>
      </c>
      <c r="C66" s="7">
        <v>24.198771606267801</v>
      </c>
      <c r="D66" s="7">
        <v>21.6088547256666</v>
      </c>
    </row>
    <row r="67" spans="1:4" x14ac:dyDescent="0.35">
      <c r="A67" s="8" t="s">
        <v>57</v>
      </c>
      <c r="B67" s="7">
        <v>47.078388141432299</v>
      </c>
      <c r="C67" s="7">
        <v>47.128105261043899</v>
      </c>
      <c r="D67" s="7">
        <v>47.102247756905797</v>
      </c>
    </row>
    <row r="68" spans="1:4" x14ac:dyDescent="0.35">
      <c r="A68" s="8" t="s">
        <v>58</v>
      </c>
      <c r="B68" s="7">
        <v>24.084471850971202</v>
      </c>
      <c r="C68" s="7">
        <v>20.370863010115599</v>
      </c>
      <c r="D68" s="7">
        <v>22.302283348213599</v>
      </c>
    </row>
    <row r="69" spans="1:4" x14ac:dyDescent="0.35">
      <c r="A69" s="8" t="s">
        <v>59</v>
      </c>
      <c r="B69" s="7">
        <v>9.6180913726386805</v>
      </c>
      <c r="C69" s="7">
        <v>8.3022601225726707</v>
      </c>
      <c r="D69" s="7">
        <v>8.9866141692139596</v>
      </c>
    </row>
    <row r="70" spans="1:4" x14ac:dyDescent="0.35">
      <c r="A70" s="8"/>
      <c r="B70" s="7"/>
      <c r="C70" s="7"/>
      <c r="D70" s="7"/>
    </row>
    <row r="71" spans="1:4" x14ac:dyDescent="0.35">
      <c r="A71" s="6" t="s">
        <v>60</v>
      </c>
    </row>
    <row r="72" spans="1:4" x14ac:dyDescent="0.35">
      <c r="A72" s="8" t="s">
        <v>56</v>
      </c>
      <c r="B72" s="7">
        <v>42.133696257125798</v>
      </c>
      <c r="C72" s="7">
        <v>47.256065692527599</v>
      </c>
      <c r="D72" s="7">
        <v>44.590194265649302</v>
      </c>
    </row>
    <row r="73" spans="1:4" x14ac:dyDescent="0.35">
      <c r="A73" s="8" t="s">
        <v>57</v>
      </c>
      <c r="B73" s="7">
        <v>40.166154173081999</v>
      </c>
      <c r="C73" s="7">
        <v>34.006373074243598</v>
      </c>
      <c r="D73" s="7">
        <v>37.212152086145402</v>
      </c>
    </row>
    <row r="74" spans="1:4" x14ac:dyDescent="0.35">
      <c r="A74" s="8" t="s">
        <v>58</v>
      </c>
      <c r="B74" s="7">
        <v>12.622822362473199</v>
      </c>
      <c r="C74" s="7">
        <v>13.193611698492701</v>
      </c>
      <c r="D74" s="7">
        <v>12.8965517146609</v>
      </c>
    </row>
    <row r="75" spans="1:4" x14ac:dyDescent="0.35">
      <c r="A75" s="8" t="s">
        <v>59</v>
      </c>
      <c r="B75" s="7">
        <v>5.0773272073189899</v>
      </c>
      <c r="C75" s="7">
        <v>5.5439495347361403</v>
      </c>
      <c r="D75" s="7">
        <v>5.30110193354448</v>
      </c>
    </row>
    <row r="76" spans="1:4" x14ac:dyDescent="0.35">
      <c r="A76" s="8"/>
      <c r="B76" s="7"/>
      <c r="C76" s="7"/>
      <c r="D76" s="7"/>
    </row>
    <row r="77" spans="1:4" x14ac:dyDescent="0.35">
      <c r="A77" s="6" t="s">
        <v>61</v>
      </c>
    </row>
    <row r="78" spans="1:4" x14ac:dyDescent="0.35">
      <c r="A78" s="8" t="s">
        <v>56</v>
      </c>
      <c r="B78" s="7">
        <v>40.110520719701903</v>
      </c>
      <c r="C78" s="7">
        <v>39.322493297375701</v>
      </c>
      <c r="D78" s="7">
        <v>39.732654514793197</v>
      </c>
    </row>
    <row r="79" spans="1:4" x14ac:dyDescent="0.35">
      <c r="A79" s="8" t="s">
        <v>57</v>
      </c>
      <c r="B79" s="7">
        <v>41.872604845138902</v>
      </c>
      <c r="C79" s="7">
        <v>38.928959847357397</v>
      </c>
      <c r="D79" s="7">
        <v>40.4611007116576</v>
      </c>
    </row>
    <row r="80" spans="1:4" x14ac:dyDescent="0.35">
      <c r="A80" s="8" t="s">
        <v>58</v>
      </c>
      <c r="B80" s="7">
        <v>14.937742498547699</v>
      </c>
      <c r="C80" s="7">
        <v>16.959253818554899</v>
      </c>
      <c r="D80" s="7">
        <v>15.907075276861599</v>
      </c>
    </row>
    <row r="81" spans="1:4" x14ac:dyDescent="0.35">
      <c r="A81" s="8" t="s">
        <v>59</v>
      </c>
      <c r="B81" s="7">
        <v>3.0791319366116099</v>
      </c>
      <c r="C81" s="7">
        <v>4.7892930367120004</v>
      </c>
      <c r="D81" s="7">
        <v>3.89916949668762</v>
      </c>
    </row>
    <row r="82" spans="1:4" x14ac:dyDescent="0.35">
      <c r="A82" s="8"/>
      <c r="B82" s="7"/>
      <c r="C82" s="7"/>
      <c r="D82" s="7"/>
    </row>
    <row r="83" spans="1:4" x14ac:dyDescent="0.35">
      <c r="A83" s="6" t="s">
        <v>62</v>
      </c>
    </row>
    <row r="84" spans="1:4" x14ac:dyDescent="0.35">
      <c r="A84" s="8" t="s">
        <v>56</v>
      </c>
      <c r="B84" s="7">
        <v>67.076665791441897</v>
      </c>
      <c r="C84" s="7">
        <v>72.8257226419734</v>
      </c>
      <c r="D84" s="7">
        <v>69.831395704368902</v>
      </c>
    </row>
    <row r="85" spans="1:4" x14ac:dyDescent="0.35">
      <c r="A85" s="8" t="s">
        <v>57</v>
      </c>
      <c r="B85" s="7">
        <v>21.4308186660605</v>
      </c>
      <c r="C85" s="7">
        <v>18.7430679274092</v>
      </c>
      <c r="D85" s="7">
        <v>20.142950490331799</v>
      </c>
    </row>
    <row r="86" spans="1:4" x14ac:dyDescent="0.35">
      <c r="A86" s="8" t="s">
        <v>58</v>
      </c>
      <c r="B86" s="7">
        <v>8.1702311831144794</v>
      </c>
      <c r="C86" s="7">
        <v>6.2015855056218996</v>
      </c>
      <c r="D86" s="7">
        <v>7.2269308685173099</v>
      </c>
    </row>
    <row r="87" spans="1:4" x14ac:dyDescent="0.35">
      <c r="A87" s="8" t="s">
        <v>59</v>
      </c>
      <c r="B87" s="7">
        <v>3.3222843593831302</v>
      </c>
      <c r="C87" s="7">
        <v>2.2296239249955301</v>
      </c>
      <c r="D87" s="7">
        <v>2.7987229367819402</v>
      </c>
    </row>
    <row r="88" spans="1:4" x14ac:dyDescent="0.35">
      <c r="A88" s="8"/>
      <c r="B88" s="7"/>
      <c r="C88" s="7"/>
      <c r="D88" s="7"/>
    </row>
    <row r="89" spans="1:4" x14ac:dyDescent="0.35">
      <c r="A89" s="6" t="s">
        <v>63</v>
      </c>
    </row>
    <row r="90" spans="1:4" x14ac:dyDescent="0.35">
      <c r="A90" s="8" t="s">
        <v>64</v>
      </c>
      <c r="B90" s="7">
        <v>8.6584788243353792</v>
      </c>
      <c r="C90" s="7">
        <v>9.0982046816741207</v>
      </c>
      <c r="D90" s="7">
        <v>8.8687597200438493</v>
      </c>
    </row>
    <row r="91" spans="1:4" x14ac:dyDescent="0.35">
      <c r="A91" s="8" t="s">
        <v>65</v>
      </c>
      <c r="B91" s="7">
        <v>7.4109994147815996</v>
      </c>
      <c r="C91" s="7">
        <v>7.4055122906970903</v>
      </c>
      <c r="D91" s="7">
        <v>7.4083754222460296</v>
      </c>
    </row>
    <row r="92" spans="1:4" x14ac:dyDescent="0.35">
      <c r="A92" s="8" t="s">
        <v>66</v>
      </c>
      <c r="B92" s="7">
        <v>11.1012437960428</v>
      </c>
      <c r="C92" s="7">
        <v>9.4204734628830593</v>
      </c>
      <c r="D92" s="7">
        <v>10.2974841689059</v>
      </c>
    </row>
    <row r="93" spans="1:4" x14ac:dyDescent="0.35">
      <c r="A93" s="8" t="s">
        <v>67</v>
      </c>
      <c r="B93" s="7">
        <v>12.345934857494999</v>
      </c>
      <c r="C93" s="7">
        <v>13.112630622884</v>
      </c>
      <c r="D93" s="7">
        <v>12.7125757306463</v>
      </c>
    </row>
    <row r="94" spans="1:4" x14ac:dyDescent="0.35">
      <c r="A94" s="8" t="s">
        <v>68</v>
      </c>
      <c r="B94" s="7">
        <v>9.4004060971076395</v>
      </c>
      <c r="C94" s="7">
        <v>8.7131966793181608</v>
      </c>
      <c r="D94" s="7">
        <v>9.0717763167562193</v>
      </c>
    </row>
    <row r="95" spans="1:4" x14ac:dyDescent="0.35">
      <c r="A95" s="8" t="s">
        <v>69</v>
      </c>
      <c r="B95" s="7">
        <v>19.368257854795601</v>
      </c>
      <c r="C95" s="7">
        <v>16.2215349512282</v>
      </c>
      <c r="D95" s="7">
        <v>17.8634664042469</v>
      </c>
    </row>
    <row r="96" spans="1:4" x14ac:dyDescent="0.35">
      <c r="A96" s="8" t="s">
        <v>70</v>
      </c>
      <c r="B96" s="7">
        <v>9.93233935451528</v>
      </c>
      <c r="C96" s="7">
        <v>11.5565998997837</v>
      </c>
      <c r="D96" s="7">
        <v>10.7090754882284</v>
      </c>
    </row>
    <row r="97" spans="1:4" x14ac:dyDescent="0.35">
      <c r="A97" s="8" t="s">
        <v>71</v>
      </c>
      <c r="B97" s="7">
        <v>11.5988174949154</v>
      </c>
      <c r="C97" s="7">
        <v>12.7449153319216</v>
      </c>
      <c r="D97" s="7">
        <v>12.146891881975</v>
      </c>
    </row>
    <row r="98" spans="1:4" x14ac:dyDescent="0.35">
      <c r="A98" s="8" t="s">
        <v>72</v>
      </c>
      <c r="B98" s="7">
        <v>7.7072055354269402</v>
      </c>
      <c r="C98" s="7">
        <v>7.9763302089375197</v>
      </c>
      <c r="D98" s="7">
        <v>7.83590339673888</v>
      </c>
    </row>
    <row r="99" spans="1:4" x14ac:dyDescent="0.35">
      <c r="A99" s="8" t="s">
        <v>73</v>
      </c>
      <c r="B99" s="7">
        <v>1.67872338711525</v>
      </c>
      <c r="C99" s="7">
        <v>2.14165544822266</v>
      </c>
      <c r="D99" s="7">
        <v>1.90010170007365</v>
      </c>
    </row>
    <row r="100" spans="1:4" x14ac:dyDescent="0.35">
      <c r="A100" s="8" t="s">
        <v>74</v>
      </c>
      <c r="B100" s="7">
        <v>0.797593383469135</v>
      </c>
      <c r="C100" s="7">
        <v>1.60894642244985</v>
      </c>
      <c r="D100" s="7">
        <v>1.1855897701388101</v>
      </c>
    </row>
    <row r="101" spans="1:4" x14ac:dyDescent="0.35">
      <c r="A101" s="8"/>
      <c r="B101" s="7"/>
      <c r="C101" s="7"/>
      <c r="D101" s="7"/>
    </row>
    <row r="102" spans="1:4" x14ac:dyDescent="0.35">
      <c r="A102" s="10" t="s">
        <v>75</v>
      </c>
      <c r="B102" s="7">
        <v>31.714679155441999</v>
      </c>
      <c r="C102" s="7">
        <v>36.028447311315396</v>
      </c>
      <c r="D102" s="7">
        <v>33.777562237154797</v>
      </c>
    </row>
    <row r="103" spans="1:4" x14ac:dyDescent="0.35">
      <c r="A103" s="8"/>
      <c r="B103" s="7"/>
      <c r="C103" s="7"/>
      <c r="D103" s="7"/>
    </row>
    <row r="104" spans="1:4" x14ac:dyDescent="0.35">
      <c r="A104" s="6" t="s">
        <v>76</v>
      </c>
    </row>
    <row r="105" spans="1:4" x14ac:dyDescent="0.35">
      <c r="A105" s="8" t="s">
        <v>77</v>
      </c>
      <c r="B105" s="7">
        <v>40.8130740359653</v>
      </c>
      <c r="C105" s="7">
        <v>46.464187428868101</v>
      </c>
      <c r="D105" s="7">
        <v>43.522829999946701</v>
      </c>
    </row>
    <row r="106" spans="1:4" x14ac:dyDescent="0.35">
      <c r="A106" s="8" t="s">
        <v>78</v>
      </c>
      <c r="B106" s="7">
        <v>54.935936491313299</v>
      </c>
      <c r="C106" s="7">
        <v>60.790225310538403</v>
      </c>
      <c r="D106" s="7">
        <v>57.925985217225701</v>
      </c>
    </row>
    <row r="107" spans="1:4" x14ac:dyDescent="0.35">
      <c r="A107" s="8" t="s">
        <v>79</v>
      </c>
      <c r="B107" s="7">
        <v>39.418306269651403</v>
      </c>
      <c r="C107" s="7">
        <v>33.696871220556602</v>
      </c>
      <c r="D107" s="7">
        <v>36.5076681395702</v>
      </c>
    </row>
    <row r="108" spans="1:4" x14ac:dyDescent="0.35">
      <c r="A108" s="8"/>
      <c r="B108" s="7"/>
      <c r="C108" s="7"/>
      <c r="D108" s="7"/>
    </row>
    <row r="109" spans="1:4" x14ac:dyDescent="0.35">
      <c r="A109" s="6" t="s">
        <v>80</v>
      </c>
    </row>
    <row r="110" spans="1:4" x14ac:dyDescent="0.35">
      <c r="A110" s="8" t="s">
        <v>81</v>
      </c>
      <c r="B110" s="7">
        <v>4.3726321103117201</v>
      </c>
      <c r="C110" s="7">
        <v>4.35416207322407</v>
      </c>
      <c r="D110" s="7">
        <v>4.3637712491335199</v>
      </c>
    </row>
    <row r="111" spans="1:4" x14ac:dyDescent="0.35">
      <c r="A111" s="8" t="s">
        <v>82</v>
      </c>
      <c r="B111" s="7">
        <v>9.2884200853872496</v>
      </c>
      <c r="C111" s="7">
        <v>10.0653139116553</v>
      </c>
      <c r="D111" s="7">
        <v>9.6611290470471705</v>
      </c>
    </row>
    <row r="112" spans="1:4" x14ac:dyDescent="0.35">
      <c r="A112" s="8" t="s">
        <v>83</v>
      </c>
      <c r="B112" s="7">
        <v>40.963264018354501</v>
      </c>
      <c r="C112" s="7">
        <v>40.439712362079803</v>
      </c>
      <c r="D112" s="7">
        <v>40.712094054599199</v>
      </c>
    </row>
    <row r="113" spans="1:4" x14ac:dyDescent="0.35">
      <c r="A113" s="8" t="s">
        <v>84</v>
      </c>
      <c r="B113" s="7">
        <v>45.375683785946499</v>
      </c>
      <c r="C113" s="7">
        <v>45.140811653040899</v>
      </c>
      <c r="D113" s="7">
        <v>45.263005649220098</v>
      </c>
    </row>
    <row r="114" spans="1:4" x14ac:dyDescent="0.35">
      <c r="A114" s="8"/>
      <c r="B114" s="7"/>
      <c r="C114" s="7"/>
      <c r="D114" s="7"/>
    </row>
    <row r="115" spans="1:4" x14ac:dyDescent="0.35">
      <c r="A115" s="6" t="s">
        <v>85</v>
      </c>
    </row>
    <row r="116" spans="1:4" x14ac:dyDescent="0.35">
      <c r="A116" s="8" t="s">
        <v>81</v>
      </c>
      <c r="B116" s="7">
        <v>4.9279946831046404</v>
      </c>
      <c r="C116" s="7">
        <v>5.8085287794795999</v>
      </c>
      <c r="D116" s="7">
        <v>5.3503324701323498</v>
      </c>
    </row>
    <row r="117" spans="1:4" x14ac:dyDescent="0.35">
      <c r="A117" s="8" t="s">
        <v>82</v>
      </c>
      <c r="B117" s="7">
        <v>11.3900898994087</v>
      </c>
      <c r="C117" s="7">
        <v>12.620033742044701</v>
      </c>
      <c r="D117" s="7">
        <v>11.9800179474034</v>
      </c>
    </row>
    <row r="118" spans="1:4" x14ac:dyDescent="0.35">
      <c r="A118" s="8" t="s">
        <v>83</v>
      </c>
      <c r="B118" s="7">
        <v>43.328756346108001</v>
      </c>
      <c r="C118" s="7">
        <v>41.3533186335289</v>
      </c>
      <c r="D118" s="7">
        <v>42.381260961912901</v>
      </c>
    </row>
    <row r="119" spans="1:4" x14ac:dyDescent="0.35">
      <c r="A119" s="8" t="s">
        <v>84</v>
      </c>
      <c r="B119" s="7">
        <v>40.353159071378599</v>
      </c>
      <c r="C119" s="7">
        <v>40.218118844946801</v>
      </c>
      <c r="D119" s="7">
        <v>40.288388620551402</v>
      </c>
    </row>
    <row r="120" spans="1:4" x14ac:dyDescent="0.35">
      <c r="A120" s="8"/>
      <c r="B120" s="7"/>
      <c r="C120" s="7"/>
      <c r="D120" s="7"/>
    </row>
    <row r="121" spans="1:4" x14ac:dyDescent="0.35">
      <c r="A121" s="6" t="s">
        <v>86</v>
      </c>
    </row>
    <row r="122" spans="1:4" x14ac:dyDescent="0.35">
      <c r="A122" s="8" t="s">
        <v>81</v>
      </c>
      <c r="B122" s="7">
        <v>7.9630680226691499</v>
      </c>
      <c r="C122" s="7">
        <v>8.2468055908314106</v>
      </c>
      <c r="D122" s="7">
        <v>8.0990066664644509</v>
      </c>
    </row>
    <row r="123" spans="1:4" x14ac:dyDescent="0.35">
      <c r="A123" s="8" t="s">
        <v>82</v>
      </c>
      <c r="B123" s="7">
        <v>14.7084885981374</v>
      </c>
      <c r="C123" s="7">
        <v>16.890457046014699</v>
      </c>
      <c r="D123" s="7">
        <v>15.7538694884076</v>
      </c>
    </row>
    <row r="124" spans="1:4" x14ac:dyDescent="0.35">
      <c r="A124" s="8" t="s">
        <v>83</v>
      </c>
      <c r="B124" s="7">
        <v>44.416218010034598</v>
      </c>
      <c r="C124" s="7">
        <v>44.899548139525201</v>
      </c>
      <c r="D124" s="7">
        <v>44.647781432297997</v>
      </c>
    </row>
    <row r="125" spans="1:4" x14ac:dyDescent="0.35">
      <c r="A125" s="8" t="s">
        <v>84</v>
      </c>
      <c r="B125" s="7">
        <v>32.912225369158897</v>
      </c>
      <c r="C125" s="7">
        <v>29.963189223628699</v>
      </c>
      <c r="D125" s="7">
        <v>31.49934241283</v>
      </c>
    </row>
    <row r="126" spans="1:4" x14ac:dyDescent="0.35">
      <c r="A126" s="8"/>
      <c r="B126" s="7"/>
      <c r="C126" s="7"/>
      <c r="D126" s="7"/>
    </row>
    <row r="127" spans="1:4" x14ac:dyDescent="0.35">
      <c r="A127" s="6" t="s">
        <v>87</v>
      </c>
    </row>
    <row r="128" spans="1:4" x14ac:dyDescent="0.35">
      <c r="A128" s="8" t="s">
        <v>81</v>
      </c>
      <c r="B128" s="7">
        <v>2.9505737502126701</v>
      </c>
      <c r="C128" s="7">
        <v>3.7722493949884899</v>
      </c>
      <c r="D128" s="7">
        <v>3.34420099403886</v>
      </c>
    </row>
    <row r="129" spans="1:4" x14ac:dyDescent="0.35">
      <c r="A129" s="8" t="s">
        <v>82</v>
      </c>
      <c r="B129" s="7">
        <v>8.0037935012017201</v>
      </c>
      <c r="C129" s="7">
        <v>9.6673831052965902</v>
      </c>
      <c r="D129" s="7">
        <v>8.8007432402881598</v>
      </c>
    </row>
    <row r="130" spans="1:4" x14ac:dyDescent="0.35">
      <c r="A130" s="8" t="s">
        <v>83</v>
      </c>
      <c r="B130" s="7">
        <v>48.375876356027703</v>
      </c>
      <c r="C130" s="7">
        <v>46.931317226758097</v>
      </c>
      <c r="D130" s="7">
        <v>47.683854105869003</v>
      </c>
    </row>
    <row r="131" spans="1:4" x14ac:dyDescent="0.35">
      <c r="A131" s="8" t="s">
        <v>84</v>
      </c>
      <c r="B131" s="7">
        <v>40.6697563925579</v>
      </c>
      <c r="C131" s="7">
        <v>39.629050272956903</v>
      </c>
      <c r="D131" s="7">
        <v>40.171201659803998</v>
      </c>
    </row>
    <row r="132" spans="1:4" x14ac:dyDescent="0.35">
      <c r="A132" s="8"/>
      <c r="B132" s="7"/>
      <c r="C132" s="7"/>
      <c r="D132" s="7"/>
    </row>
    <row r="133" spans="1:4" x14ac:dyDescent="0.35">
      <c r="A133" s="6" t="s">
        <v>88</v>
      </c>
    </row>
    <row r="134" spans="1:4" x14ac:dyDescent="0.35">
      <c r="A134" s="8" t="s">
        <v>81</v>
      </c>
      <c r="B134" s="7">
        <v>0.91871156163677603</v>
      </c>
      <c r="C134" s="7">
        <v>1.0785952941236701</v>
      </c>
      <c r="D134" s="7">
        <v>0.99537254118632901</v>
      </c>
    </row>
    <row r="135" spans="1:4" x14ac:dyDescent="0.35">
      <c r="A135" s="8" t="s">
        <v>82</v>
      </c>
      <c r="B135" s="7">
        <v>6.8997569794209301</v>
      </c>
      <c r="C135" s="7">
        <v>8.7063330490651705</v>
      </c>
      <c r="D135" s="7">
        <v>7.7659732540570099</v>
      </c>
    </row>
    <row r="136" spans="1:4" x14ac:dyDescent="0.35">
      <c r="A136" s="8" t="s">
        <v>83</v>
      </c>
      <c r="B136" s="7">
        <v>50.853129226229797</v>
      </c>
      <c r="C136" s="7">
        <v>54.044393282424203</v>
      </c>
      <c r="D136" s="7">
        <v>52.383275068735699</v>
      </c>
    </row>
    <row r="137" spans="1:4" x14ac:dyDescent="0.35">
      <c r="A137" s="8" t="s">
        <v>84</v>
      </c>
      <c r="B137" s="7">
        <v>41.328402232712499</v>
      </c>
      <c r="C137" s="7">
        <v>36.170678374387002</v>
      </c>
      <c r="D137" s="7">
        <v>38.855379136021</v>
      </c>
    </row>
    <row r="138" spans="1:4" x14ac:dyDescent="0.35">
      <c r="A138" s="8"/>
      <c r="B138" s="7"/>
      <c r="C138" s="7"/>
      <c r="D138" s="7"/>
    </row>
    <row r="139" spans="1:4" x14ac:dyDescent="0.35">
      <c r="A139" s="6" t="s">
        <v>89</v>
      </c>
    </row>
    <row r="140" spans="1:4" x14ac:dyDescent="0.35">
      <c r="A140" s="8" t="s">
        <v>81</v>
      </c>
      <c r="B140" s="7">
        <v>3.3277162968564098</v>
      </c>
      <c r="C140" s="7">
        <v>2.5298585933131101</v>
      </c>
      <c r="D140" s="7">
        <v>2.9455987259385501</v>
      </c>
    </row>
    <row r="141" spans="1:4" x14ac:dyDescent="0.35">
      <c r="A141" s="8" t="s">
        <v>82</v>
      </c>
      <c r="B141" s="7">
        <v>9.0040315724700193</v>
      </c>
      <c r="C141" s="7">
        <v>10.1696872038282</v>
      </c>
      <c r="D141" s="7">
        <v>9.5622984117863403</v>
      </c>
    </row>
    <row r="142" spans="1:4" x14ac:dyDescent="0.35">
      <c r="A142" s="8" t="s">
        <v>83</v>
      </c>
      <c r="B142" s="7">
        <v>47.965527921123702</v>
      </c>
      <c r="C142" s="7">
        <v>50.5381945471199</v>
      </c>
      <c r="D142" s="7">
        <v>49.197653797130599</v>
      </c>
    </row>
    <row r="143" spans="1:4" x14ac:dyDescent="0.35">
      <c r="A143" s="8" t="s">
        <v>84</v>
      </c>
      <c r="B143" s="7">
        <v>39.702724209549899</v>
      </c>
      <c r="C143" s="7">
        <v>36.762259655738902</v>
      </c>
      <c r="D143" s="7">
        <v>38.294449065144597</v>
      </c>
    </row>
    <row r="144" spans="1:4" x14ac:dyDescent="0.35">
      <c r="A144" s="8"/>
      <c r="B144" s="7"/>
      <c r="C144" s="7"/>
      <c r="D144" s="7"/>
    </row>
    <row r="145" spans="1:4" x14ac:dyDescent="0.35">
      <c r="A145" s="6" t="s">
        <v>90</v>
      </c>
    </row>
    <row r="146" spans="1:4" x14ac:dyDescent="0.35">
      <c r="A146" s="8" t="s">
        <v>81</v>
      </c>
      <c r="B146" s="7">
        <v>36.4830884759497</v>
      </c>
      <c r="C146" s="7">
        <v>41.017036433527601</v>
      </c>
      <c r="D146" s="7">
        <v>38.655374446953999</v>
      </c>
    </row>
    <row r="147" spans="1:4" x14ac:dyDescent="0.35">
      <c r="A147" s="8" t="s">
        <v>82</v>
      </c>
      <c r="B147" s="7">
        <v>47.424936024158903</v>
      </c>
      <c r="C147" s="7">
        <v>44.147470224435402</v>
      </c>
      <c r="D147" s="7">
        <v>45.854650470861699</v>
      </c>
    </row>
    <row r="148" spans="1:4" x14ac:dyDescent="0.35">
      <c r="A148" s="8" t="s">
        <v>83</v>
      </c>
      <c r="B148" s="7">
        <v>13.1019939655472</v>
      </c>
      <c r="C148" s="7">
        <v>12.5581510265052</v>
      </c>
      <c r="D148" s="7">
        <v>12.8414302365489</v>
      </c>
    </row>
    <row r="149" spans="1:4" x14ac:dyDescent="0.35">
      <c r="A149" s="8" t="s">
        <v>84</v>
      </c>
      <c r="B149" s="7">
        <v>2.9899815343442602</v>
      </c>
      <c r="C149" s="7">
        <v>2.2773423155318402</v>
      </c>
      <c r="D149" s="7">
        <v>2.6485448456354002</v>
      </c>
    </row>
    <row r="150" spans="1:4" x14ac:dyDescent="0.35">
      <c r="A150" s="8"/>
      <c r="B150" s="7"/>
      <c r="C150" s="7"/>
      <c r="D150" s="7"/>
    </row>
    <row r="151" spans="1:4" x14ac:dyDescent="0.35">
      <c r="A151" s="6" t="s">
        <v>91</v>
      </c>
    </row>
    <row r="152" spans="1:4" x14ac:dyDescent="0.35">
      <c r="A152" s="8" t="s">
        <v>81</v>
      </c>
      <c r="B152" s="7">
        <v>67.438992818370195</v>
      </c>
      <c r="C152" s="7">
        <v>70.336031215903205</v>
      </c>
      <c r="D152" s="7">
        <v>68.828477407614798</v>
      </c>
    </row>
    <row r="153" spans="1:4" x14ac:dyDescent="0.35">
      <c r="A153" s="8" t="s">
        <v>82</v>
      </c>
      <c r="B153" s="7">
        <v>23.408203407569601</v>
      </c>
      <c r="C153" s="7">
        <v>21.288082071691299</v>
      </c>
      <c r="D153" s="7">
        <v>22.391345665525101</v>
      </c>
    </row>
    <row r="154" spans="1:4" x14ac:dyDescent="0.35">
      <c r="A154" s="8" t="s">
        <v>83</v>
      </c>
      <c r="B154" s="7">
        <v>6.5779880980340701</v>
      </c>
      <c r="C154" s="7">
        <v>6.2215226249129101</v>
      </c>
      <c r="D154" s="7">
        <v>6.4070192624392703</v>
      </c>
    </row>
    <row r="155" spans="1:4" x14ac:dyDescent="0.35">
      <c r="A155" s="8" t="s">
        <v>84</v>
      </c>
      <c r="B155" s="7">
        <v>2.5748156760261498</v>
      </c>
      <c r="C155" s="7">
        <v>2.15436408749264</v>
      </c>
      <c r="D155" s="7">
        <v>2.3731576644208401</v>
      </c>
    </row>
    <row r="156" spans="1:4" x14ac:dyDescent="0.35">
      <c r="A156" s="8"/>
      <c r="B156" s="7"/>
      <c r="C156" s="7"/>
      <c r="D156" s="7"/>
    </row>
    <row r="157" spans="1:4" x14ac:dyDescent="0.35">
      <c r="A157" s="6" t="s">
        <v>92</v>
      </c>
    </row>
    <row r="158" spans="1:4" x14ac:dyDescent="0.35">
      <c r="A158" s="8" t="s">
        <v>81</v>
      </c>
      <c r="B158" s="7">
        <v>2.5634646626128199</v>
      </c>
      <c r="C158" s="7">
        <v>2.3437994293225599</v>
      </c>
      <c r="D158" s="7">
        <v>2.4581511193919598</v>
      </c>
    </row>
    <row r="159" spans="1:4" x14ac:dyDescent="0.35">
      <c r="A159" s="8" t="s">
        <v>82</v>
      </c>
      <c r="B159" s="7">
        <v>6.44355034940852</v>
      </c>
      <c r="C159" s="7">
        <v>7.0453053105967403</v>
      </c>
      <c r="D159" s="7">
        <v>6.73204819753966</v>
      </c>
    </row>
    <row r="160" spans="1:4" x14ac:dyDescent="0.35">
      <c r="A160" s="8" t="s">
        <v>83</v>
      </c>
      <c r="B160" s="7">
        <v>41.849203719695197</v>
      </c>
      <c r="C160" s="7">
        <v>41.674386709614801</v>
      </c>
      <c r="D160" s="7">
        <v>41.765391645881401</v>
      </c>
    </row>
    <row r="161" spans="1:4" x14ac:dyDescent="0.35">
      <c r="A161" s="8" t="s">
        <v>84</v>
      </c>
      <c r="B161" s="7">
        <v>49.143781268283398</v>
      </c>
      <c r="C161" s="7">
        <v>48.936508550465902</v>
      </c>
      <c r="D161" s="7">
        <v>49.044409037186902</v>
      </c>
    </row>
    <row r="162" spans="1:4" x14ac:dyDescent="0.35">
      <c r="A162" s="8"/>
      <c r="B162" s="7"/>
      <c r="C162" s="7"/>
      <c r="D162" s="7"/>
    </row>
    <row r="163" spans="1:4" x14ac:dyDescent="0.35">
      <c r="A163" s="6" t="s">
        <v>93</v>
      </c>
    </row>
    <row r="164" spans="1:4" x14ac:dyDescent="0.35">
      <c r="A164" s="8" t="s">
        <v>94</v>
      </c>
      <c r="B164" s="7">
        <v>42.094694712221902</v>
      </c>
      <c r="C164" s="7">
        <v>45.208920727052799</v>
      </c>
      <c r="D164" s="7">
        <v>43.587835020995399</v>
      </c>
    </row>
    <row r="165" spans="1:4" x14ac:dyDescent="0.35">
      <c r="A165" s="8" t="s">
        <v>95</v>
      </c>
      <c r="B165" s="7">
        <v>38.421030592952803</v>
      </c>
      <c r="C165" s="7">
        <v>36.653437264158697</v>
      </c>
      <c r="D165" s="7">
        <v>37.573543982741299</v>
      </c>
    </row>
    <row r="166" spans="1:4" x14ac:dyDescent="0.35">
      <c r="A166" s="8" t="s">
        <v>96</v>
      </c>
      <c r="B166" s="7">
        <v>19.484274694825299</v>
      </c>
      <c r="C166" s="7">
        <v>18.137642008788401</v>
      </c>
      <c r="D166" s="7">
        <v>18.838620996263298</v>
      </c>
    </row>
    <row r="167" spans="1:4" x14ac:dyDescent="0.35">
      <c r="A167" s="8"/>
      <c r="B167" s="7"/>
      <c r="C167" s="7"/>
      <c r="D167" s="7"/>
    </row>
    <row r="168" spans="1:4" x14ac:dyDescent="0.35">
      <c r="A168" s="6" t="s">
        <v>97</v>
      </c>
    </row>
    <row r="169" spans="1:4" x14ac:dyDescent="0.35">
      <c r="A169" s="8" t="s">
        <v>98</v>
      </c>
      <c r="B169" s="7">
        <v>42.094694712221902</v>
      </c>
      <c r="C169" s="7">
        <v>45.208920727052799</v>
      </c>
      <c r="D169" s="7">
        <v>43.587835020995399</v>
      </c>
    </row>
    <row r="170" spans="1:4" x14ac:dyDescent="0.35">
      <c r="A170" s="8" t="s">
        <v>99</v>
      </c>
      <c r="B170" s="7">
        <v>24.281475605849</v>
      </c>
      <c r="C170" s="7">
        <v>25.6451681873348</v>
      </c>
      <c r="D170" s="7">
        <v>24.9353088062959</v>
      </c>
    </row>
    <row r="171" spans="1:4" x14ac:dyDescent="0.35">
      <c r="A171" s="8" t="s">
        <v>100</v>
      </c>
      <c r="B171" s="7">
        <v>31.577375252077498</v>
      </c>
      <c r="C171" s="7">
        <v>27.411990629217101</v>
      </c>
      <c r="D171" s="7">
        <v>29.5802486298224</v>
      </c>
    </row>
    <row r="172" spans="1:4" x14ac:dyDescent="0.35">
      <c r="A172" s="8" t="s">
        <v>101</v>
      </c>
      <c r="B172" s="7">
        <v>2.0464544298515999</v>
      </c>
      <c r="C172" s="7">
        <v>1.73392045639524</v>
      </c>
      <c r="D172" s="7">
        <v>1.8966075428862801</v>
      </c>
    </row>
    <row r="173" spans="1:4" x14ac:dyDescent="0.35">
      <c r="A173" s="8"/>
      <c r="B173" s="7"/>
      <c r="C173" s="7"/>
      <c r="D173" s="7"/>
    </row>
    <row r="174" spans="1:4" x14ac:dyDescent="0.35">
      <c r="A174" s="6" t="s">
        <v>102</v>
      </c>
    </row>
    <row r="175" spans="1:4" x14ac:dyDescent="0.35">
      <c r="A175" s="8" t="s">
        <v>94</v>
      </c>
      <c r="B175" s="7">
        <v>47.052021116429799</v>
      </c>
      <c r="C175" s="7">
        <v>59.806407748531399</v>
      </c>
      <c r="D175" s="7">
        <v>53.173407779458302</v>
      </c>
    </row>
    <row r="176" spans="1:4" x14ac:dyDescent="0.35">
      <c r="A176" s="8" t="s">
        <v>95</v>
      </c>
      <c r="B176" s="7">
        <v>37.067979806250698</v>
      </c>
      <c r="C176" s="7">
        <v>29.333250509618601</v>
      </c>
      <c r="D176" s="7">
        <v>33.355745723635501</v>
      </c>
    </row>
    <row r="177" spans="1:4" x14ac:dyDescent="0.35">
      <c r="A177" s="8" t="s">
        <v>96</v>
      </c>
      <c r="B177" s="7">
        <v>15.8799990773195</v>
      </c>
      <c r="C177" s="7">
        <v>10.8603417418501</v>
      </c>
      <c r="D177" s="7">
        <v>13.470846496906301</v>
      </c>
    </row>
    <row r="178" spans="1:4" x14ac:dyDescent="0.35">
      <c r="A178" s="8"/>
      <c r="B178" s="7"/>
      <c r="C178" s="7"/>
      <c r="D178" s="7"/>
    </row>
    <row r="179" spans="1:4" x14ac:dyDescent="0.35">
      <c r="A179" s="6" t="s">
        <v>103</v>
      </c>
    </row>
    <row r="180" spans="1:4" x14ac:dyDescent="0.35">
      <c r="A180" s="8" t="s">
        <v>104</v>
      </c>
      <c r="B180" s="7">
        <v>47.052021116429799</v>
      </c>
      <c r="C180" s="7">
        <v>59.806407748531399</v>
      </c>
      <c r="D180" s="7">
        <v>53.173407779458302</v>
      </c>
    </row>
    <row r="181" spans="1:4" x14ac:dyDescent="0.35">
      <c r="A181" s="8" t="s">
        <v>105</v>
      </c>
      <c r="B181" s="7">
        <v>20.809238699238001</v>
      </c>
      <c r="C181" s="7">
        <v>20.0116297941724</v>
      </c>
      <c r="D181" s="7">
        <v>20.426431383244299</v>
      </c>
    </row>
    <row r="182" spans="1:4" x14ac:dyDescent="0.35">
      <c r="A182" s="8" t="s">
        <v>106</v>
      </c>
      <c r="B182" s="7">
        <v>30.023434099414601</v>
      </c>
      <c r="C182" s="7">
        <v>18.707619920691702</v>
      </c>
      <c r="D182" s="7">
        <v>24.5924811266859</v>
      </c>
    </row>
    <row r="183" spans="1:4" x14ac:dyDescent="0.35">
      <c r="A183" s="8" t="s">
        <v>107</v>
      </c>
      <c r="B183" s="7">
        <v>2.11530608491756</v>
      </c>
      <c r="C183" s="7">
        <v>1.4743425366045499</v>
      </c>
      <c r="D183" s="7">
        <v>1.8076797106115301</v>
      </c>
    </row>
    <row r="184" spans="1:4" x14ac:dyDescent="0.35">
      <c r="A184" s="8"/>
      <c r="B184" s="7"/>
      <c r="C184" s="7"/>
      <c r="D184" s="7"/>
    </row>
    <row r="185" spans="1:4" x14ac:dyDescent="0.35">
      <c r="A185" s="6" t="s">
        <v>108</v>
      </c>
    </row>
    <row r="186" spans="1:4" x14ac:dyDescent="0.35">
      <c r="A186" s="8" t="s">
        <v>94</v>
      </c>
      <c r="B186" s="7">
        <v>38.1309741528462</v>
      </c>
      <c r="C186" s="7">
        <v>34.120863092980002</v>
      </c>
      <c r="D186" s="7">
        <v>36.208363418049998</v>
      </c>
    </row>
    <row r="187" spans="1:4" x14ac:dyDescent="0.35">
      <c r="A187" s="8" t="s">
        <v>95</v>
      </c>
      <c r="B187" s="7">
        <v>32.296658402564901</v>
      </c>
      <c r="C187" s="7">
        <v>28.332873649071299</v>
      </c>
      <c r="D187" s="7">
        <v>30.396258387772701</v>
      </c>
    </row>
    <row r="188" spans="1:4" x14ac:dyDescent="0.35">
      <c r="A188" s="8" t="s">
        <v>96</v>
      </c>
      <c r="B188" s="7">
        <v>29.572367444588998</v>
      </c>
      <c r="C188" s="7">
        <v>37.546263257948702</v>
      </c>
      <c r="D188" s="7">
        <v>33.395378194177297</v>
      </c>
    </row>
    <row r="189" spans="1:4" x14ac:dyDescent="0.35">
      <c r="A189" s="8"/>
      <c r="B189" s="7"/>
      <c r="C189" s="7"/>
      <c r="D189" s="7"/>
    </row>
    <row r="190" spans="1:4" x14ac:dyDescent="0.35">
      <c r="A190" s="6" t="s">
        <v>109</v>
      </c>
    </row>
    <row r="191" spans="1:4" x14ac:dyDescent="0.35">
      <c r="A191" s="8" t="s">
        <v>110</v>
      </c>
      <c r="B191" s="7">
        <v>38.1309741528462</v>
      </c>
      <c r="C191" s="7">
        <v>34.120863092980002</v>
      </c>
      <c r="D191" s="7">
        <v>36.208363418049998</v>
      </c>
    </row>
    <row r="192" spans="1:4" x14ac:dyDescent="0.35">
      <c r="A192" s="8" t="s">
        <v>111</v>
      </c>
      <c r="B192" s="7">
        <v>17.281373613091699</v>
      </c>
      <c r="C192" s="7">
        <v>20.043521274582702</v>
      </c>
      <c r="D192" s="7">
        <v>18.605659815093201</v>
      </c>
    </row>
    <row r="193" spans="1:4" x14ac:dyDescent="0.35">
      <c r="A193" s="8" t="s">
        <v>112</v>
      </c>
      <c r="B193" s="7">
        <v>42.342058667233204</v>
      </c>
      <c r="C193" s="7">
        <v>43.597309506120901</v>
      </c>
      <c r="D193" s="7">
        <v>42.943877096119301</v>
      </c>
    </row>
    <row r="194" spans="1:4" x14ac:dyDescent="0.35">
      <c r="A194" s="8" t="s">
        <v>113</v>
      </c>
      <c r="B194" s="7">
        <v>2.2455935668289602</v>
      </c>
      <c r="C194" s="7">
        <v>2.2383061263164099</v>
      </c>
      <c r="D194" s="7">
        <v>2.2420996707374399</v>
      </c>
    </row>
    <row r="195" spans="1:4" x14ac:dyDescent="0.35">
      <c r="A195" s="8"/>
      <c r="B195" s="7"/>
      <c r="C195" s="7"/>
      <c r="D195" s="7"/>
    </row>
    <row r="196" spans="1:4" x14ac:dyDescent="0.35">
      <c r="A196" s="6" t="s">
        <v>114</v>
      </c>
    </row>
    <row r="197" spans="1:4" x14ac:dyDescent="0.35">
      <c r="A197" s="8" t="s">
        <v>94</v>
      </c>
      <c r="B197" s="7">
        <v>50.510857605294397</v>
      </c>
      <c r="C197" s="7">
        <v>63.377740906096101</v>
      </c>
      <c r="D197" s="7">
        <v>56.680454091003199</v>
      </c>
    </row>
    <row r="198" spans="1:4" x14ac:dyDescent="0.35">
      <c r="A198" s="8" t="s">
        <v>95</v>
      </c>
      <c r="B198" s="7">
        <v>26.490671862325499</v>
      </c>
      <c r="C198" s="7">
        <v>17.014665775270501</v>
      </c>
      <c r="D198" s="7">
        <v>21.946981483971999</v>
      </c>
    </row>
    <row r="199" spans="1:4" x14ac:dyDescent="0.35">
      <c r="A199" s="8" t="s">
        <v>96</v>
      </c>
      <c r="B199" s="7">
        <v>22.998470532380001</v>
      </c>
      <c r="C199" s="7">
        <v>19.607593318633398</v>
      </c>
      <c r="D199" s="7">
        <v>21.372564425024699</v>
      </c>
    </row>
    <row r="200" spans="1:4" x14ac:dyDescent="0.35">
      <c r="A200" s="8"/>
      <c r="B200" s="7"/>
      <c r="C200" s="7"/>
      <c r="D200" s="7"/>
    </row>
    <row r="201" spans="1:4" x14ac:dyDescent="0.35">
      <c r="A201" s="6" t="s">
        <v>115</v>
      </c>
    </row>
    <row r="202" spans="1:4" x14ac:dyDescent="0.35">
      <c r="A202" s="8" t="s">
        <v>116</v>
      </c>
      <c r="B202" s="7">
        <v>50.510857605294397</v>
      </c>
      <c r="C202" s="7">
        <v>63.377740906096101</v>
      </c>
      <c r="D202" s="7">
        <v>56.680454091003199</v>
      </c>
    </row>
    <row r="203" spans="1:4" x14ac:dyDescent="0.35">
      <c r="A203" s="8" t="s">
        <v>117</v>
      </c>
      <c r="B203" s="7">
        <v>8.7307369343812002</v>
      </c>
      <c r="C203" s="7">
        <v>8.5789033656291398</v>
      </c>
      <c r="D203" s="7">
        <v>8.6579336120625001</v>
      </c>
    </row>
    <row r="204" spans="1:4" x14ac:dyDescent="0.35">
      <c r="A204" s="8" t="s">
        <v>118</v>
      </c>
      <c r="B204" s="7">
        <v>38.656870212305201</v>
      </c>
      <c r="C204" s="7">
        <v>27.300937105660498</v>
      </c>
      <c r="D204" s="7">
        <v>33.211765648223597</v>
      </c>
    </row>
    <row r="205" spans="1:4" x14ac:dyDescent="0.35">
      <c r="A205" s="8" t="s">
        <v>119</v>
      </c>
      <c r="B205" s="7">
        <v>2.1015352480192102</v>
      </c>
      <c r="C205" s="7">
        <v>0.74241862261429703</v>
      </c>
      <c r="D205" s="7">
        <v>1.4498466487106201</v>
      </c>
    </row>
    <row r="206" spans="1:4" x14ac:dyDescent="0.35">
      <c r="A206" s="8"/>
      <c r="B206" s="7"/>
      <c r="C206" s="7"/>
      <c r="D206" s="7"/>
    </row>
    <row r="207" spans="1:4" x14ac:dyDescent="0.35">
      <c r="A207" s="6" t="s">
        <v>120</v>
      </c>
    </row>
    <row r="208" spans="1:4" x14ac:dyDescent="0.35">
      <c r="A208" s="8" t="s">
        <v>94</v>
      </c>
      <c r="B208" s="7">
        <v>44.748481410735202</v>
      </c>
      <c r="C208" s="7">
        <v>50.715058374800897</v>
      </c>
      <c r="D208" s="7">
        <v>47.613799525192</v>
      </c>
    </row>
    <row r="209" spans="1:4" x14ac:dyDescent="0.35">
      <c r="A209" s="8" t="s">
        <v>95</v>
      </c>
      <c r="B209" s="7">
        <v>25.712039162507999</v>
      </c>
      <c r="C209" s="7">
        <v>17.066705383971399</v>
      </c>
      <c r="D209" s="7">
        <v>21.5603066649042</v>
      </c>
    </row>
    <row r="210" spans="1:4" x14ac:dyDescent="0.35">
      <c r="A210" s="8" t="s">
        <v>96</v>
      </c>
      <c r="B210" s="7">
        <v>29.539479426756799</v>
      </c>
      <c r="C210" s="7">
        <v>32.2182362412277</v>
      </c>
      <c r="D210" s="7">
        <v>30.825893809903899</v>
      </c>
    </row>
    <row r="211" spans="1:4" x14ac:dyDescent="0.35">
      <c r="A211" s="8"/>
      <c r="B211" s="7"/>
      <c r="C211" s="7"/>
      <c r="D211" s="7"/>
    </row>
    <row r="212" spans="1:4" x14ac:dyDescent="0.35">
      <c r="A212" s="6" t="s">
        <v>121</v>
      </c>
    </row>
    <row r="213" spans="1:4" x14ac:dyDescent="0.35">
      <c r="A213" s="8" t="s">
        <v>122</v>
      </c>
      <c r="B213" s="7">
        <v>44.748481410735202</v>
      </c>
      <c r="C213" s="7">
        <v>50.715058374800897</v>
      </c>
      <c r="D213" s="7">
        <v>47.613799525192</v>
      </c>
    </row>
    <row r="214" spans="1:4" x14ac:dyDescent="0.35">
      <c r="A214" s="8" t="s">
        <v>123</v>
      </c>
      <c r="B214" s="7">
        <v>12.9767817751673</v>
      </c>
      <c r="C214" s="7">
        <v>16.986854399659901</v>
      </c>
      <c r="D214" s="7">
        <v>14.902531463882699</v>
      </c>
    </row>
    <row r="215" spans="1:4" x14ac:dyDescent="0.35">
      <c r="A215" s="8" t="s">
        <v>124</v>
      </c>
      <c r="B215" s="7">
        <v>40.056693705889302</v>
      </c>
      <c r="C215" s="7">
        <v>30.671686380047799</v>
      </c>
      <c r="D215" s="7">
        <v>35.549749161806901</v>
      </c>
    </row>
    <row r="216" spans="1:4" x14ac:dyDescent="0.35">
      <c r="A216" s="8" t="s">
        <v>125</v>
      </c>
      <c r="B216" s="7">
        <v>2.2180431082082102</v>
      </c>
      <c r="C216" s="7">
        <v>1.6264008454913801</v>
      </c>
      <c r="D216" s="7">
        <v>1.93391984911836</v>
      </c>
    </row>
    <row r="217" spans="1:4" x14ac:dyDescent="0.35">
      <c r="A217" s="8"/>
      <c r="B217" s="7"/>
      <c r="C217" s="7"/>
      <c r="D217" s="7"/>
    </row>
    <row r="218" spans="1:4" x14ac:dyDescent="0.35">
      <c r="A218" s="6" t="s">
        <v>1029</v>
      </c>
    </row>
    <row r="219" spans="1:4" x14ac:dyDescent="0.35">
      <c r="A219" s="8" t="s">
        <v>126</v>
      </c>
      <c r="B219" s="7">
        <v>29.9260264205525</v>
      </c>
      <c r="C219" s="7">
        <v>21.3260968013537</v>
      </c>
      <c r="D219" s="7">
        <v>25.798416723746399</v>
      </c>
    </row>
    <row r="220" spans="1:4" x14ac:dyDescent="0.35">
      <c r="A220" s="8" t="s">
        <v>127</v>
      </c>
      <c r="B220" s="7">
        <v>44.017895499957497</v>
      </c>
      <c r="C220" s="7">
        <v>17.2881212102794</v>
      </c>
      <c r="D220" s="7">
        <v>31.175464891480001</v>
      </c>
    </row>
    <row r="221" spans="1:4" x14ac:dyDescent="0.35">
      <c r="A221" s="8" t="s">
        <v>128</v>
      </c>
      <c r="B221" s="7">
        <v>5.0018588823992101</v>
      </c>
      <c r="C221" s="7">
        <v>3.4010507278616702</v>
      </c>
      <c r="D221" s="7">
        <v>4.2309946075742397</v>
      </c>
    </row>
    <row r="222" spans="1:4" x14ac:dyDescent="0.35">
      <c r="A222" s="8" t="s">
        <v>129</v>
      </c>
      <c r="B222" s="7">
        <v>31.502287555629302</v>
      </c>
      <c r="C222" s="7">
        <v>5.3428570983646404</v>
      </c>
      <c r="D222" s="7">
        <v>18.934066996323001</v>
      </c>
    </row>
    <row r="223" spans="1:4" x14ac:dyDescent="0.35">
      <c r="A223" s="8" t="s">
        <v>130</v>
      </c>
      <c r="B223" s="7">
        <v>47.833135183091201</v>
      </c>
      <c r="C223" s="7">
        <v>25.4846463250277</v>
      </c>
      <c r="D223" s="7">
        <v>37.104583153085898</v>
      </c>
    </row>
    <row r="224" spans="1:4" x14ac:dyDescent="0.35">
      <c r="A224" s="8" t="s">
        <v>131</v>
      </c>
      <c r="B224" s="7">
        <v>37.078416790760002</v>
      </c>
      <c r="C224" s="7">
        <v>11.6358303143504</v>
      </c>
      <c r="D224" s="7">
        <v>24.874242717939801</v>
      </c>
    </row>
    <row r="225" spans="1:4" x14ac:dyDescent="0.35">
      <c r="A225" s="8" t="s">
        <v>1025</v>
      </c>
      <c r="B225" s="7">
        <v>23.263953819544898</v>
      </c>
      <c r="C225" s="7">
        <v>24.946721704679099</v>
      </c>
      <c r="D225" s="7">
        <v>24.0700797824502</v>
      </c>
    </row>
    <row r="226" spans="1:4" x14ac:dyDescent="0.35">
      <c r="A226" s="8" t="s">
        <v>132</v>
      </c>
      <c r="B226" s="7">
        <v>20.970573406280302</v>
      </c>
      <c r="C226" s="7">
        <v>7.1644081663839598</v>
      </c>
      <c r="D226" s="7">
        <v>14.345259372174</v>
      </c>
    </row>
    <row r="227" spans="1:4" x14ac:dyDescent="0.35">
      <c r="A227" s="8" t="s">
        <v>133</v>
      </c>
      <c r="B227" s="7">
        <v>21.858879553713201</v>
      </c>
      <c r="C227" s="7">
        <v>9.9898127829740293</v>
      </c>
      <c r="D227" s="7">
        <v>16.1677927307334</v>
      </c>
    </row>
    <row r="228" spans="1:4" x14ac:dyDescent="0.35">
      <c r="A228" s="8" t="s">
        <v>134</v>
      </c>
      <c r="B228" s="7">
        <v>17.287716089664499</v>
      </c>
      <c r="C228" s="7">
        <v>7.9300819272207503</v>
      </c>
      <c r="D228" s="7">
        <v>12.799654741301699</v>
      </c>
    </row>
    <row r="229" spans="1:4" x14ac:dyDescent="0.35">
      <c r="A229" s="8" t="s">
        <v>135</v>
      </c>
      <c r="B229" s="7">
        <v>26.1375979947987</v>
      </c>
      <c r="C229" s="7">
        <v>6.5104573976779996</v>
      </c>
      <c r="D229" s="7">
        <v>16.714785569632902</v>
      </c>
    </row>
    <row r="230" spans="1:4" x14ac:dyDescent="0.35">
      <c r="A230" s="8" t="s">
        <v>136</v>
      </c>
      <c r="B230" s="7">
        <v>17.418035970103901</v>
      </c>
      <c r="C230" s="7">
        <v>20.0811493112497</v>
      </c>
      <c r="D230" s="7">
        <v>18.698632214914898</v>
      </c>
    </row>
    <row r="231" spans="1:4" x14ac:dyDescent="0.35">
      <c r="A231" s="8" t="s">
        <v>1024</v>
      </c>
      <c r="B231" s="7">
        <v>14.6079237384109</v>
      </c>
      <c r="C231" s="7">
        <v>21.659107689217102</v>
      </c>
      <c r="D231" s="7">
        <v>17.988778148814198</v>
      </c>
    </row>
    <row r="232" spans="1:4" x14ac:dyDescent="0.35">
      <c r="A232" s="8" t="s">
        <v>137</v>
      </c>
      <c r="B232" s="7">
        <v>61.040697315558198</v>
      </c>
      <c r="C232" s="7">
        <v>68.4598490877882</v>
      </c>
      <c r="D232" s="7">
        <v>64.604186486592695</v>
      </c>
    </row>
    <row r="233" spans="1:4" x14ac:dyDescent="0.35">
      <c r="A233" s="8"/>
      <c r="B233" s="7"/>
      <c r="C233" s="7"/>
      <c r="D233" s="7"/>
    </row>
    <row r="234" spans="1:4" x14ac:dyDescent="0.35">
      <c r="A234" s="6" t="s">
        <v>138</v>
      </c>
    </row>
    <row r="235" spans="1:4" x14ac:dyDescent="0.35">
      <c r="A235" s="8" t="s">
        <v>470</v>
      </c>
      <c r="B235" s="7">
        <v>36.603261492088897</v>
      </c>
      <c r="C235" s="7">
        <v>38.6770313459063</v>
      </c>
      <c r="D235" s="7">
        <v>37.597945003427199</v>
      </c>
    </row>
    <row r="236" spans="1:4" x14ac:dyDescent="0.35">
      <c r="A236" s="8" t="s">
        <v>471</v>
      </c>
      <c r="B236" s="7">
        <v>35.0741085616134</v>
      </c>
      <c r="C236" s="7">
        <v>34.118289209868898</v>
      </c>
      <c r="D236" s="7">
        <v>34.615649901290901</v>
      </c>
    </row>
    <row r="237" spans="1:4" x14ac:dyDescent="0.35">
      <c r="A237" s="8" t="s">
        <v>472</v>
      </c>
      <c r="B237" s="7">
        <v>28.322629946297699</v>
      </c>
      <c r="C237" s="7">
        <v>27.204679444224801</v>
      </c>
      <c r="D237" s="7">
        <v>27.7864050952819</v>
      </c>
    </row>
    <row r="238" spans="1:4" x14ac:dyDescent="0.35">
      <c r="A238" s="8"/>
      <c r="B238" s="7"/>
      <c r="C238" s="7"/>
      <c r="D238" s="7"/>
    </row>
    <row r="239" spans="1:4" x14ac:dyDescent="0.35">
      <c r="A239" s="6" t="s">
        <v>1026</v>
      </c>
    </row>
    <row r="240" spans="1:4" x14ac:dyDescent="0.35">
      <c r="A240" s="8" t="s">
        <v>473</v>
      </c>
      <c r="B240" s="7">
        <v>33.007865111585801</v>
      </c>
      <c r="C240" s="7">
        <v>33.663222802545597</v>
      </c>
      <c r="D240" s="7">
        <v>33.322030134628001</v>
      </c>
    </row>
    <row r="241" spans="1:4" x14ac:dyDescent="0.35">
      <c r="A241" s="8" t="s">
        <v>474</v>
      </c>
      <c r="B241" s="7">
        <v>36.016200726749197</v>
      </c>
      <c r="C241" s="7">
        <v>35.322628179955899</v>
      </c>
      <c r="D241" s="7">
        <v>35.6837162863429</v>
      </c>
    </row>
    <row r="242" spans="1:4" x14ac:dyDescent="0.35">
      <c r="A242" s="8" t="s">
        <v>475</v>
      </c>
      <c r="B242" s="7">
        <v>30.975934161664998</v>
      </c>
      <c r="C242" s="7">
        <v>31.0141490174985</v>
      </c>
      <c r="D242" s="7">
        <v>30.994253579029198</v>
      </c>
    </row>
    <row r="243" spans="1:4" x14ac:dyDescent="0.35">
      <c r="A243" s="8"/>
      <c r="B243" s="7"/>
      <c r="C243" s="7"/>
      <c r="D243" s="7"/>
    </row>
    <row r="244" spans="1:4" x14ac:dyDescent="0.35">
      <c r="A244" s="6" t="s">
        <v>1027</v>
      </c>
    </row>
    <row r="245" spans="1:4" x14ac:dyDescent="0.35">
      <c r="A245" s="8" t="s">
        <v>473</v>
      </c>
      <c r="B245" s="7">
        <v>30.6207590999988</v>
      </c>
      <c r="C245" s="7">
        <v>28.113302215933</v>
      </c>
      <c r="D245" s="7">
        <v>29.421225674199899</v>
      </c>
    </row>
    <row r="246" spans="1:4" x14ac:dyDescent="0.35">
      <c r="A246" s="8" t="s">
        <v>476</v>
      </c>
      <c r="B246" s="7">
        <v>35.897883543800504</v>
      </c>
      <c r="C246" s="7">
        <v>34.4852831657156</v>
      </c>
      <c r="D246" s="7">
        <v>35.222114647602602</v>
      </c>
    </row>
    <row r="247" spans="1:4" x14ac:dyDescent="0.35">
      <c r="A247" s="8" t="s">
        <v>477</v>
      </c>
      <c r="B247" s="7">
        <v>33.481357356200697</v>
      </c>
      <c r="C247" s="7">
        <v>37.401414618351403</v>
      </c>
      <c r="D247" s="7">
        <v>35.356659678197502</v>
      </c>
    </row>
    <row r="248" spans="1:4" x14ac:dyDescent="0.35">
      <c r="A248" s="8"/>
      <c r="B248" s="7"/>
      <c r="C248" s="7"/>
      <c r="D248" s="7"/>
    </row>
    <row r="249" spans="1:4" x14ac:dyDescent="0.35">
      <c r="A249" s="6" t="s">
        <v>139</v>
      </c>
    </row>
    <row r="250" spans="1:4" x14ac:dyDescent="0.35">
      <c r="A250" s="8" t="s">
        <v>140</v>
      </c>
      <c r="B250" s="7">
        <v>54.904037515767399</v>
      </c>
      <c r="C250" s="7">
        <v>50.281886194724201</v>
      </c>
      <c r="D250" s="7">
        <v>52.686948707421102</v>
      </c>
    </row>
    <row r="251" spans="1:4" x14ac:dyDescent="0.35">
      <c r="A251" s="8" t="s">
        <v>141</v>
      </c>
      <c r="B251" s="7">
        <v>94.297175464855997</v>
      </c>
      <c r="C251" s="7">
        <v>93.402488521588097</v>
      </c>
      <c r="D251" s="7">
        <v>93.887694241484894</v>
      </c>
    </row>
    <row r="252" spans="1:4" x14ac:dyDescent="0.35">
      <c r="A252" s="8" t="s">
        <v>142</v>
      </c>
      <c r="B252" s="7">
        <v>20.646014405364799</v>
      </c>
      <c r="C252" s="7">
        <v>18.752020569148499</v>
      </c>
      <c r="D252" s="7">
        <v>19.7828355948389</v>
      </c>
    </row>
    <row r="253" spans="1:4" x14ac:dyDescent="0.35">
      <c r="A253" s="8"/>
      <c r="B253" s="7"/>
      <c r="C253" s="7"/>
      <c r="D253" s="7"/>
    </row>
    <row r="254" spans="1:4" x14ac:dyDescent="0.35">
      <c r="A254" s="10" t="s">
        <v>143</v>
      </c>
      <c r="B254" s="7">
        <v>28.926371562383501</v>
      </c>
      <c r="C254" s="7">
        <v>25.6457671375342</v>
      </c>
      <c r="D254" s="7">
        <v>27.3540223546179</v>
      </c>
    </row>
    <row r="255" spans="1:4" x14ac:dyDescent="0.35">
      <c r="A255" s="8"/>
      <c r="B255" s="7"/>
      <c r="C255" s="7"/>
      <c r="D255" s="7"/>
    </row>
    <row r="256" spans="1:4" x14ac:dyDescent="0.35">
      <c r="A256" s="10" t="s">
        <v>144</v>
      </c>
      <c r="B256" s="7">
        <v>24.982060569658699</v>
      </c>
      <c r="C256" s="7">
        <v>17.077198585470001</v>
      </c>
      <c r="D256" s="7">
        <v>21.194764566751399</v>
      </c>
    </row>
    <row r="257" spans="1:4" x14ac:dyDescent="0.35">
      <c r="A257" s="8"/>
      <c r="B257" s="7"/>
      <c r="C257" s="7"/>
      <c r="D257" s="7"/>
    </row>
    <row r="258" spans="1:4" x14ac:dyDescent="0.35">
      <c r="A258" s="10" t="s">
        <v>145</v>
      </c>
      <c r="B258" s="7">
        <v>31.017851424645301</v>
      </c>
      <c r="C258" s="7">
        <v>34.709110821502101</v>
      </c>
      <c r="D258" s="7">
        <v>32.788372402747498</v>
      </c>
    </row>
    <row r="259" spans="1:4" x14ac:dyDescent="0.35">
      <c r="A259" s="8"/>
      <c r="B259" s="7"/>
      <c r="C259" s="7"/>
      <c r="D259" s="7"/>
    </row>
    <row r="260" spans="1:4" x14ac:dyDescent="0.35">
      <c r="A260" s="10" t="s">
        <v>146</v>
      </c>
      <c r="B260" s="7">
        <v>5.2334101017596399</v>
      </c>
      <c r="C260" s="7">
        <v>8.18847245331267</v>
      </c>
      <c r="D260" s="7">
        <v>6.7335708711003202</v>
      </c>
    </row>
    <row r="261" spans="1:4" x14ac:dyDescent="0.35">
      <c r="A261" s="8"/>
      <c r="B261" s="7"/>
      <c r="C261" s="7"/>
      <c r="D261" s="7"/>
    </row>
    <row r="262" spans="1:4" x14ac:dyDescent="0.35">
      <c r="A262" s="6" t="s">
        <v>147</v>
      </c>
    </row>
    <row r="263" spans="1:4" x14ac:dyDescent="0.35">
      <c r="A263" s="8" t="s">
        <v>148</v>
      </c>
      <c r="B263" s="7">
        <v>3.4506529101335102</v>
      </c>
      <c r="C263" s="7">
        <v>3.8070902557915201</v>
      </c>
      <c r="D263" s="7">
        <v>3.62115773223764</v>
      </c>
    </row>
    <row r="264" spans="1:4" x14ac:dyDescent="0.35">
      <c r="A264" s="8" t="s">
        <v>149</v>
      </c>
      <c r="B264" s="7">
        <v>11.1630725384542</v>
      </c>
      <c r="C264" s="7">
        <v>13.6113231494937</v>
      </c>
      <c r="D264" s="7">
        <v>12.3342139465774</v>
      </c>
    </row>
    <row r="265" spans="1:4" x14ac:dyDescent="0.35">
      <c r="A265" s="8" t="s">
        <v>150</v>
      </c>
      <c r="B265" s="7">
        <v>85.386274551412299</v>
      </c>
      <c r="C265" s="7">
        <v>82.581586594714807</v>
      </c>
      <c r="D265" s="7">
        <v>84.044628321185002</v>
      </c>
    </row>
    <row r="266" spans="1:4" x14ac:dyDescent="0.35">
      <c r="A266" s="8"/>
      <c r="B266" s="7"/>
      <c r="C266" s="7"/>
      <c r="D266" s="7"/>
    </row>
    <row r="267" spans="1:4" x14ac:dyDescent="0.35">
      <c r="A267" s="10" t="s">
        <v>151</v>
      </c>
      <c r="B267" s="7">
        <v>66.939283616086996</v>
      </c>
      <c r="C267" s="7">
        <v>58.695049983434501</v>
      </c>
      <c r="D267" s="7">
        <v>62.979961419168397</v>
      </c>
    </row>
    <row r="268" spans="1:4" x14ac:dyDescent="0.35">
      <c r="A268" s="8"/>
      <c r="B268" s="7"/>
      <c r="C268" s="7"/>
      <c r="D268" s="7"/>
    </row>
    <row r="269" spans="1:4" x14ac:dyDescent="0.35">
      <c r="A269" s="10" t="s">
        <v>152</v>
      </c>
      <c r="B269" s="7">
        <v>28.4150753273594</v>
      </c>
      <c r="C269" s="7">
        <v>23.434040690468098</v>
      </c>
      <c r="D269" s="7">
        <v>26.027501737814699</v>
      </c>
    </row>
    <row r="270" spans="1:4" x14ac:dyDescent="0.35">
      <c r="A270" s="8"/>
      <c r="B270" s="7"/>
      <c r="C270" s="7"/>
      <c r="D270" s="7"/>
    </row>
    <row r="271" spans="1:4" x14ac:dyDescent="0.35">
      <c r="A271" s="6" t="s">
        <v>153</v>
      </c>
    </row>
    <row r="272" spans="1:4" x14ac:dyDescent="0.35">
      <c r="A272" s="8" t="s">
        <v>154</v>
      </c>
      <c r="B272" s="7">
        <v>56.3982370322354</v>
      </c>
      <c r="C272" s="7">
        <v>65.192639544354606</v>
      </c>
      <c r="D272" s="7">
        <v>60.613683160284303</v>
      </c>
    </row>
    <row r="273" spans="1:4" x14ac:dyDescent="0.35">
      <c r="A273" s="8" t="s">
        <v>155</v>
      </c>
      <c r="B273" s="7">
        <v>15.1866876404052</v>
      </c>
      <c r="C273" s="7">
        <v>11.373319765177399</v>
      </c>
      <c r="D273" s="7">
        <v>13.3588151019009</v>
      </c>
    </row>
    <row r="274" spans="1:4" x14ac:dyDescent="0.35">
      <c r="A274" s="8" t="s">
        <v>156</v>
      </c>
      <c r="B274" s="7">
        <v>7.5218860808963797</v>
      </c>
      <c r="C274" s="7">
        <v>7.7069409599741201</v>
      </c>
      <c r="D274" s="7">
        <v>7.6105889657609103</v>
      </c>
    </row>
    <row r="275" spans="1:4" x14ac:dyDescent="0.35">
      <c r="A275" s="8" t="s">
        <v>157</v>
      </c>
      <c r="B275" s="7">
        <v>15.0020513759388</v>
      </c>
      <c r="C275" s="7">
        <v>13.0824676051912</v>
      </c>
      <c r="D275" s="7">
        <v>14.081931792748</v>
      </c>
    </row>
    <row r="276" spans="1:4" x14ac:dyDescent="0.35">
      <c r="A276" s="8" t="s">
        <v>158</v>
      </c>
      <c r="B276" s="7">
        <v>5.8911378705242603</v>
      </c>
      <c r="C276" s="7">
        <v>2.6446321253027301</v>
      </c>
      <c r="D276" s="7">
        <v>4.3349809793058398</v>
      </c>
    </row>
    <row r="277" spans="1:4" x14ac:dyDescent="0.35">
      <c r="A277" s="8"/>
      <c r="B277" s="7"/>
      <c r="C277" s="7"/>
      <c r="D277" s="7"/>
    </row>
    <row r="278" spans="1:4" x14ac:dyDescent="0.35">
      <c r="A278" s="6" t="s">
        <v>159</v>
      </c>
    </row>
    <row r="279" spans="1:4" x14ac:dyDescent="0.35">
      <c r="A279" s="8" t="s">
        <v>160</v>
      </c>
      <c r="B279" s="7">
        <v>43.382010892740297</v>
      </c>
      <c r="C279" s="7">
        <v>59.777794454718602</v>
      </c>
      <c r="D279" s="7">
        <v>51.258246708065499</v>
      </c>
    </row>
    <row r="280" spans="1:4" x14ac:dyDescent="0.35">
      <c r="A280" s="8" t="s">
        <v>161</v>
      </c>
      <c r="B280" s="7">
        <v>40.189087741214102</v>
      </c>
      <c r="C280" s="7">
        <v>33.572798327007902</v>
      </c>
      <c r="D280" s="7">
        <v>37.010742805655603</v>
      </c>
    </row>
    <row r="281" spans="1:4" x14ac:dyDescent="0.35">
      <c r="A281" s="8" t="s">
        <v>162</v>
      </c>
      <c r="B281" s="7">
        <v>13.270746772248399</v>
      </c>
      <c r="C281" s="7">
        <v>5.47982514991293</v>
      </c>
      <c r="D281" s="7">
        <v>9.5281299168679396</v>
      </c>
    </row>
    <row r="282" spans="1:4" x14ac:dyDescent="0.35">
      <c r="A282" s="8" t="s">
        <v>163</v>
      </c>
      <c r="B282" s="7">
        <v>3.1581545937971498</v>
      </c>
      <c r="C282" s="7">
        <v>1.1695820683605</v>
      </c>
      <c r="D282" s="7">
        <v>2.2028805694109699</v>
      </c>
    </row>
    <row r="283" spans="1:4" x14ac:dyDescent="0.35">
      <c r="A283" s="8"/>
      <c r="B283" s="7"/>
      <c r="C283" s="7"/>
      <c r="D283" s="7"/>
    </row>
    <row r="284" spans="1:4" x14ac:dyDescent="0.35">
      <c r="A284" s="6" t="s">
        <v>164</v>
      </c>
    </row>
    <row r="285" spans="1:4" x14ac:dyDescent="0.35">
      <c r="A285" s="8" t="s">
        <v>165</v>
      </c>
      <c r="B285" s="7">
        <v>34.6656872587998</v>
      </c>
      <c r="C285" s="7">
        <v>50.359726605004397</v>
      </c>
      <c r="D285" s="7">
        <v>42.188208138109403</v>
      </c>
    </row>
    <row r="286" spans="1:4" x14ac:dyDescent="0.35">
      <c r="A286" s="8" t="s">
        <v>166</v>
      </c>
      <c r="B286" s="7">
        <v>44.423781429816501</v>
      </c>
      <c r="C286" s="7">
        <v>41.132322846087803</v>
      </c>
      <c r="D286" s="7">
        <v>42.846108188830897</v>
      </c>
    </row>
    <row r="287" spans="1:4" x14ac:dyDescent="0.35">
      <c r="A287" s="8" t="s">
        <v>167</v>
      </c>
      <c r="B287" s="7">
        <v>16.268996896750899</v>
      </c>
      <c r="C287" s="7">
        <v>7.4913787453612803</v>
      </c>
      <c r="D287" s="7">
        <v>12.061678796047699</v>
      </c>
    </row>
    <row r="288" spans="1:4" x14ac:dyDescent="0.35">
      <c r="A288" s="8" t="s">
        <v>168</v>
      </c>
      <c r="B288" s="7">
        <v>3.66505843962564</v>
      </c>
      <c r="C288" s="7">
        <v>0.71151472890638801</v>
      </c>
      <c r="D288" s="7">
        <v>2.2493557169730201</v>
      </c>
    </row>
    <row r="289" spans="1:10" x14ac:dyDescent="0.35">
      <c r="A289" s="8" t="s">
        <v>169</v>
      </c>
      <c r="B289" s="7">
        <v>0.65852375723801804</v>
      </c>
      <c r="C289" s="7">
        <v>0.19783609404007499</v>
      </c>
      <c r="D289" s="7">
        <v>0.437705363145934</v>
      </c>
    </row>
    <row r="290" spans="1:10" x14ac:dyDescent="0.35">
      <c r="A290" s="8" t="s">
        <v>170</v>
      </c>
      <c r="B290" s="7">
        <v>0.31795221776912302</v>
      </c>
      <c r="C290" s="7">
        <v>0.107220980600074</v>
      </c>
      <c r="D290" s="7">
        <v>0.21694379689306101</v>
      </c>
    </row>
    <row r="291" spans="1:10" x14ac:dyDescent="0.35">
      <c r="A291" s="8"/>
      <c r="B291" s="7"/>
      <c r="C291" s="7"/>
      <c r="D291" s="7"/>
    </row>
    <row r="292" spans="1:10" x14ac:dyDescent="0.35">
      <c r="A292" s="10" t="s">
        <v>171</v>
      </c>
      <c r="B292" s="7">
        <v>20.9533944685572</v>
      </c>
      <c r="C292" s="7">
        <v>19.051693367679</v>
      </c>
      <c r="D292" s="7">
        <v>20.0401347935702</v>
      </c>
    </row>
    <row r="293" spans="1:10" x14ac:dyDescent="0.35">
      <c r="A293" s="8"/>
      <c r="B293" s="7"/>
      <c r="C293" s="7"/>
      <c r="D293" s="7"/>
    </row>
    <row r="297" spans="1:10" ht="43.5" x14ac:dyDescent="0.35">
      <c r="B297" s="5" t="s">
        <v>172</v>
      </c>
      <c r="C297" s="5" t="s">
        <v>173</v>
      </c>
      <c r="D297" s="5" t="s">
        <v>174</v>
      </c>
      <c r="E297" s="5" t="s">
        <v>175</v>
      </c>
      <c r="F297" s="5" t="s">
        <v>176</v>
      </c>
      <c r="G297" s="5" t="s">
        <v>177</v>
      </c>
      <c r="H297" s="5" t="s">
        <v>40</v>
      </c>
      <c r="I297" s="5"/>
      <c r="J297" s="5"/>
    </row>
    <row r="298" spans="1:10" x14ac:dyDescent="0.35">
      <c r="A298" s="6" t="s">
        <v>178</v>
      </c>
    </row>
    <row r="299" spans="1:10" x14ac:dyDescent="0.35">
      <c r="A299" s="8" t="s">
        <v>179</v>
      </c>
      <c r="B299" s="7">
        <v>50.8932611314236</v>
      </c>
      <c r="C299" s="7">
        <v>35.456280771453798</v>
      </c>
      <c r="D299" s="7">
        <v>45.032182971441998</v>
      </c>
      <c r="E299" s="7">
        <v>57.637146662739298</v>
      </c>
      <c r="F299" s="7">
        <v>45.797783358366097</v>
      </c>
      <c r="G299" s="7">
        <v>52.888951630962602</v>
      </c>
      <c r="H299" s="7">
        <v>48.810471119271199</v>
      </c>
    </row>
    <row r="300" spans="1:10" x14ac:dyDescent="0.35">
      <c r="A300" s="8" t="s">
        <v>180</v>
      </c>
      <c r="B300" s="7">
        <v>32.712762569092597</v>
      </c>
      <c r="C300" s="7">
        <v>43.3661780439447</v>
      </c>
      <c r="D300" s="7">
        <v>36.757627517601698</v>
      </c>
      <c r="E300" s="7">
        <v>23.7697404468821</v>
      </c>
      <c r="F300" s="7">
        <v>28.878744705906001</v>
      </c>
      <c r="G300" s="7">
        <v>25.8187145358065</v>
      </c>
      <c r="H300" s="7">
        <v>31.4971486795021</v>
      </c>
    </row>
    <row r="301" spans="1:10" x14ac:dyDescent="0.35">
      <c r="A301" s="8" t="s">
        <v>181</v>
      </c>
      <c r="B301" s="7">
        <v>16.3939762994838</v>
      </c>
      <c r="C301" s="7">
        <v>21.177541184601498</v>
      </c>
      <c r="D301" s="7">
        <v>18.210189510956301</v>
      </c>
      <c r="E301" s="7">
        <v>18.593112890378599</v>
      </c>
      <c r="F301" s="7">
        <v>25.323471935727898</v>
      </c>
      <c r="G301" s="7">
        <v>21.292333833230899</v>
      </c>
      <c r="H301" s="7">
        <v>19.692380201226701</v>
      </c>
    </row>
    <row r="302" spans="1:10" x14ac:dyDescent="0.35">
      <c r="A302" s="8"/>
      <c r="B302" s="7"/>
      <c r="C302" s="7"/>
      <c r="D302" s="7"/>
      <c r="E302" s="7"/>
      <c r="F302" s="7"/>
      <c r="G302" s="7"/>
      <c r="H302" s="7"/>
    </row>
    <row r="303" spans="1:10" x14ac:dyDescent="0.35">
      <c r="A303" s="6" t="s">
        <v>182</v>
      </c>
    </row>
    <row r="304" spans="1:10" x14ac:dyDescent="0.35">
      <c r="A304" s="8" t="s">
        <v>183</v>
      </c>
      <c r="B304" s="7">
        <v>4.1711306952758296</v>
      </c>
      <c r="C304" s="7">
        <v>5.2513671979654397</v>
      </c>
      <c r="D304" s="7">
        <v>4.5835319952026001</v>
      </c>
      <c r="E304" s="7">
        <v>4.8049964905965696</v>
      </c>
      <c r="F304" s="7">
        <v>6.5544711329851602</v>
      </c>
      <c r="G304" s="7">
        <v>5.5085868956432096</v>
      </c>
      <c r="H304" s="7">
        <v>5.02827018306846</v>
      </c>
    </row>
    <row r="305" spans="1:8" x14ac:dyDescent="0.35">
      <c r="A305" s="8" t="s">
        <v>184</v>
      </c>
      <c r="B305" s="7">
        <v>2.82986040269838</v>
      </c>
      <c r="C305" s="7">
        <v>4.0148668625292103</v>
      </c>
      <c r="D305" s="7">
        <v>3.28233465380662</v>
      </c>
      <c r="E305" s="7">
        <v>3.6336083270420998</v>
      </c>
      <c r="F305" s="7">
        <v>5.2324720662923703</v>
      </c>
      <c r="G305" s="7">
        <v>4.2766271846218604</v>
      </c>
      <c r="H305" s="7">
        <v>3.7604013179906199</v>
      </c>
    </row>
    <row r="306" spans="1:8" x14ac:dyDescent="0.35">
      <c r="A306" s="8" t="s">
        <v>185</v>
      </c>
      <c r="B306" s="7">
        <v>0.41450937046395497</v>
      </c>
      <c r="C306" s="7">
        <v>0.58388012061541095</v>
      </c>
      <c r="D306" s="7">
        <v>0.47916643942793302</v>
      </c>
      <c r="E306" s="7">
        <v>0.60012427332798202</v>
      </c>
      <c r="F306" s="7">
        <v>1.3982957107362199</v>
      </c>
      <c r="G306" s="7">
        <v>0.92120229764810402</v>
      </c>
      <c r="H306" s="7">
        <v>0.69171152757131904</v>
      </c>
    </row>
    <row r="307" spans="1:8" x14ac:dyDescent="0.35">
      <c r="A307" s="8" t="s">
        <v>186</v>
      </c>
      <c r="B307" s="7">
        <v>2.3986432571769498</v>
      </c>
      <c r="C307" s="7">
        <v>3.28592841665135</v>
      </c>
      <c r="D307" s="7">
        <v>2.7373139019639701</v>
      </c>
      <c r="E307" s="7">
        <v>3.24602952730462</v>
      </c>
      <c r="F307" s="7">
        <v>3.99764110515917</v>
      </c>
      <c r="G307" s="7">
        <v>3.5484972298922002</v>
      </c>
      <c r="H307" s="7">
        <v>3.1272579704133401</v>
      </c>
    </row>
    <row r="308" spans="1:8" x14ac:dyDescent="0.35">
      <c r="A308" s="8"/>
      <c r="B308" s="7"/>
      <c r="C308" s="7"/>
      <c r="D308" s="7"/>
      <c r="E308" s="7"/>
      <c r="F308" s="7"/>
      <c r="G308" s="7"/>
      <c r="H308" s="7"/>
    </row>
    <row r="309" spans="1:8" x14ac:dyDescent="0.35">
      <c r="A309" s="6" t="s">
        <v>187</v>
      </c>
    </row>
    <row r="310" spans="1:8" x14ac:dyDescent="0.35">
      <c r="A310" s="8" t="s">
        <v>183</v>
      </c>
      <c r="B310" s="7">
        <v>1.33512210373202</v>
      </c>
      <c r="C310" s="7">
        <v>6.5974105826150602</v>
      </c>
      <c r="D310" s="7">
        <v>3.3443386041943399</v>
      </c>
      <c r="E310" s="7">
        <v>1.9701480879851001</v>
      </c>
      <c r="F310" s="7">
        <v>4.8301425510334202</v>
      </c>
      <c r="G310" s="7">
        <v>3.1194576833408298</v>
      </c>
      <c r="H310" s="7">
        <v>3.2362757139159299</v>
      </c>
    </row>
    <row r="311" spans="1:8" x14ac:dyDescent="0.35">
      <c r="A311" s="8" t="s">
        <v>184</v>
      </c>
      <c r="B311" s="7">
        <v>0.680801059805482</v>
      </c>
      <c r="C311" s="7">
        <v>3.0157885414552101</v>
      </c>
      <c r="D311" s="7">
        <v>1.57243053956171</v>
      </c>
      <c r="E311" s="7">
        <v>1.4465676820693301</v>
      </c>
      <c r="F311" s="7">
        <v>2.62083999948331</v>
      </c>
      <c r="G311" s="7">
        <v>1.9184575613686199</v>
      </c>
      <c r="H311" s="7">
        <v>1.73872552019895</v>
      </c>
    </row>
    <row r="312" spans="1:8" x14ac:dyDescent="0.35">
      <c r="A312" s="8" t="s">
        <v>185</v>
      </c>
      <c r="B312" s="7">
        <v>3.7655547071720002E-2</v>
      </c>
      <c r="C312" s="7">
        <v>0.309808866212755</v>
      </c>
      <c r="D312" s="7">
        <v>0.141531064274876</v>
      </c>
      <c r="E312" s="7">
        <v>0.50326901382358302</v>
      </c>
      <c r="F312" s="7">
        <v>0.72410634737101898</v>
      </c>
      <c r="G312" s="7">
        <v>0.59199689868057204</v>
      </c>
      <c r="H312" s="7">
        <v>0.35803502575089802</v>
      </c>
    </row>
    <row r="313" spans="1:8" x14ac:dyDescent="0.35">
      <c r="A313" s="8" t="s">
        <v>186</v>
      </c>
      <c r="B313" s="7">
        <v>0.64282852968434601</v>
      </c>
      <c r="C313" s="7">
        <v>4.6200039810275104</v>
      </c>
      <c r="D313" s="7">
        <v>2.1612245863400501</v>
      </c>
      <c r="E313" s="7">
        <v>0.81751599265275399</v>
      </c>
      <c r="F313" s="7">
        <v>2.9223586389401199</v>
      </c>
      <c r="G313" s="7">
        <v>1.6633187390491899</v>
      </c>
      <c r="H313" s="7">
        <v>1.92192757822039</v>
      </c>
    </row>
    <row r="314" spans="1:8" x14ac:dyDescent="0.35">
      <c r="A314" s="8"/>
      <c r="B314" s="7"/>
      <c r="C314" s="7"/>
      <c r="D314" s="7"/>
      <c r="E314" s="7"/>
      <c r="F314" s="7"/>
      <c r="G314" s="7"/>
      <c r="H314" s="7"/>
    </row>
    <row r="315" spans="1:8" x14ac:dyDescent="0.35">
      <c r="A315" s="6" t="s">
        <v>188</v>
      </c>
    </row>
    <row r="316" spans="1:8" x14ac:dyDescent="0.35">
      <c r="A316" s="8" t="s">
        <v>183</v>
      </c>
      <c r="B316" s="7">
        <v>3.1519052863914601</v>
      </c>
      <c r="C316" s="7">
        <v>19.9099899187073</v>
      </c>
      <c r="D316" s="7">
        <v>9.5560680795997293</v>
      </c>
      <c r="E316" s="7">
        <v>1.7194948697403001</v>
      </c>
      <c r="F316" s="7">
        <v>16.472082208924501</v>
      </c>
      <c r="G316" s="7">
        <v>7.6510747414940301</v>
      </c>
      <c r="H316" s="7">
        <v>8.6401569841007806</v>
      </c>
    </row>
    <row r="317" spans="1:8" x14ac:dyDescent="0.35">
      <c r="A317" s="8" t="s">
        <v>184</v>
      </c>
      <c r="B317" s="7">
        <v>1.92643754957185</v>
      </c>
      <c r="C317" s="7">
        <v>11.2576228346361</v>
      </c>
      <c r="D317" s="7">
        <v>5.4914752768539303</v>
      </c>
      <c r="E317" s="7">
        <v>1.0685837132538301</v>
      </c>
      <c r="F317" s="7">
        <v>9.1392266701609302</v>
      </c>
      <c r="G317" s="7">
        <v>4.3119596281199799</v>
      </c>
      <c r="H317" s="7">
        <v>4.9244208445440103</v>
      </c>
    </row>
    <row r="318" spans="1:8" x14ac:dyDescent="0.35">
      <c r="A318" s="8" t="s">
        <v>185</v>
      </c>
      <c r="B318" s="7">
        <v>3.70301140343113E-2</v>
      </c>
      <c r="C318" s="7">
        <v>0.420332197331449</v>
      </c>
      <c r="D318" s="7">
        <v>0.183349091946995</v>
      </c>
      <c r="E318" s="7">
        <v>8.8928394534372596E-2</v>
      </c>
      <c r="F318" s="7">
        <v>0.41894323329136002</v>
      </c>
      <c r="G318" s="7">
        <v>0.22153557702419699</v>
      </c>
      <c r="H318" s="7">
        <v>0.20170983208847201</v>
      </c>
    </row>
    <row r="319" spans="1:8" x14ac:dyDescent="0.35">
      <c r="A319" s="8" t="s">
        <v>186</v>
      </c>
      <c r="B319" s="7">
        <v>1.21883886436596</v>
      </c>
      <c r="C319" s="7">
        <v>11.9548948805237</v>
      </c>
      <c r="D319" s="7">
        <v>5.3182313992004904</v>
      </c>
      <c r="E319" s="7">
        <v>0.78596416798858204</v>
      </c>
      <c r="F319" s="7">
        <v>11.010498019475</v>
      </c>
      <c r="G319" s="7">
        <v>4.8953620003855098</v>
      </c>
      <c r="H319" s="7">
        <v>5.1148907428464101</v>
      </c>
    </row>
    <row r="320" spans="1:8" x14ac:dyDescent="0.35">
      <c r="A320" s="8"/>
      <c r="B320" s="7"/>
      <c r="C320" s="7"/>
      <c r="D320" s="7"/>
      <c r="E320" s="7"/>
      <c r="F320" s="7"/>
      <c r="G320" s="7"/>
      <c r="H320" s="7"/>
    </row>
    <row r="321" spans="1:8" x14ac:dyDescent="0.35">
      <c r="A321" s="6" t="s">
        <v>189</v>
      </c>
    </row>
    <row r="322" spans="1:8" x14ac:dyDescent="0.35">
      <c r="A322" s="8" t="s">
        <v>189</v>
      </c>
      <c r="B322" s="7">
        <v>13.1828209839612</v>
      </c>
      <c r="C322" s="7">
        <v>15.431550944609</v>
      </c>
      <c r="D322" s="7">
        <v>14.0415604398291</v>
      </c>
      <c r="E322" s="7">
        <v>23.337196311176299</v>
      </c>
      <c r="F322" s="7">
        <v>25.1008025942266</v>
      </c>
      <c r="G322" s="7">
        <v>24.0471817765754</v>
      </c>
      <c r="H322" s="7">
        <v>18.847522507273101</v>
      </c>
    </row>
    <row r="323" spans="1:8" x14ac:dyDescent="0.35">
      <c r="A323" s="8" t="s">
        <v>184</v>
      </c>
      <c r="B323" s="7">
        <v>12.477721357117799</v>
      </c>
      <c r="C323" s="7">
        <v>15.047533219718201</v>
      </c>
      <c r="D323" s="7">
        <v>13.4596621641806</v>
      </c>
      <c r="E323" s="7">
        <v>21.5582259462848</v>
      </c>
      <c r="F323" s="7">
        <v>23.9282416260166</v>
      </c>
      <c r="G323" s="7">
        <v>22.512029609174899</v>
      </c>
      <c r="H323" s="7">
        <v>17.8062621591863</v>
      </c>
    </row>
    <row r="324" spans="1:8" x14ac:dyDescent="0.35">
      <c r="A324" s="8" t="s">
        <v>185</v>
      </c>
      <c r="B324" s="7">
        <v>4.3372074173836301</v>
      </c>
      <c r="C324" s="7">
        <v>5.3927417322945201</v>
      </c>
      <c r="D324" s="7">
        <v>4.7400919237415904</v>
      </c>
      <c r="E324" s="7">
        <v>9.3863589689613391</v>
      </c>
      <c r="F324" s="7">
        <v>12.095208434149599</v>
      </c>
      <c r="G324" s="7">
        <v>10.476192085457001</v>
      </c>
      <c r="H324" s="7">
        <v>7.4959222772372298</v>
      </c>
    </row>
    <row r="325" spans="1:8" x14ac:dyDescent="0.35">
      <c r="A325" s="8" t="s">
        <v>186</v>
      </c>
      <c r="B325" s="7">
        <v>0.94172901839471901</v>
      </c>
      <c r="C325" s="7">
        <v>1.51552323825075</v>
      </c>
      <c r="D325" s="7">
        <v>1.1608051856821699</v>
      </c>
      <c r="E325" s="7">
        <v>3.5450541385105701</v>
      </c>
      <c r="F325" s="7">
        <v>3.7409453624865998</v>
      </c>
      <c r="G325" s="7">
        <v>3.6238934411449502</v>
      </c>
      <c r="H325" s="7">
        <v>2.3433233074586899</v>
      </c>
    </row>
    <row r="326" spans="1:8" x14ac:dyDescent="0.35">
      <c r="A326" s="8"/>
      <c r="B326" s="7"/>
      <c r="C326" s="7"/>
      <c r="D326" s="7"/>
      <c r="E326" s="7"/>
      <c r="F326" s="7"/>
      <c r="G326" s="7"/>
      <c r="H326" s="7"/>
    </row>
    <row r="327" spans="1:8" x14ac:dyDescent="0.35">
      <c r="A327" s="6" t="s">
        <v>190</v>
      </c>
    </row>
    <row r="328" spans="1:8" x14ac:dyDescent="0.35">
      <c r="A328" s="8" t="s">
        <v>183</v>
      </c>
      <c r="B328" s="7">
        <v>8.8358608968491001</v>
      </c>
      <c r="C328" s="7">
        <v>11.362820601370601</v>
      </c>
      <c r="D328" s="7">
        <v>9.8001866537480407</v>
      </c>
      <c r="E328" s="7">
        <v>19.1087646027982</v>
      </c>
      <c r="F328" s="7">
        <v>18.903127362878301</v>
      </c>
      <c r="G328" s="7">
        <v>19.026105179144899</v>
      </c>
      <c r="H328" s="7">
        <v>14.233746201694601</v>
      </c>
    </row>
    <row r="329" spans="1:8" x14ac:dyDescent="0.35">
      <c r="A329" s="8" t="s">
        <v>184</v>
      </c>
      <c r="B329" s="7">
        <v>7.9642099416097096</v>
      </c>
      <c r="C329" s="7">
        <v>10.5408171633895</v>
      </c>
      <c r="D329" s="7">
        <v>8.9477559655075307</v>
      </c>
      <c r="E329" s="7">
        <v>17.290521661405698</v>
      </c>
      <c r="F329" s="7">
        <v>17.416227991084099</v>
      </c>
      <c r="G329" s="7">
        <v>17.341034920395799</v>
      </c>
      <c r="H329" s="7">
        <v>12.9783003575095</v>
      </c>
    </row>
    <row r="330" spans="1:8" x14ac:dyDescent="0.35">
      <c r="A330" s="8" t="s">
        <v>185</v>
      </c>
      <c r="B330" s="7">
        <v>3.0084003049882502</v>
      </c>
      <c r="C330" s="7">
        <v>5.2202788181150401</v>
      </c>
      <c r="D330" s="7">
        <v>3.8527445903128799</v>
      </c>
      <c r="E330" s="7">
        <v>7.2271467162894103</v>
      </c>
      <c r="F330" s="7">
        <v>8.2482475763390308</v>
      </c>
      <c r="G330" s="7">
        <v>7.6377065921883496</v>
      </c>
      <c r="H330" s="7">
        <v>5.6709289560837801</v>
      </c>
    </row>
    <row r="331" spans="1:8" x14ac:dyDescent="0.35">
      <c r="A331" s="8" t="s">
        <v>186</v>
      </c>
      <c r="B331" s="7">
        <v>1.26267684123503</v>
      </c>
      <c r="C331" s="7">
        <v>2.1367729178472201</v>
      </c>
      <c r="D331" s="7">
        <v>1.5962096869740099</v>
      </c>
      <c r="E331" s="7">
        <v>3.78732263324931</v>
      </c>
      <c r="F331" s="7">
        <v>4.7497361065610502</v>
      </c>
      <c r="G331" s="7">
        <v>4.1739105660659401</v>
      </c>
      <c r="H331" s="7">
        <v>2.8340420713866199</v>
      </c>
    </row>
    <row r="332" spans="1:8" x14ac:dyDescent="0.35">
      <c r="A332" s="8"/>
      <c r="B332" s="7"/>
      <c r="C332" s="7"/>
      <c r="D332" s="7"/>
      <c r="E332" s="7"/>
      <c r="F332" s="7"/>
      <c r="G332" s="7"/>
      <c r="H332" s="7"/>
    </row>
    <row r="333" spans="1:8" x14ac:dyDescent="0.35">
      <c r="A333" s="6" t="s">
        <v>191</v>
      </c>
    </row>
    <row r="334" spans="1:8" x14ac:dyDescent="0.35">
      <c r="A334" s="8" t="s">
        <v>183</v>
      </c>
      <c r="B334" s="7">
        <v>12.093554293212399</v>
      </c>
      <c r="C334" s="7">
        <v>17.2258749730108</v>
      </c>
      <c r="D334" s="7">
        <v>14.052411496874999</v>
      </c>
      <c r="E334" s="7">
        <v>18.284125865647301</v>
      </c>
      <c r="F334" s="7">
        <v>27.994756961510301</v>
      </c>
      <c r="G334" s="7">
        <v>22.187812391379101</v>
      </c>
      <c r="H334" s="7">
        <v>17.963266443328699</v>
      </c>
    </row>
    <row r="335" spans="1:8" x14ac:dyDescent="0.35">
      <c r="A335" s="8" t="s">
        <v>184</v>
      </c>
      <c r="B335" s="7">
        <v>10.923456249769901</v>
      </c>
      <c r="C335" s="7">
        <v>15.494682372138801</v>
      </c>
      <c r="D335" s="7">
        <v>12.668811874484501</v>
      </c>
      <c r="E335" s="7">
        <v>16.742034151071199</v>
      </c>
      <c r="F335" s="7">
        <v>25.307675855472102</v>
      </c>
      <c r="G335" s="7">
        <v>20.1830221069294</v>
      </c>
      <c r="H335" s="7">
        <v>16.280190178333299</v>
      </c>
    </row>
    <row r="336" spans="1:8" x14ac:dyDescent="0.35">
      <c r="A336" s="8" t="s">
        <v>185</v>
      </c>
      <c r="B336" s="7">
        <v>3.4660280533132801</v>
      </c>
      <c r="C336" s="7">
        <v>4.1342336115864402</v>
      </c>
      <c r="D336" s="7">
        <v>3.72109224275547</v>
      </c>
      <c r="E336" s="7">
        <v>5.91154663253855</v>
      </c>
      <c r="F336" s="7">
        <v>9.0512675080398903</v>
      </c>
      <c r="G336" s="7">
        <v>7.1738532365202801</v>
      </c>
      <c r="H336" s="7">
        <v>5.3808300797833599</v>
      </c>
    </row>
    <row r="337" spans="1:8" x14ac:dyDescent="0.35">
      <c r="A337" s="8" t="s">
        <v>186</v>
      </c>
      <c r="B337" s="7">
        <v>1.57305912013933</v>
      </c>
      <c r="C337" s="7">
        <v>4.0065711420708796</v>
      </c>
      <c r="D337" s="7">
        <v>2.5021417453307402</v>
      </c>
      <c r="E337" s="7">
        <v>3.6145876730137498</v>
      </c>
      <c r="F337" s="7">
        <v>6.1018058701143003</v>
      </c>
      <c r="G337" s="7">
        <v>4.6134711788885596</v>
      </c>
      <c r="H337" s="7">
        <v>3.51712339292119</v>
      </c>
    </row>
    <row r="338" spans="1:8" x14ac:dyDescent="0.35">
      <c r="A338" s="8"/>
      <c r="B338" s="7"/>
      <c r="C338" s="7"/>
      <c r="D338" s="7"/>
      <c r="E338" s="7"/>
      <c r="F338" s="7"/>
      <c r="G338" s="7"/>
      <c r="H338" s="7"/>
    </row>
    <row r="339" spans="1:8" x14ac:dyDescent="0.35">
      <c r="A339" s="6" t="s">
        <v>192</v>
      </c>
    </row>
    <row r="340" spans="1:8" x14ac:dyDescent="0.35">
      <c r="A340" s="8" t="s">
        <v>183</v>
      </c>
      <c r="B340" s="7">
        <v>2.92230247836804</v>
      </c>
      <c r="C340" s="7">
        <v>4.5232890364752301</v>
      </c>
      <c r="D340" s="7">
        <v>3.5335429742726499</v>
      </c>
      <c r="E340" s="7">
        <v>7.7532523156913999</v>
      </c>
      <c r="F340" s="7">
        <v>9.0914531142869297</v>
      </c>
      <c r="G340" s="7">
        <v>8.2918063980152308</v>
      </c>
      <c r="H340" s="7">
        <v>5.8199481918685301</v>
      </c>
    </row>
    <row r="341" spans="1:8" x14ac:dyDescent="0.35">
      <c r="A341" s="8" t="s">
        <v>184</v>
      </c>
      <c r="B341" s="7">
        <v>2.6384241361645899</v>
      </c>
      <c r="C341" s="7">
        <v>4.0293044596526304</v>
      </c>
      <c r="D341" s="7">
        <v>3.1697574330954099</v>
      </c>
      <c r="E341" s="7">
        <v>7.2851059564670102</v>
      </c>
      <c r="F341" s="7">
        <v>8.17777583045177</v>
      </c>
      <c r="G341" s="7">
        <v>7.6440293942304001</v>
      </c>
      <c r="H341" s="7">
        <v>5.31966415840889</v>
      </c>
    </row>
    <row r="342" spans="1:8" x14ac:dyDescent="0.35">
      <c r="A342" s="8" t="s">
        <v>185</v>
      </c>
      <c r="B342" s="7">
        <v>0.96861537044694201</v>
      </c>
      <c r="C342" s="7">
        <v>1.3826178883360201</v>
      </c>
      <c r="D342" s="7">
        <v>1.12671300057761</v>
      </c>
      <c r="E342" s="7">
        <v>2.9073183728904999</v>
      </c>
      <c r="F342" s="7">
        <v>3.5948358965726199</v>
      </c>
      <c r="G342" s="7">
        <v>3.1840009818923498</v>
      </c>
      <c r="H342" s="7">
        <v>2.1156140689085201</v>
      </c>
    </row>
    <row r="343" spans="1:8" x14ac:dyDescent="0.35">
      <c r="A343" s="8" t="s">
        <v>186</v>
      </c>
      <c r="B343" s="7">
        <v>0.38420900280528197</v>
      </c>
      <c r="C343" s="7">
        <v>0.43247246227908398</v>
      </c>
      <c r="D343" s="7">
        <v>0.40263506982241998</v>
      </c>
      <c r="E343" s="7">
        <v>0.92947371925115496</v>
      </c>
      <c r="F343" s="7">
        <v>1.2679095454315299</v>
      </c>
      <c r="G343" s="7">
        <v>1.06559682967389</v>
      </c>
      <c r="H343" s="7">
        <v>0.721107732657572</v>
      </c>
    </row>
    <row r="344" spans="1:8" x14ac:dyDescent="0.35">
      <c r="A344" s="8"/>
      <c r="B344" s="7"/>
      <c r="C344" s="7"/>
      <c r="D344" s="7"/>
      <c r="E344" s="7"/>
      <c r="F344" s="7"/>
      <c r="G344" s="7"/>
      <c r="H344" s="7"/>
    </row>
    <row r="345" spans="1:8" x14ac:dyDescent="0.35">
      <c r="A345" s="6" t="s">
        <v>193</v>
      </c>
    </row>
    <row r="346" spans="1:8" x14ac:dyDescent="0.35">
      <c r="A346" s="8" t="s">
        <v>183</v>
      </c>
      <c r="B346" s="7">
        <v>3.9089977819242101</v>
      </c>
      <c r="C346" s="7">
        <v>6.0242819835914698</v>
      </c>
      <c r="D346" s="7">
        <v>4.7166235412536999</v>
      </c>
      <c r="E346" s="7">
        <v>8.3690818528484492</v>
      </c>
      <c r="F346" s="7">
        <v>8.7204421919160495</v>
      </c>
      <c r="G346" s="7">
        <v>8.5104005189242997</v>
      </c>
      <c r="H346" s="7">
        <v>6.5400742082287904</v>
      </c>
    </row>
    <row r="347" spans="1:8" x14ac:dyDescent="0.35">
      <c r="A347" s="8" t="s">
        <v>184</v>
      </c>
      <c r="B347" s="7">
        <v>3.3962389991173398</v>
      </c>
      <c r="C347" s="7">
        <v>5.1519590376923796</v>
      </c>
      <c r="D347" s="7">
        <v>4.0666125124163903</v>
      </c>
      <c r="E347" s="7">
        <v>7.5843851494107799</v>
      </c>
      <c r="F347" s="7">
        <v>7.7586221721394004</v>
      </c>
      <c r="G347" s="7">
        <v>7.6544365392637799</v>
      </c>
      <c r="H347" s="7">
        <v>5.7905524814775298</v>
      </c>
    </row>
    <row r="348" spans="1:8" x14ac:dyDescent="0.35">
      <c r="A348" s="8" t="s">
        <v>185</v>
      </c>
      <c r="B348" s="7">
        <v>0.67321220902950696</v>
      </c>
      <c r="C348" s="7">
        <v>0.74680099502620301</v>
      </c>
      <c r="D348" s="7">
        <v>0.70129951405473001</v>
      </c>
      <c r="E348" s="7">
        <v>2.0609617710246599</v>
      </c>
      <c r="F348" s="7">
        <v>1.8520256241109301</v>
      </c>
      <c r="G348" s="7">
        <v>1.9769503093096601</v>
      </c>
      <c r="H348" s="7">
        <v>1.3143512538772899</v>
      </c>
    </row>
    <row r="349" spans="1:8" x14ac:dyDescent="0.35">
      <c r="A349" s="8" t="s">
        <v>186</v>
      </c>
      <c r="B349" s="7">
        <v>1.4271859828758799</v>
      </c>
      <c r="C349" s="7">
        <v>3.2434553722172601</v>
      </c>
      <c r="D349" s="7">
        <v>2.1204856920060702</v>
      </c>
      <c r="E349" s="7">
        <v>3.38622180096338</v>
      </c>
      <c r="F349" s="7">
        <v>3.95870373798983</v>
      </c>
      <c r="G349" s="7">
        <v>3.6164119573602398</v>
      </c>
      <c r="H349" s="7">
        <v>2.8393690970224101</v>
      </c>
    </row>
    <row r="350" spans="1:8" x14ac:dyDescent="0.35">
      <c r="A350" s="8"/>
      <c r="B350" s="7"/>
      <c r="C350" s="7"/>
      <c r="D350" s="7"/>
      <c r="E350" s="7"/>
      <c r="F350" s="7"/>
      <c r="G350" s="7"/>
      <c r="H350" s="7"/>
    </row>
    <row r="351" spans="1:8" x14ac:dyDescent="0.35">
      <c r="A351" s="6" t="s">
        <v>194</v>
      </c>
    </row>
    <row r="352" spans="1:8" x14ac:dyDescent="0.35">
      <c r="A352" s="8" t="s">
        <v>183</v>
      </c>
      <c r="B352" s="7">
        <v>5.1359181331306498</v>
      </c>
      <c r="C352" s="7">
        <v>5.6675657501401897</v>
      </c>
      <c r="D352" s="7">
        <v>5.3385462776507602</v>
      </c>
      <c r="E352" s="7">
        <v>7.6893146016781699</v>
      </c>
      <c r="F352" s="7">
        <v>5.0532473201180697</v>
      </c>
      <c r="G352" s="7">
        <v>6.6295461476088802</v>
      </c>
      <c r="H352" s="7">
        <v>5.9589333036210199</v>
      </c>
    </row>
    <row r="353" spans="1:8" x14ac:dyDescent="0.35">
      <c r="A353" s="8" t="s">
        <v>184</v>
      </c>
      <c r="B353" s="7">
        <v>4.6235114616324502</v>
      </c>
      <c r="C353" s="7">
        <v>4.8963583889117803</v>
      </c>
      <c r="D353" s="7">
        <v>4.7275022721689597</v>
      </c>
      <c r="E353" s="7">
        <v>7.0152400462672597</v>
      </c>
      <c r="F353" s="7">
        <v>4.4464147292529299</v>
      </c>
      <c r="G353" s="7">
        <v>5.9827802468234497</v>
      </c>
      <c r="H353" s="7">
        <v>5.3306047750028203</v>
      </c>
    </row>
    <row r="354" spans="1:8" x14ac:dyDescent="0.35">
      <c r="A354" s="8" t="s">
        <v>185</v>
      </c>
      <c r="B354" s="7">
        <v>0.48729427270335601</v>
      </c>
      <c r="C354" s="7">
        <v>0.43414703096620999</v>
      </c>
      <c r="D354" s="7">
        <v>0.46704069204910997</v>
      </c>
      <c r="E354" s="7">
        <v>1.1391922850942999</v>
      </c>
      <c r="F354" s="7">
        <v>0.88884900570377701</v>
      </c>
      <c r="G354" s="7">
        <v>1.0385720258889899</v>
      </c>
      <c r="H354" s="7">
        <v>0.74167384090006605</v>
      </c>
    </row>
    <row r="355" spans="1:8" x14ac:dyDescent="0.35">
      <c r="A355" s="8" t="s">
        <v>186</v>
      </c>
      <c r="B355" s="7">
        <v>2.5229531054301302</v>
      </c>
      <c r="C355" s="7">
        <v>2.6964600162019399</v>
      </c>
      <c r="D355" s="7">
        <v>2.58907386911465</v>
      </c>
      <c r="E355" s="7">
        <v>3.7191484763388201</v>
      </c>
      <c r="F355" s="7">
        <v>2.6742463032127399</v>
      </c>
      <c r="G355" s="7">
        <v>3.2990587942165202</v>
      </c>
      <c r="H355" s="7">
        <v>2.9300515563294098</v>
      </c>
    </row>
    <row r="356" spans="1:8" x14ac:dyDescent="0.35">
      <c r="A356" s="8"/>
      <c r="B356" s="7"/>
      <c r="C356" s="7"/>
      <c r="D356" s="7"/>
      <c r="E356" s="7"/>
      <c r="F356" s="7"/>
      <c r="G356" s="7"/>
      <c r="H356" s="7"/>
    </row>
    <row r="357" spans="1:8" x14ac:dyDescent="0.35">
      <c r="A357" s="6" t="s">
        <v>195</v>
      </c>
    </row>
    <row r="358" spans="1:8" x14ac:dyDescent="0.35">
      <c r="A358" s="8" t="s">
        <v>183</v>
      </c>
      <c r="B358" s="7">
        <v>4.34392561607212</v>
      </c>
      <c r="C358" s="7">
        <v>13.0005800395911</v>
      </c>
      <c r="D358" s="7">
        <v>7.6436571240736297</v>
      </c>
      <c r="E358" s="7">
        <v>3.9320837722724802</v>
      </c>
      <c r="F358" s="7">
        <v>7.0756956930859696</v>
      </c>
      <c r="G358" s="7">
        <v>5.1952464495249799</v>
      </c>
      <c r="H358" s="7">
        <v>6.4662593864917097</v>
      </c>
    </row>
    <row r="359" spans="1:8" x14ac:dyDescent="0.35">
      <c r="A359" s="8" t="s">
        <v>184</v>
      </c>
      <c r="B359" s="7">
        <v>3.47999216788708</v>
      </c>
      <c r="C359" s="7">
        <v>10.8937417812958</v>
      </c>
      <c r="D359" s="7">
        <v>6.3059549469180904</v>
      </c>
      <c r="E359" s="7">
        <v>3.6065930981970298</v>
      </c>
      <c r="F359" s="7">
        <v>6.3424142857115697</v>
      </c>
      <c r="G359" s="7">
        <v>4.7058977524466901</v>
      </c>
      <c r="H359" s="7">
        <v>5.5365155140829199</v>
      </c>
    </row>
    <row r="360" spans="1:8" x14ac:dyDescent="0.35">
      <c r="A360" s="8" t="s">
        <v>185</v>
      </c>
      <c r="B360" s="7">
        <v>0.43600938726160698</v>
      </c>
      <c r="C360" s="7">
        <v>2.1668714961461499</v>
      </c>
      <c r="D360" s="7">
        <v>1.0956032188585101</v>
      </c>
      <c r="E360" s="7">
        <v>1.3147509794154599</v>
      </c>
      <c r="F360" s="7">
        <v>2.2769555343190602</v>
      </c>
      <c r="G360" s="7">
        <v>1.7012704530188301</v>
      </c>
      <c r="H360" s="7">
        <v>1.3868529454165699</v>
      </c>
    </row>
    <row r="361" spans="1:8" x14ac:dyDescent="0.35">
      <c r="A361" s="8" t="s">
        <v>186</v>
      </c>
      <c r="B361" s="7">
        <v>0.54931438711313196</v>
      </c>
      <c r="C361" s="7">
        <v>2.2871549120404899</v>
      </c>
      <c r="D361" s="7">
        <v>1.21120579775877</v>
      </c>
      <c r="E361" s="7">
        <v>0.977284787489901</v>
      </c>
      <c r="F361" s="7">
        <v>2.1044344634572698</v>
      </c>
      <c r="G361" s="7">
        <v>1.4297967177451001</v>
      </c>
      <c r="H361" s="7">
        <v>1.3163338925175401</v>
      </c>
    </row>
    <row r="362" spans="1:8" x14ac:dyDescent="0.35">
      <c r="A362" s="8"/>
      <c r="B362" s="7"/>
      <c r="C362" s="7"/>
      <c r="D362" s="7"/>
      <c r="E362" s="7"/>
      <c r="F362" s="7"/>
      <c r="G362" s="7"/>
      <c r="H362" s="7"/>
    </row>
    <row r="363" spans="1:8" x14ac:dyDescent="0.35">
      <c r="A363" s="6" t="s">
        <v>196</v>
      </c>
    </row>
    <row r="364" spans="1:8" x14ac:dyDescent="0.35">
      <c r="A364" s="8" t="s">
        <v>183</v>
      </c>
      <c r="B364" s="7">
        <v>5.06482004255066</v>
      </c>
      <c r="C364" s="7">
        <v>12.1665470244714</v>
      </c>
      <c r="D364" s="7">
        <v>7.7729109917074704</v>
      </c>
      <c r="E364" s="7">
        <v>8.4450639830276995</v>
      </c>
      <c r="F364" s="7">
        <v>16.431701587544101</v>
      </c>
      <c r="G364" s="7">
        <v>11.657347090046599</v>
      </c>
      <c r="H364" s="7">
        <v>9.6404877034000194</v>
      </c>
    </row>
    <row r="365" spans="1:8" x14ac:dyDescent="0.35">
      <c r="A365" s="8" t="s">
        <v>197</v>
      </c>
      <c r="B365" s="7">
        <v>4.6929707529737303</v>
      </c>
      <c r="C365" s="7">
        <v>11.345846398767</v>
      </c>
      <c r="D365" s="7">
        <v>7.2302600794838696</v>
      </c>
      <c r="E365" s="7">
        <v>8.1171407388926706</v>
      </c>
      <c r="F365" s="7">
        <v>15.9308841270449</v>
      </c>
      <c r="G365" s="7">
        <v>11.260865881975599</v>
      </c>
      <c r="H365" s="7">
        <v>9.1679408416314896</v>
      </c>
    </row>
    <row r="366" spans="1:8" x14ac:dyDescent="0.35">
      <c r="A366" s="8" t="s">
        <v>198</v>
      </c>
      <c r="B366" s="7">
        <v>2.49576658548918</v>
      </c>
      <c r="C366" s="7">
        <v>5.53565306324976</v>
      </c>
      <c r="D366" s="7">
        <v>3.6540623144398299</v>
      </c>
      <c r="E366" s="7">
        <v>4.4384091426085996</v>
      </c>
      <c r="F366" s="7">
        <v>9.5199018977460703</v>
      </c>
      <c r="G366" s="7">
        <v>6.4813408863179802</v>
      </c>
      <c r="H366" s="7">
        <v>5.0133651730104498</v>
      </c>
    </row>
    <row r="367" spans="1:8" x14ac:dyDescent="0.35">
      <c r="A367" s="8" t="s">
        <v>199</v>
      </c>
      <c r="B367" s="7">
        <v>1.0684089390671001</v>
      </c>
      <c r="C367" s="7">
        <v>3.74252494854642</v>
      </c>
      <c r="D367" s="7">
        <v>2.0875684168070099</v>
      </c>
      <c r="E367" s="7">
        <v>2.3438604358777702</v>
      </c>
      <c r="F367" s="7">
        <v>6.1500216468178497</v>
      </c>
      <c r="G367" s="7">
        <v>3.8735938925959301</v>
      </c>
      <c r="H367" s="7">
        <v>2.9463230122370598</v>
      </c>
    </row>
    <row r="368" spans="1:8" x14ac:dyDescent="0.35">
      <c r="A368" s="8"/>
      <c r="B368" s="7"/>
      <c r="C368" s="7"/>
      <c r="D368" s="7"/>
      <c r="E368" s="7"/>
      <c r="F368" s="7"/>
      <c r="G368" s="7"/>
      <c r="H368" s="7"/>
    </row>
    <row r="369" spans="1:8" x14ac:dyDescent="0.35">
      <c r="A369" s="6" t="s">
        <v>200</v>
      </c>
    </row>
    <row r="370" spans="1:8" x14ac:dyDescent="0.35">
      <c r="A370" s="8" t="s">
        <v>183</v>
      </c>
      <c r="B370" s="7">
        <v>1.86291847890278</v>
      </c>
      <c r="C370" s="7">
        <v>4.7178524053625699</v>
      </c>
      <c r="D370" s="7">
        <v>2.9520256005454701</v>
      </c>
      <c r="E370" s="7">
        <v>1.99582921600136</v>
      </c>
      <c r="F370" s="7">
        <v>7.8574807172061103</v>
      </c>
      <c r="G370" s="7">
        <v>4.3541659689480099</v>
      </c>
      <c r="H370" s="7">
        <v>3.62591692940132</v>
      </c>
    </row>
    <row r="371" spans="1:8" x14ac:dyDescent="0.35">
      <c r="A371" s="8" t="s">
        <v>184</v>
      </c>
      <c r="B371" s="7">
        <v>1.6767564288845</v>
      </c>
      <c r="C371" s="7">
        <v>4.2312729961690501</v>
      </c>
      <c r="D371" s="7">
        <v>2.6514085661542701</v>
      </c>
      <c r="E371" s="7">
        <v>1.84584426232468</v>
      </c>
      <c r="F371" s="7">
        <v>7.6237674429771598</v>
      </c>
      <c r="G371" s="7">
        <v>4.1704943357441797</v>
      </c>
      <c r="H371" s="7">
        <v>3.3815637043047202</v>
      </c>
    </row>
    <row r="372" spans="1:8" x14ac:dyDescent="0.35">
      <c r="A372" s="8" t="s">
        <v>185</v>
      </c>
      <c r="B372" s="7">
        <v>0.77033174433454499</v>
      </c>
      <c r="C372" s="7">
        <v>2.1912831920162499</v>
      </c>
      <c r="D372" s="7">
        <v>1.3123129690164499</v>
      </c>
      <c r="E372" s="7">
        <v>1.06315993213003</v>
      </c>
      <c r="F372" s="7">
        <v>4.7008443793310697</v>
      </c>
      <c r="G372" s="7">
        <v>2.5264328966230898</v>
      </c>
      <c r="H372" s="7">
        <v>1.8957678141501599</v>
      </c>
    </row>
    <row r="373" spans="1:8" x14ac:dyDescent="0.35">
      <c r="A373" s="8" t="s">
        <v>186</v>
      </c>
      <c r="B373" s="7">
        <v>0.37175141006746198</v>
      </c>
      <c r="C373" s="7">
        <v>1.33869196765082</v>
      </c>
      <c r="D373" s="7">
        <v>0.74040372142437205</v>
      </c>
      <c r="E373" s="7">
        <v>0.74723462919462402</v>
      </c>
      <c r="F373" s="7">
        <v>2.9341877600256399</v>
      </c>
      <c r="G373" s="7">
        <v>1.6267748077013999</v>
      </c>
      <c r="H373" s="7">
        <v>1.16638643892951</v>
      </c>
    </row>
    <row r="374" spans="1:8" x14ac:dyDescent="0.35">
      <c r="A374" s="8"/>
      <c r="B374" s="7"/>
      <c r="C374" s="7"/>
      <c r="D374" s="7"/>
      <c r="E374" s="7"/>
      <c r="F374" s="7"/>
      <c r="G374" s="7"/>
      <c r="H374" s="7"/>
    </row>
    <row r="375" spans="1:8" x14ac:dyDescent="0.35">
      <c r="A375" s="6" t="s">
        <v>201</v>
      </c>
    </row>
    <row r="376" spans="1:8" x14ac:dyDescent="0.35">
      <c r="A376" s="8" t="s">
        <v>183</v>
      </c>
      <c r="B376" s="7">
        <v>3.83171513638771</v>
      </c>
      <c r="C376" s="7">
        <v>6.3070310474292697</v>
      </c>
      <c r="D376" s="7">
        <v>4.7758751676014501</v>
      </c>
      <c r="E376" s="7">
        <v>5.8919953641941598</v>
      </c>
      <c r="F376" s="7">
        <v>13.511823823565299</v>
      </c>
      <c r="G376" s="7">
        <v>8.9559497790084208</v>
      </c>
      <c r="H376" s="7">
        <v>6.7859204705031697</v>
      </c>
    </row>
    <row r="377" spans="1:8" x14ac:dyDescent="0.35">
      <c r="A377" s="8" t="s">
        <v>184</v>
      </c>
      <c r="B377" s="7">
        <v>3.4820967878536</v>
      </c>
      <c r="C377" s="7">
        <v>5.7479318079030701</v>
      </c>
      <c r="D377" s="7">
        <v>4.3462197438052703</v>
      </c>
      <c r="E377" s="7">
        <v>5.5863637503193404</v>
      </c>
      <c r="F377" s="7">
        <v>13.0740448289006</v>
      </c>
      <c r="G377" s="7">
        <v>8.5974816589426606</v>
      </c>
      <c r="H377" s="7">
        <v>6.39049259834401</v>
      </c>
    </row>
    <row r="378" spans="1:8" x14ac:dyDescent="0.35">
      <c r="A378" s="8" t="s">
        <v>185</v>
      </c>
      <c r="B378" s="7">
        <v>1.7940022703349301</v>
      </c>
      <c r="C378" s="7">
        <v>3.1364359015116201</v>
      </c>
      <c r="D378" s="7">
        <v>2.3058073326906201</v>
      </c>
      <c r="E378" s="7">
        <v>3.4906641906993698</v>
      </c>
      <c r="F378" s="7">
        <v>8.1286045675018901</v>
      </c>
      <c r="G378" s="7">
        <v>5.3542757657519697</v>
      </c>
      <c r="H378" s="7">
        <v>3.7713068396401002</v>
      </c>
    </row>
    <row r="379" spans="1:8" x14ac:dyDescent="0.35">
      <c r="A379" s="8" t="s">
        <v>186</v>
      </c>
      <c r="B379" s="7">
        <v>0.91806796688426096</v>
      </c>
      <c r="C379" s="7">
        <v>1.99178510372593</v>
      </c>
      <c r="D379" s="7">
        <v>1.3272621194326799</v>
      </c>
      <c r="E379" s="7">
        <v>1.7578499506007501</v>
      </c>
      <c r="F379" s="7">
        <v>4.6656445321536903</v>
      </c>
      <c r="G379" s="7">
        <v>2.9258974771076298</v>
      </c>
      <c r="H379" s="7">
        <v>2.0958503337889498</v>
      </c>
    </row>
    <row r="380" spans="1:8" x14ac:dyDescent="0.35">
      <c r="A380" s="8"/>
      <c r="B380" s="7"/>
      <c r="C380" s="7"/>
      <c r="D380" s="7"/>
      <c r="E380" s="7"/>
      <c r="F380" s="7"/>
      <c r="G380" s="7"/>
      <c r="H380" s="7"/>
    </row>
    <row r="381" spans="1:8" x14ac:dyDescent="0.35">
      <c r="A381" s="6" t="s">
        <v>202</v>
      </c>
    </row>
    <row r="382" spans="1:8" x14ac:dyDescent="0.35">
      <c r="A382" s="8" t="s">
        <v>183</v>
      </c>
      <c r="B382" s="7">
        <v>9.4242291534031395</v>
      </c>
      <c r="C382" s="7">
        <v>18.107341684841099</v>
      </c>
      <c r="D382" s="7">
        <v>12.7359137657386</v>
      </c>
      <c r="E382" s="7">
        <v>12.778578855511</v>
      </c>
      <c r="F382" s="7">
        <v>26.8150755782363</v>
      </c>
      <c r="G382" s="7">
        <v>18.4216258601795</v>
      </c>
      <c r="H382" s="7">
        <v>15.4698181418199</v>
      </c>
    </row>
    <row r="383" spans="1:8" x14ac:dyDescent="0.35">
      <c r="A383" s="8" t="s">
        <v>184</v>
      </c>
      <c r="B383" s="7">
        <v>8.7230136975603507</v>
      </c>
      <c r="C383" s="7">
        <v>17.0701490097617</v>
      </c>
      <c r="D383" s="7">
        <v>11.900363849502</v>
      </c>
      <c r="E383" s="7">
        <v>12.3761856005518</v>
      </c>
      <c r="F383" s="7">
        <v>26.1653955287575</v>
      </c>
      <c r="G383" s="7">
        <v>17.908622609067798</v>
      </c>
      <c r="H383" s="7">
        <v>14.793444922274499</v>
      </c>
    </row>
    <row r="384" spans="1:8" x14ac:dyDescent="0.35">
      <c r="A384" s="8" t="s">
        <v>185</v>
      </c>
      <c r="B384" s="7">
        <v>4.7478357988957596</v>
      </c>
      <c r="C384" s="7">
        <v>9.2422766235651093</v>
      </c>
      <c r="D384" s="7">
        <v>6.4110138117781696</v>
      </c>
      <c r="E384" s="7">
        <v>7.4432811115149597</v>
      </c>
      <c r="F384" s="7">
        <v>17.185524587223501</v>
      </c>
      <c r="G384" s="7">
        <v>11.2232582686434</v>
      </c>
      <c r="H384" s="7">
        <v>8.7093865706841704</v>
      </c>
    </row>
    <row r="385" spans="1:8" x14ac:dyDescent="0.35">
      <c r="A385" s="8" t="s">
        <v>186</v>
      </c>
      <c r="B385" s="7">
        <v>2.1577755259651799</v>
      </c>
      <c r="C385" s="7">
        <v>6.3721843807760399</v>
      </c>
      <c r="D385" s="7">
        <v>3.7155112205745802</v>
      </c>
      <c r="E385" s="7">
        <v>4.06888988107311</v>
      </c>
      <c r="F385" s="7">
        <v>11.8460851179429</v>
      </c>
      <c r="G385" s="7">
        <v>7.05438692941763</v>
      </c>
      <c r="H385" s="7">
        <v>5.2982109956566701</v>
      </c>
    </row>
    <row r="386" spans="1:8" x14ac:dyDescent="0.35">
      <c r="A386" s="8"/>
      <c r="B386" s="7"/>
      <c r="C386" s="7"/>
      <c r="D386" s="7"/>
      <c r="E386" s="7"/>
      <c r="F386" s="7"/>
      <c r="G386" s="7"/>
      <c r="H386" s="7"/>
    </row>
    <row r="387" spans="1:8" x14ac:dyDescent="0.35">
      <c r="A387" s="6" t="s">
        <v>203</v>
      </c>
    </row>
    <row r="388" spans="1:8" x14ac:dyDescent="0.35">
      <c r="A388" s="8" t="s">
        <v>183</v>
      </c>
      <c r="B388" s="7">
        <v>6.6309558269292097</v>
      </c>
      <c r="C388" s="7">
        <v>12.425661057221401</v>
      </c>
      <c r="D388" s="7">
        <v>8.8430106632361607</v>
      </c>
      <c r="E388" s="7">
        <v>6.9823661066970901</v>
      </c>
      <c r="F388" s="7">
        <v>16.318685011554098</v>
      </c>
      <c r="G388" s="7">
        <v>10.738010375267599</v>
      </c>
      <c r="H388" s="7">
        <v>9.7541440834393693</v>
      </c>
    </row>
    <row r="389" spans="1:8" x14ac:dyDescent="0.35">
      <c r="A389" s="8" t="s">
        <v>184</v>
      </c>
      <c r="B389" s="7">
        <v>6.0542045450433202</v>
      </c>
      <c r="C389" s="7">
        <v>11.482982237421099</v>
      </c>
      <c r="D389" s="7">
        <v>8.1271116516885602</v>
      </c>
      <c r="E389" s="7">
        <v>6.69478062240794</v>
      </c>
      <c r="F389" s="7">
        <v>15.6189534940076</v>
      </c>
      <c r="G389" s="7">
        <v>10.2820381793385</v>
      </c>
      <c r="H389" s="7">
        <v>9.1630988209000908</v>
      </c>
    </row>
    <row r="390" spans="1:8" x14ac:dyDescent="0.35">
      <c r="A390" s="8" t="s">
        <v>185</v>
      </c>
      <c r="B390" s="7">
        <v>2.5264615558888899</v>
      </c>
      <c r="C390" s="7">
        <v>5.27932551567375</v>
      </c>
      <c r="D390" s="7">
        <v>3.5765370569391699</v>
      </c>
      <c r="E390" s="7">
        <v>2.52809366527769</v>
      </c>
      <c r="F390" s="7">
        <v>8.5280182232870807</v>
      </c>
      <c r="G390" s="7">
        <v>4.9405632736425096</v>
      </c>
      <c r="H390" s="7">
        <v>4.2324545947589902</v>
      </c>
    </row>
    <row r="391" spans="1:8" x14ac:dyDescent="0.35">
      <c r="A391" s="8" t="s">
        <v>186</v>
      </c>
      <c r="B391" s="7">
        <v>1.6751613193688899</v>
      </c>
      <c r="C391" s="7">
        <v>4.0742930465709701</v>
      </c>
      <c r="D391" s="7">
        <v>2.58973861986434</v>
      </c>
      <c r="E391" s="7">
        <v>2.1839319988912398</v>
      </c>
      <c r="F391" s="7">
        <v>6.3642079222609196</v>
      </c>
      <c r="G391" s="7">
        <v>3.8662715337421898</v>
      </c>
      <c r="H391" s="7">
        <v>3.2036396737216801</v>
      </c>
    </row>
    <row r="392" spans="1:8" x14ac:dyDescent="0.35">
      <c r="A392" s="8"/>
      <c r="B392" s="7"/>
      <c r="C392" s="7"/>
      <c r="D392" s="7"/>
      <c r="E392" s="7"/>
      <c r="F392" s="7"/>
      <c r="G392" s="7"/>
      <c r="H392" s="7"/>
    </row>
    <row r="393" spans="1:8" x14ac:dyDescent="0.35">
      <c r="A393" s="6" t="s">
        <v>204</v>
      </c>
    </row>
    <row r="394" spans="1:8" x14ac:dyDescent="0.35">
      <c r="A394" s="8" t="s">
        <v>183</v>
      </c>
      <c r="B394" s="7">
        <v>4.4313284565365798</v>
      </c>
      <c r="C394" s="7">
        <v>7.3826695431809197</v>
      </c>
      <c r="D394" s="7">
        <v>5.55627278449934</v>
      </c>
      <c r="E394" s="7">
        <v>10.5792271316463</v>
      </c>
      <c r="F394" s="7">
        <v>15.830582476278799</v>
      </c>
      <c r="G394" s="7">
        <v>12.692475969477201</v>
      </c>
      <c r="H394" s="7">
        <v>8.9890570890224595</v>
      </c>
    </row>
    <row r="395" spans="1:8" x14ac:dyDescent="0.35">
      <c r="A395" s="8" t="s">
        <v>184</v>
      </c>
      <c r="B395" s="7">
        <v>4.1389536836325203</v>
      </c>
      <c r="C395" s="7">
        <v>6.6675067945000803</v>
      </c>
      <c r="D395" s="7">
        <v>5.1024329920427496</v>
      </c>
      <c r="E395" s="7">
        <v>10.239022773782199</v>
      </c>
      <c r="F395" s="7">
        <v>15.1482075085113</v>
      </c>
      <c r="G395" s="7">
        <v>12.2148097965872</v>
      </c>
      <c r="H395" s="7">
        <v>8.5246920156341695</v>
      </c>
    </row>
    <row r="396" spans="1:8" x14ac:dyDescent="0.35">
      <c r="A396" s="8" t="s">
        <v>185</v>
      </c>
      <c r="B396" s="7">
        <v>1.7836868480997801</v>
      </c>
      <c r="C396" s="7">
        <v>2.82186450042812</v>
      </c>
      <c r="D396" s="7">
        <v>2.1791693264143599</v>
      </c>
      <c r="E396" s="7">
        <v>5.1959511475130604</v>
      </c>
      <c r="F396" s="7">
        <v>8.8292263262299802</v>
      </c>
      <c r="G396" s="7">
        <v>6.6577495805061098</v>
      </c>
      <c r="H396" s="7">
        <v>4.3344206598259802</v>
      </c>
    </row>
    <row r="397" spans="1:8" x14ac:dyDescent="0.35">
      <c r="A397" s="8" t="s">
        <v>186</v>
      </c>
      <c r="B397" s="7">
        <v>1.0717629503069299</v>
      </c>
      <c r="C397" s="7">
        <v>2.2277981750214799</v>
      </c>
      <c r="D397" s="7">
        <v>1.5121307339788901</v>
      </c>
      <c r="E397" s="7">
        <v>2.8875651969993998</v>
      </c>
      <c r="F397" s="7">
        <v>5.2066143547828299</v>
      </c>
      <c r="G397" s="7">
        <v>3.8205703597254099</v>
      </c>
      <c r="H397" s="7">
        <v>2.6226053418139799</v>
      </c>
    </row>
    <row r="398" spans="1:8" x14ac:dyDescent="0.35">
      <c r="A398" s="8"/>
      <c r="B398" s="7"/>
      <c r="C398" s="7"/>
      <c r="D398" s="7"/>
      <c r="E398" s="7"/>
      <c r="F398" s="7"/>
      <c r="G398" s="7"/>
      <c r="H398" s="7"/>
    </row>
    <row r="399" spans="1:8" x14ac:dyDescent="0.35">
      <c r="A399" s="6" t="s">
        <v>205</v>
      </c>
    </row>
    <row r="400" spans="1:8" x14ac:dyDescent="0.35">
      <c r="A400" s="8" t="s">
        <v>183</v>
      </c>
      <c r="B400" s="7">
        <v>13.0023280217171</v>
      </c>
      <c r="C400" s="7">
        <v>18.5602924635681</v>
      </c>
      <c r="D400" s="7">
        <v>15.1196702064075</v>
      </c>
      <c r="E400" s="7">
        <v>18.213425259050101</v>
      </c>
      <c r="F400" s="7">
        <v>20.395391259395598</v>
      </c>
      <c r="G400" s="7">
        <v>19.0905432214294</v>
      </c>
      <c r="H400" s="7">
        <v>17.0285038567798</v>
      </c>
    </row>
    <row r="401" spans="1:8" x14ac:dyDescent="0.35">
      <c r="A401" s="8" t="s">
        <v>184</v>
      </c>
      <c r="B401" s="7">
        <v>12.0333410731463</v>
      </c>
      <c r="C401" s="7">
        <v>16.760967402819698</v>
      </c>
      <c r="D401" s="7">
        <v>13.834972165034801</v>
      </c>
      <c r="E401" s="7">
        <v>17.3660936295692</v>
      </c>
      <c r="F401" s="7">
        <v>19.448204312696198</v>
      </c>
      <c r="G401" s="7">
        <v>18.203071235793701</v>
      </c>
      <c r="H401" s="7">
        <v>15.9354014627654</v>
      </c>
    </row>
    <row r="402" spans="1:8" x14ac:dyDescent="0.35">
      <c r="A402" s="8" t="s">
        <v>185</v>
      </c>
      <c r="B402" s="7">
        <v>4.9473950414061001</v>
      </c>
      <c r="C402" s="7">
        <v>8.4458030641557205</v>
      </c>
      <c r="D402" s="7">
        <v>6.2792378423906499</v>
      </c>
      <c r="E402" s="7">
        <v>8.4368027942016397</v>
      </c>
      <c r="F402" s="7">
        <v>10.8996264721022</v>
      </c>
      <c r="G402" s="7">
        <v>9.4265867444389499</v>
      </c>
      <c r="H402" s="7">
        <v>7.7928636985424102</v>
      </c>
    </row>
    <row r="403" spans="1:8" x14ac:dyDescent="0.35">
      <c r="A403" s="8" t="s">
        <v>186</v>
      </c>
      <c r="B403" s="7">
        <v>2.7590973293025098</v>
      </c>
      <c r="C403" s="7">
        <v>5.4558365152275101</v>
      </c>
      <c r="D403" s="7">
        <v>3.7857183826019298</v>
      </c>
      <c r="E403" s="7">
        <v>4.2424854030950403</v>
      </c>
      <c r="F403" s="7">
        <v>7.8574842205422399</v>
      </c>
      <c r="G403" s="7">
        <v>5.6950094187036298</v>
      </c>
      <c r="H403" s="7">
        <v>4.7038342565520699</v>
      </c>
    </row>
    <row r="404" spans="1:8" x14ac:dyDescent="0.35">
      <c r="A404" s="8"/>
      <c r="B404" s="7"/>
      <c r="C404" s="7"/>
      <c r="D404" s="7"/>
      <c r="E404" s="7"/>
      <c r="F404" s="7"/>
      <c r="G404" s="7"/>
      <c r="H404" s="7"/>
    </row>
    <row r="405" spans="1:8" x14ac:dyDescent="0.35">
      <c r="A405" s="6" t="s">
        <v>206</v>
      </c>
    </row>
    <row r="406" spans="1:8" x14ac:dyDescent="0.35">
      <c r="A406" s="8" t="s">
        <v>183</v>
      </c>
      <c r="B406" s="7">
        <v>15.366406964206099</v>
      </c>
      <c r="C406" s="7">
        <v>22.4837637458957</v>
      </c>
      <c r="D406" s="7">
        <v>18.077015650151498</v>
      </c>
      <c r="E406" s="7">
        <v>23.827357916637599</v>
      </c>
      <c r="F406" s="7">
        <v>28.4943652004957</v>
      </c>
      <c r="G406" s="7">
        <v>25.703976348321898</v>
      </c>
      <c r="H406" s="7">
        <v>21.744452067694599</v>
      </c>
    </row>
    <row r="407" spans="1:8" x14ac:dyDescent="0.35">
      <c r="A407" s="8" t="s">
        <v>184</v>
      </c>
      <c r="B407" s="7">
        <v>14.454105825800999</v>
      </c>
      <c r="C407" s="7">
        <v>20.9105525769282</v>
      </c>
      <c r="D407" s="7">
        <v>16.901487678989</v>
      </c>
      <c r="E407" s="7">
        <v>22.963417920036299</v>
      </c>
      <c r="F407" s="7">
        <v>27.5759013935211</v>
      </c>
      <c r="G407" s="7">
        <v>24.820312482354598</v>
      </c>
      <c r="H407" s="7">
        <v>20.712917478624799</v>
      </c>
    </row>
    <row r="408" spans="1:8" x14ac:dyDescent="0.35">
      <c r="A408" s="8" t="s">
        <v>185</v>
      </c>
      <c r="B408" s="7">
        <v>6.5107832977964</v>
      </c>
      <c r="C408" s="7">
        <v>11.272419986968799</v>
      </c>
      <c r="D408" s="7">
        <v>8.2937175478678196</v>
      </c>
      <c r="E408" s="7">
        <v>12.519629885348801</v>
      </c>
      <c r="F408" s="7">
        <v>17.1944223411781</v>
      </c>
      <c r="G408" s="7">
        <v>14.400339642563999</v>
      </c>
      <c r="H408" s="7">
        <v>11.2053153254933</v>
      </c>
    </row>
    <row r="409" spans="1:8" x14ac:dyDescent="0.35">
      <c r="A409" s="8" t="s">
        <v>186</v>
      </c>
      <c r="B409" s="7">
        <v>3.6959803423390998</v>
      </c>
      <c r="C409" s="7">
        <v>8.1178245470018897</v>
      </c>
      <c r="D409" s="7">
        <v>5.3502009336139604</v>
      </c>
      <c r="E409" s="7">
        <v>6.7245554392233897</v>
      </c>
      <c r="F409" s="7">
        <v>11.648517946437799</v>
      </c>
      <c r="G409" s="7">
        <v>8.7083623915201702</v>
      </c>
      <c r="H409" s="7">
        <v>6.9361290313648096</v>
      </c>
    </row>
    <row r="410" spans="1:8" x14ac:dyDescent="0.35">
      <c r="A410" s="8"/>
      <c r="B410" s="7"/>
      <c r="C410" s="7"/>
      <c r="D410" s="7"/>
      <c r="E410" s="7"/>
      <c r="F410" s="7"/>
      <c r="G410" s="7"/>
      <c r="H410" s="7"/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Z1607"/>
  <sheetViews>
    <sheetView workbookViewId="0">
      <selection activeCell="A2" sqref="A2"/>
    </sheetView>
  </sheetViews>
  <sheetFormatPr baseColWidth="10" defaultRowHeight="14.5" x14ac:dyDescent="0.35"/>
  <cols>
    <col min="1" max="1" width="72.7265625" customWidth="1"/>
    <col min="2" max="71" width="15.7265625" customWidth="1"/>
    <col min="72" max="72" width="72.7265625" customWidth="1"/>
    <col min="73" max="80" width="15.7265625" customWidth="1"/>
  </cols>
  <sheetData>
    <row r="1" spans="1:8" ht="31" x14ac:dyDescent="0.35">
      <c r="A1" s="1" t="s">
        <v>400</v>
      </c>
    </row>
    <row r="3" spans="1:8" ht="15.5" x14ac:dyDescent="0.35">
      <c r="A3" s="2" t="s">
        <v>0</v>
      </c>
    </row>
    <row r="5" spans="1:8" ht="23.5" x14ac:dyDescent="0.35">
      <c r="A5" s="3" t="s">
        <v>207</v>
      </c>
    </row>
    <row r="7" spans="1:8" ht="17.5" x14ac:dyDescent="0.35">
      <c r="A7" s="4" t="s">
        <v>208</v>
      </c>
    </row>
    <row r="10" spans="1:8" ht="72.5" x14ac:dyDescent="0.35">
      <c r="B10" s="5" t="s">
        <v>743</v>
      </c>
      <c r="C10" s="5" t="s">
        <v>744</v>
      </c>
      <c r="D10" s="5" t="s">
        <v>745</v>
      </c>
      <c r="E10" s="5" t="s">
        <v>210</v>
      </c>
      <c r="F10" s="5" t="s">
        <v>40</v>
      </c>
      <c r="G10" s="5"/>
      <c r="H10" s="5"/>
    </row>
    <row r="11" spans="1:8" x14ac:dyDescent="0.35">
      <c r="A11" s="6" t="s">
        <v>2</v>
      </c>
    </row>
    <row r="12" spans="1:8" x14ac:dyDescent="0.35">
      <c r="A12" s="8" t="s">
        <v>3</v>
      </c>
      <c r="B12" s="7">
        <v>58.185610085825999</v>
      </c>
      <c r="C12" s="7">
        <v>47.216710960091497</v>
      </c>
      <c r="D12" s="7">
        <v>29.198307279737001</v>
      </c>
      <c r="E12" s="7">
        <v>78.037594662597002</v>
      </c>
      <c r="F12" s="7">
        <v>52.000908275375402</v>
      </c>
    </row>
    <row r="13" spans="1:8" x14ac:dyDescent="0.35">
      <c r="A13" s="8" t="s">
        <v>4</v>
      </c>
      <c r="B13" s="7">
        <v>41.814389914174001</v>
      </c>
      <c r="C13" s="7">
        <v>52.783289039908503</v>
      </c>
      <c r="D13" s="7">
        <v>70.801692720262906</v>
      </c>
      <c r="E13" s="7">
        <v>21.962405337402998</v>
      </c>
      <c r="F13" s="7">
        <v>47.999091724624598</v>
      </c>
    </row>
    <row r="14" spans="1:8" x14ac:dyDescent="0.35">
      <c r="A14" s="8"/>
      <c r="B14" s="7"/>
      <c r="C14" s="7"/>
      <c r="D14" s="7"/>
      <c r="E14" s="7"/>
      <c r="F14" s="7"/>
    </row>
    <row r="15" spans="1:8" x14ac:dyDescent="0.35">
      <c r="A15" s="6" t="s">
        <v>5</v>
      </c>
    </row>
    <row r="16" spans="1:8" x14ac:dyDescent="0.35">
      <c r="A16" s="8" t="s">
        <v>6</v>
      </c>
      <c r="B16" s="7">
        <v>5.6151356168387396</v>
      </c>
      <c r="C16" s="7">
        <v>11.0594290008573</v>
      </c>
      <c r="D16" s="7">
        <v>22.5492178617869</v>
      </c>
      <c r="E16" s="7">
        <v>13.324981737467001</v>
      </c>
      <c r="F16" s="7">
        <v>14.563988525200999</v>
      </c>
    </row>
    <row r="17" spans="1:6" x14ac:dyDescent="0.35">
      <c r="A17" s="8" t="s">
        <v>7</v>
      </c>
      <c r="B17" s="7">
        <v>24.7452792280056</v>
      </c>
      <c r="C17" s="7">
        <v>24.529886888172999</v>
      </c>
      <c r="D17" s="7">
        <v>23.278674213971801</v>
      </c>
      <c r="E17" s="7">
        <v>21.556772164258</v>
      </c>
      <c r="F17" s="7">
        <v>23.299655538964199</v>
      </c>
    </row>
    <row r="18" spans="1:6" x14ac:dyDescent="0.35">
      <c r="A18" s="8" t="s">
        <v>8</v>
      </c>
      <c r="B18" s="7">
        <v>26.354779730694801</v>
      </c>
      <c r="C18" s="7">
        <v>24.663582957932601</v>
      </c>
      <c r="D18" s="7">
        <v>19.336527516875499</v>
      </c>
      <c r="E18" s="7">
        <v>23.744979075736499</v>
      </c>
      <c r="F18" s="7">
        <v>22.926660825026701</v>
      </c>
    </row>
    <row r="19" spans="1:6" x14ac:dyDescent="0.35">
      <c r="A19" s="8" t="s">
        <v>9</v>
      </c>
      <c r="B19" s="7">
        <v>24.507728187273099</v>
      </c>
      <c r="C19" s="7">
        <v>21.960344419384199</v>
      </c>
      <c r="D19" s="7">
        <v>19.4889793532403</v>
      </c>
      <c r="E19" s="7">
        <v>22.307777931128001</v>
      </c>
      <c r="F19" s="7">
        <v>21.6931305536569</v>
      </c>
    </row>
    <row r="20" spans="1:6" x14ac:dyDescent="0.35">
      <c r="A20" s="8" t="s">
        <v>10</v>
      </c>
      <c r="B20" s="7">
        <v>18.7770772371878</v>
      </c>
      <c r="C20" s="7">
        <v>17.786756733652901</v>
      </c>
      <c r="D20" s="7">
        <v>15.3466010541255</v>
      </c>
      <c r="E20" s="7">
        <v>19.065489091410502</v>
      </c>
      <c r="F20" s="7">
        <v>17.516564557151199</v>
      </c>
    </row>
    <row r="21" spans="1:6" x14ac:dyDescent="0.35">
      <c r="A21" s="8"/>
      <c r="B21" s="7"/>
      <c r="C21" s="7"/>
      <c r="D21" s="7"/>
      <c r="E21" s="7"/>
      <c r="F21" s="7"/>
    </row>
    <row r="22" spans="1:6" x14ac:dyDescent="0.35">
      <c r="A22" s="6" t="s">
        <v>41</v>
      </c>
    </row>
    <row r="23" spans="1:6" x14ac:dyDescent="0.35">
      <c r="A23" t="s">
        <v>31</v>
      </c>
      <c r="B23" s="7">
        <v>0</v>
      </c>
      <c r="C23" s="7">
        <v>8.2549038010455399E-3</v>
      </c>
      <c r="D23" s="7">
        <v>2.2815731792849299E-2</v>
      </c>
      <c r="E23" s="7">
        <v>5.5820676989774803E-2</v>
      </c>
      <c r="F23" s="7">
        <v>2.5250534354803501E-2</v>
      </c>
    </row>
    <row r="24" spans="1:6" x14ac:dyDescent="0.35">
      <c r="A24" t="s">
        <v>456</v>
      </c>
      <c r="B24" s="7">
        <v>12.575598422744299</v>
      </c>
      <c r="C24" s="7">
        <v>11.8827821712696</v>
      </c>
      <c r="D24" s="7">
        <v>3.7213761971330901</v>
      </c>
      <c r="E24" s="7">
        <v>19.97727137999</v>
      </c>
      <c r="F24" s="7">
        <v>11.601090604276299</v>
      </c>
    </row>
    <row r="25" spans="1:6" x14ac:dyDescent="0.35">
      <c r="A25" t="s">
        <v>457</v>
      </c>
      <c r="B25" s="7">
        <v>1.8969962965699001</v>
      </c>
      <c r="C25" s="7">
        <v>2.5364457897229302</v>
      </c>
      <c r="D25" s="7">
        <v>0.30542638413955903</v>
      </c>
      <c r="E25" s="7">
        <v>1.3750562230751999</v>
      </c>
      <c r="F25" s="7">
        <v>1.3441921291239101</v>
      </c>
    </row>
    <row r="26" spans="1:6" x14ac:dyDescent="0.35">
      <c r="A26" t="s">
        <v>458</v>
      </c>
      <c r="B26" s="7">
        <v>4.2251923601167002E-2</v>
      </c>
      <c r="C26" s="7">
        <v>4.6815901832753297E-2</v>
      </c>
      <c r="D26" s="7">
        <v>6.6737149388028993E-2</v>
      </c>
      <c r="E26" s="7">
        <v>0.67187627271097705</v>
      </c>
      <c r="F26" s="7">
        <v>0.231628155450711</v>
      </c>
    </row>
    <row r="27" spans="1:6" x14ac:dyDescent="0.35">
      <c r="A27" t="s">
        <v>32</v>
      </c>
      <c r="B27" s="7">
        <v>3.6921142502380899</v>
      </c>
      <c r="C27" s="7">
        <v>4.9837047377352901</v>
      </c>
      <c r="D27" s="7">
        <v>1.49288020793288</v>
      </c>
      <c r="E27" s="7">
        <v>14.998231604714301</v>
      </c>
      <c r="F27" s="7">
        <v>6.4538327858747202</v>
      </c>
    </row>
    <row r="28" spans="1:6" x14ac:dyDescent="0.35">
      <c r="A28" t="s">
        <v>459</v>
      </c>
      <c r="B28" s="7">
        <v>11.982230740471699</v>
      </c>
      <c r="C28" s="7">
        <v>13.3474762681249</v>
      </c>
      <c r="D28" s="7">
        <v>25.0416400935515</v>
      </c>
      <c r="E28" s="7">
        <v>8.8385281811642802</v>
      </c>
      <c r="F28" s="7">
        <v>15.7140983938296</v>
      </c>
    </row>
    <row r="29" spans="1:6" x14ac:dyDescent="0.35">
      <c r="A29" t="s">
        <v>33</v>
      </c>
      <c r="B29" s="7">
        <v>2.85791191466534</v>
      </c>
      <c r="C29" s="7">
        <v>3.3332624081281801</v>
      </c>
      <c r="D29" s="7">
        <v>2.8948417725261799</v>
      </c>
      <c r="E29" s="7">
        <v>14.198948426459699</v>
      </c>
      <c r="F29" s="7">
        <v>6.2127741217443999</v>
      </c>
    </row>
    <row r="30" spans="1:6" x14ac:dyDescent="0.35">
      <c r="A30" t="s">
        <v>460</v>
      </c>
      <c r="B30" s="7">
        <v>0.95013647936387302</v>
      </c>
      <c r="C30" s="7">
        <v>2.5312379672856</v>
      </c>
      <c r="D30" s="7">
        <v>9.1397285324612998</v>
      </c>
      <c r="E30" s="7">
        <v>2.11213140567224</v>
      </c>
      <c r="F30" s="7">
        <v>4.3326353505032698</v>
      </c>
    </row>
    <row r="31" spans="1:6" x14ac:dyDescent="0.35">
      <c r="A31" t="s">
        <v>34</v>
      </c>
      <c r="B31" s="7">
        <v>14.6373956271116</v>
      </c>
      <c r="C31" s="7">
        <v>5.5900841678609998</v>
      </c>
      <c r="D31" s="7">
        <v>1.6486344577984799</v>
      </c>
      <c r="E31" s="7">
        <v>0.24226949678205201</v>
      </c>
      <c r="F31" s="7">
        <v>4.3705118482976699</v>
      </c>
    </row>
    <row r="32" spans="1:6" x14ac:dyDescent="0.35">
      <c r="A32" t="s">
        <v>461</v>
      </c>
      <c r="B32" s="7">
        <v>7.5391733750303001</v>
      </c>
      <c r="C32" s="7">
        <v>4.0313915745525701</v>
      </c>
      <c r="D32" s="7">
        <v>2.30289003958289</v>
      </c>
      <c r="E32" s="7">
        <v>0.30184937355510799</v>
      </c>
      <c r="F32" s="7">
        <v>3.0174524730957102</v>
      </c>
    </row>
    <row r="33" spans="1:6" x14ac:dyDescent="0.35">
      <c r="A33" t="s">
        <v>462</v>
      </c>
      <c r="B33" s="7">
        <v>1.31361343612478</v>
      </c>
      <c r="C33" s="7">
        <v>1.5561493276040399</v>
      </c>
      <c r="D33" s="7">
        <v>1.4982563699509801</v>
      </c>
      <c r="E33" s="7">
        <v>0.53322324389979703</v>
      </c>
      <c r="F33" s="7">
        <v>1.2002893934496199</v>
      </c>
    </row>
    <row r="34" spans="1:6" x14ac:dyDescent="0.35">
      <c r="A34" t="s">
        <v>463</v>
      </c>
      <c r="B34" s="7">
        <v>19.1407380746999</v>
      </c>
      <c r="C34" s="7">
        <v>8.9330804270335307</v>
      </c>
      <c r="D34" s="7">
        <v>4.9408761831885197</v>
      </c>
      <c r="E34" s="7">
        <v>2.05834823408793</v>
      </c>
      <c r="F34" s="7">
        <v>7.4680516466151099</v>
      </c>
    </row>
    <row r="35" spans="1:6" x14ac:dyDescent="0.35">
      <c r="A35" t="s">
        <v>464</v>
      </c>
      <c r="B35" s="7">
        <v>4.1876024250760402</v>
      </c>
      <c r="C35" s="7">
        <v>3.3304274905895102</v>
      </c>
      <c r="D35" s="7">
        <v>6.5411699589027998</v>
      </c>
      <c r="E35" s="7">
        <v>19.184325023345899</v>
      </c>
      <c r="F35" s="7">
        <v>9.09600547556186</v>
      </c>
    </row>
    <row r="36" spans="1:6" x14ac:dyDescent="0.35">
      <c r="A36" t="s">
        <v>35</v>
      </c>
      <c r="B36" s="7">
        <v>5.8703052367016602</v>
      </c>
      <c r="C36" s="7">
        <v>5.46437937886013</v>
      </c>
      <c r="D36" s="7">
        <v>9.0744737910689306</v>
      </c>
      <c r="E36" s="7">
        <v>7.2453236360378996</v>
      </c>
      <c r="F36" s="7">
        <v>7.2523478266990002</v>
      </c>
    </row>
    <row r="37" spans="1:6" x14ac:dyDescent="0.35">
      <c r="A37" t="s">
        <v>36</v>
      </c>
      <c r="B37" s="7">
        <v>2.45403256651869</v>
      </c>
      <c r="C37" s="7">
        <v>4.8906268650959497</v>
      </c>
      <c r="D37" s="7">
        <v>1.79997389559001</v>
      </c>
      <c r="E37" s="7">
        <v>1.7757950198261101</v>
      </c>
      <c r="F37" s="7">
        <v>2.5288279568059</v>
      </c>
    </row>
    <row r="38" spans="1:6" x14ac:dyDescent="0.35">
      <c r="A38" t="s">
        <v>465</v>
      </c>
      <c r="B38" s="7">
        <v>7.7460613192313499</v>
      </c>
      <c r="C38" s="7">
        <v>22.0728690248188</v>
      </c>
      <c r="D38" s="7">
        <v>23.190083729503002</v>
      </c>
      <c r="E38" s="7">
        <v>4.8956091577801804</v>
      </c>
      <c r="F38" s="7">
        <v>14.950160503596599</v>
      </c>
    </row>
    <row r="39" spans="1:6" x14ac:dyDescent="0.35">
      <c r="A39" t="s">
        <v>466</v>
      </c>
      <c r="B39" s="7">
        <v>1.1625967431341999</v>
      </c>
      <c r="C39" s="7">
        <v>2.4832273559315601</v>
      </c>
      <c r="D39" s="7">
        <v>1.9267387932645801</v>
      </c>
      <c r="E39" s="7">
        <v>0.14052235835135499</v>
      </c>
      <c r="F39" s="7">
        <v>1.3891134913596599</v>
      </c>
    </row>
    <row r="40" spans="1:6" x14ac:dyDescent="0.35">
      <c r="A40" t="s">
        <v>467</v>
      </c>
      <c r="B40" s="7">
        <v>1.95124116871713</v>
      </c>
      <c r="C40" s="7">
        <v>2.90508621145027</v>
      </c>
      <c r="D40" s="7">
        <v>4.2950194052969897</v>
      </c>
      <c r="E40" s="7">
        <v>1.39487028555715</v>
      </c>
      <c r="F40" s="7">
        <v>2.7650085621637901</v>
      </c>
    </row>
    <row r="41" spans="1:6" x14ac:dyDescent="0.35">
      <c r="A41" t="s">
        <v>468</v>
      </c>
      <c r="B41" s="7">
        <v>0</v>
      </c>
      <c r="C41" s="7">
        <v>7.2698028302344606E-2</v>
      </c>
      <c r="D41" s="7">
        <v>9.6437306927445399E-2</v>
      </c>
      <c r="E41" s="7">
        <v>0</v>
      </c>
      <c r="F41" s="7">
        <v>4.6728747197424203E-2</v>
      </c>
    </row>
    <row r="42" spans="1:6" x14ac:dyDescent="0.35">
      <c r="A42" s="8"/>
      <c r="B42" s="7"/>
      <c r="C42" s="7"/>
      <c r="D42" s="7"/>
      <c r="E42" s="7"/>
      <c r="F42" s="7"/>
    </row>
    <row r="43" spans="1:6" x14ac:dyDescent="0.35">
      <c r="A43" s="10" t="s">
        <v>42</v>
      </c>
      <c r="B43" s="7">
        <v>92.551610476997894</v>
      </c>
      <c r="C43" s="7">
        <v>87.125775260206495</v>
      </c>
      <c r="D43" s="7">
        <v>75.080885477496494</v>
      </c>
      <c r="E43" s="7">
        <v>86.205903612989502</v>
      </c>
      <c r="F43" s="7">
        <v>83.829872910500498</v>
      </c>
    </row>
    <row r="44" spans="1:6" x14ac:dyDescent="0.35">
      <c r="A44" s="8"/>
      <c r="B44" s="7"/>
      <c r="C44" s="7"/>
      <c r="D44" s="7"/>
      <c r="E44" s="7"/>
      <c r="F44" s="7"/>
    </row>
    <row r="45" spans="1:6" x14ac:dyDescent="0.35">
      <c r="A45" s="10" t="s">
        <v>43</v>
      </c>
      <c r="B45" s="7">
        <v>95.557453551822206</v>
      </c>
      <c r="C45" s="7">
        <v>88.331506234576807</v>
      </c>
      <c r="D45" s="7">
        <v>81.725730033881405</v>
      </c>
      <c r="E45" s="7">
        <v>70.336275259383896</v>
      </c>
      <c r="F45" s="7">
        <v>82.331620138762403</v>
      </c>
    </row>
    <row r="46" spans="1:6" x14ac:dyDescent="0.35">
      <c r="A46" s="8"/>
      <c r="B46" s="7"/>
      <c r="C46" s="7"/>
      <c r="D46" s="7"/>
      <c r="E46" s="7"/>
      <c r="F46" s="7"/>
    </row>
    <row r="47" spans="1:6" x14ac:dyDescent="0.35">
      <c r="A47" s="10" t="s">
        <v>44</v>
      </c>
      <c r="B47" s="7">
        <v>13.8247851997283</v>
      </c>
      <c r="C47" s="7">
        <v>13.1423476681853</v>
      </c>
      <c r="D47" s="7">
        <v>18.936812487007799</v>
      </c>
      <c r="E47" s="7">
        <v>17.357371722729901</v>
      </c>
      <c r="F47" s="7">
        <v>16.387616872713799</v>
      </c>
    </row>
    <row r="48" spans="1:6" x14ac:dyDescent="0.35">
      <c r="A48" s="8"/>
      <c r="B48" s="7"/>
      <c r="C48" s="7"/>
      <c r="D48" s="7"/>
      <c r="E48" s="7"/>
      <c r="F48" s="7"/>
    </row>
    <row r="49" spans="1:6" x14ac:dyDescent="0.35">
      <c r="A49" s="10" t="s">
        <v>45</v>
      </c>
      <c r="B49" s="7">
        <v>12.405906766035701</v>
      </c>
      <c r="C49" s="7">
        <v>21.009628100384202</v>
      </c>
      <c r="D49" s="7">
        <v>31.322367545714702</v>
      </c>
      <c r="E49" s="7">
        <v>43.156316868374702</v>
      </c>
      <c r="F49" s="7">
        <v>29.1928837411598</v>
      </c>
    </row>
    <row r="50" spans="1:6" x14ac:dyDescent="0.35">
      <c r="A50" s="8"/>
      <c r="B50" s="7"/>
      <c r="C50" s="7"/>
      <c r="D50" s="7"/>
      <c r="E50" s="7"/>
      <c r="F50" s="7"/>
    </row>
    <row r="51" spans="1:6" x14ac:dyDescent="0.35">
      <c r="A51" s="10" t="s">
        <v>46</v>
      </c>
      <c r="B51" s="7">
        <v>11.334941670920699</v>
      </c>
      <c r="C51" s="7">
        <v>20.652511064035998</v>
      </c>
      <c r="D51" s="7">
        <v>32.176515519010401</v>
      </c>
      <c r="E51" s="7">
        <v>32.081745200176698</v>
      </c>
      <c r="F51" s="7">
        <v>26.030631481623299</v>
      </c>
    </row>
    <row r="52" spans="1:6" x14ac:dyDescent="0.35">
      <c r="A52" s="8"/>
      <c r="B52" s="7"/>
      <c r="C52" s="7"/>
      <c r="D52" s="7"/>
      <c r="E52" s="7"/>
      <c r="F52" s="7"/>
    </row>
    <row r="53" spans="1:6" x14ac:dyDescent="0.35">
      <c r="A53" s="10" t="s">
        <v>47</v>
      </c>
      <c r="B53" s="7">
        <v>3.2523074475909199</v>
      </c>
      <c r="C53" s="7">
        <v>8.3569943539730307</v>
      </c>
      <c r="D53" s="7">
        <v>7.2774603901231201</v>
      </c>
      <c r="E53" s="7">
        <v>18.393670913603898</v>
      </c>
      <c r="F53" s="7">
        <v>9.9330448135503193</v>
      </c>
    </row>
    <row r="54" spans="1:6" x14ac:dyDescent="0.35">
      <c r="A54" s="8"/>
      <c r="B54" s="7"/>
      <c r="C54" s="7"/>
      <c r="D54" s="7"/>
      <c r="E54" s="7"/>
      <c r="F54" s="7"/>
    </row>
    <row r="55" spans="1:6" x14ac:dyDescent="0.35">
      <c r="A55" s="10" t="s">
        <v>48</v>
      </c>
      <c r="B55" s="7">
        <v>18.8604339676195</v>
      </c>
      <c r="C55" s="7">
        <v>7.6619684434090196</v>
      </c>
      <c r="D55" s="7">
        <v>1.6973731139550901</v>
      </c>
      <c r="E55" s="7">
        <v>7.3319253050018602</v>
      </c>
      <c r="F55" s="7">
        <v>7.6100714384439803</v>
      </c>
    </row>
    <row r="56" spans="1:6" x14ac:dyDescent="0.35">
      <c r="A56" s="8"/>
      <c r="B56" s="7"/>
      <c r="C56" s="7"/>
      <c r="D56" s="7"/>
      <c r="E56" s="7"/>
      <c r="F56" s="7"/>
    </row>
    <row r="57" spans="1:6" x14ac:dyDescent="0.35">
      <c r="A57" s="6" t="s">
        <v>1023</v>
      </c>
    </row>
    <row r="58" spans="1:6" x14ac:dyDescent="0.35">
      <c r="A58" s="8" t="s">
        <v>49</v>
      </c>
      <c r="B58" s="13">
        <v>22.642652421283302</v>
      </c>
      <c r="C58" s="13">
        <v>53.008646141209702</v>
      </c>
      <c r="D58" s="13">
        <v>76.218191374575994</v>
      </c>
      <c r="E58" s="13">
        <v>98.4081672319343</v>
      </c>
      <c r="F58" s="13">
        <v>68.304769024736899</v>
      </c>
    </row>
    <row r="59" spans="1:6" x14ac:dyDescent="0.35">
      <c r="A59" s="8" t="s">
        <v>50</v>
      </c>
      <c r="B59" s="13">
        <v>16.8461223093719</v>
      </c>
      <c r="C59" s="13">
        <v>18.6257081081867</v>
      </c>
      <c r="D59" s="13">
        <v>11.390344670887499</v>
      </c>
      <c r="E59" s="13">
        <v>0.86734907654444104</v>
      </c>
      <c r="F59" s="13">
        <v>10.808759989290399</v>
      </c>
    </row>
    <row r="60" spans="1:6" x14ac:dyDescent="0.35">
      <c r="A60" s="8" t="s">
        <v>51</v>
      </c>
      <c r="B60" s="13">
        <v>26.983981991785299</v>
      </c>
      <c r="C60" s="13">
        <v>18.236030299134399</v>
      </c>
      <c r="D60" s="13">
        <v>5.7169923040251103</v>
      </c>
      <c r="E60" s="13">
        <v>0.46363513436700998</v>
      </c>
      <c r="F60" s="13">
        <v>10.542157381167501</v>
      </c>
    </row>
    <row r="61" spans="1:6" x14ac:dyDescent="0.35">
      <c r="A61" s="8" t="s">
        <v>52</v>
      </c>
      <c r="B61" s="13">
        <v>26.858750059132898</v>
      </c>
      <c r="C61" s="13">
        <v>5.8507504067682898</v>
      </c>
      <c r="D61" s="13">
        <v>5.1523435280774796</v>
      </c>
      <c r="E61" s="13">
        <v>7.5116937460817504E-2</v>
      </c>
      <c r="F61" s="13">
        <v>7.7280978116348198</v>
      </c>
    </row>
    <row r="62" spans="1:6" x14ac:dyDescent="0.35">
      <c r="A62" s="8" t="s">
        <v>53</v>
      </c>
      <c r="B62" s="13">
        <v>5.1994790657934598</v>
      </c>
      <c r="C62" s="13">
        <v>2.6048603961182102</v>
      </c>
      <c r="D62" s="13">
        <v>1.2918019288557001</v>
      </c>
      <c r="E62" s="13">
        <v>0.185731619693427</v>
      </c>
      <c r="F62" s="13">
        <v>1.9393927808445901</v>
      </c>
    </row>
    <row r="63" spans="1:6" x14ac:dyDescent="0.35">
      <c r="A63" s="8" t="s">
        <v>54</v>
      </c>
      <c r="B63" s="13">
        <v>1.46901415263311</v>
      </c>
      <c r="C63" s="13">
        <v>1.6740046485826601</v>
      </c>
      <c r="D63" s="13">
        <v>0.230326193578264</v>
      </c>
      <c r="E63" s="13">
        <v>0</v>
      </c>
      <c r="F63" s="13">
        <v>0.67682301232576503</v>
      </c>
    </row>
    <row r="64" spans="1:6" x14ac:dyDescent="0.35">
      <c r="A64" s="8"/>
      <c r="B64" s="7"/>
      <c r="C64" s="7"/>
      <c r="D64" s="7"/>
      <c r="E64" s="7"/>
      <c r="F64" s="7"/>
    </row>
    <row r="65" spans="1:6" x14ac:dyDescent="0.35">
      <c r="A65" s="6" t="s">
        <v>55</v>
      </c>
    </row>
    <row r="66" spans="1:6" x14ac:dyDescent="0.35">
      <c r="A66" s="8" t="s">
        <v>56</v>
      </c>
      <c r="B66" s="7">
        <v>6.2452362388351004</v>
      </c>
      <c r="C66" s="7">
        <v>13.529263082855699</v>
      </c>
      <c r="D66" s="7">
        <v>26.655907184104599</v>
      </c>
      <c r="E66" s="7">
        <v>31.0790957054902</v>
      </c>
      <c r="F66" s="7">
        <v>21.6088547256666</v>
      </c>
    </row>
    <row r="67" spans="1:6" x14ac:dyDescent="0.35">
      <c r="A67" s="8" t="s">
        <v>57</v>
      </c>
      <c r="B67" s="7">
        <v>44.121343242200197</v>
      </c>
      <c r="C67" s="7">
        <v>48.175202781699603</v>
      </c>
      <c r="D67" s="7">
        <v>48.917812575271199</v>
      </c>
      <c r="E67" s="7">
        <v>46.109623739965599</v>
      </c>
      <c r="F67" s="7">
        <v>47.102247756905797</v>
      </c>
    </row>
    <row r="68" spans="1:6" x14ac:dyDescent="0.35">
      <c r="A68" s="8" t="s">
        <v>58</v>
      </c>
      <c r="B68" s="7">
        <v>34.006474120120899</v>
      </c>
      <c r="C68" s="7">
        <v>25.988545584685699</v>
      </c>
      <c r="D68" s="7">
        <v>18.633557723933901</v>
      </c>
      <c r="E68" s="7">
        <v>16.615781911929101</v>
      </c>
      <c r="F68" s="7">
        <v>22.302283348213599</v>
      </c>
    </row>
    <row r="69" spans="1:6" x14ac:dyDescent="0.35">
      <c r="A69" s="8" t="s">
        <v>59</v>
      </c>
      <c r="B69" s="7">
        <v>15.626946398843801</v>
      </c>
      <c r="C69" s="7">
        <v>12.306988550759</v>
      </c>
      <c r="D69" s="7">
        <v>5.79272251669029</v>
      </c>
      <c r="E69" s="7">
        <v>6.19549864261508</v>
      </c>
      <c r="F69" s="7">
        <v>8.9866141692139596</v>
      </c>
    </row>
    <row r="70" spans="1:6" x14ac:dyDescent="0.35">
      <c r="A70" s="8"/>
      <c r="B70" s="7"/>
      <c r="C70" s="7"/>
      <c r="D70" s="7"/>
      <c r="E70" s="7"/>
      <c r="F70" s="7"/>
    </row>
    <row r="71" spans="1:6" x14ac:dyDescent="0.35">
      <c r="A71" s="6" t="s">
        <v>60</v>
      </c>
    </row>
    <row r="72" spans="1:6" x14ac:dyDescent="0.35">
      <c r="A72" s="8" t="s">
        <v>56</v>
      </c>
      <c r="B72" s="7">
        <v>29.252201119446401</v>
      </c>
      <c r="C72" s="7">
        <v>37.254608538280699</v>
      </c>
      <c r="D72" s="7">
        <v>51.399444946385699</v>
      </c>
      <c r="E72" s="7">
        <v>51.502618365183501</v>
      </c>
      <c r="F72" s="7">
        <v>44.590194265649302</v>
      </c>
    </row>
    <row r="73" spans="1:6" x14ac:dyDescent="0.35">
      <c r="A73" s="8" t="s">
        <v>57</v>
      </c>
      <c r="B73" s="7">
        <v>49.475598633609302</v>
      </c>
      <c r="C73" s="7">
        <v>41.229942576017898</v>
      </c>
      <c r="D73" s="7">
        <v>31.840739027641401</v>
      </c>
      <c r="E73" s="7">
        <v>32.899299222203702</v>
      </c>
      <c r="F73" s="7">
        <v>37.212152086145402</v>
      </c>
    </row>
    <row r="74" spans="1:6" x14ac:dyDescent="0.35">
      <c r="A74" s="8" t="s">
        <v>58</v>
      </c>
      <c r="B74" s="7">
        <v>15.848284407455001</v>
      </c>
      <c r="C74" s="7">
        <v>15.782699193298701</v>
      </c>
      <c r="D74" s="7">
        <v>11.7457125155416</v>
      </c>
      <c r="E74" s="7">
        <v>10.343661417625</v>
      </c>
      <c r="F74" s="7">
        <v>12.8965517146609</v>
      </c>
    </row>
    <row r="75" spans="1:6" x14ac:dyDescent="0.35">
      <c r="A75" s="8" t="s">
        <v>59</v>
      </c>
      <c r="B75" s="7">
        <v>5.4239158394893101</v>
      </c>
      <c r="C75" s="7">
        <v>5.7327496924027503</v>
      </c>
      <c r="D75" s="7">
        <v>5.0141035104313598</v>
      </c>
      <c r="E75" s="7">
        <v>5.2544209949878402</v>
      </c>
      <c r="F75" s="7">
        <v>5.30110193354448</v>
      </c>
    </row>
    <row r="76" spans="1:6" x14ac:dyDescent="0.35">
      <c r="A76" s="8"/>
      <c r="B76" s="7"/>
      <c r="C76" s="7"/>
      <c r="D76" s="7"/>
      <c r="E76" s="7"/>
      <c r="F76" s="7"/>
    </row>
    <row r="77" spans="1:6" x14ac:dyDescent="0.35">
      <c r="A77" s="6" t="s">
        <v>61</v>
      </c>
    </row>
    <row r="78" spans="1:6" x14ac:dyDescent="0.35">
      <c r="A78" s="8" t="s">
        <v>56</v>
      </c>
      <c r="B78" s="7">
        <v>21.351398601803702</v>
      </c>
      <c r="C78" s="7">
        <v>33.341750314053797</v>
      </c>
      <c r="D78" s="7">
        <v>44.615800639381703</v>
      </c>
      <c r="E78" s="7">
        <v>50.1889950960378</v>
      </c>
      <c r="F78" s="7">
        <v>39.732654514793197</v>
      </c>
    </row>
    <row r="79" spans="1:6" x14ac:dyDescent="0.35">
      <c r="A79" s="8" t="s">
        <v>57</v>
      </c>
      <c r="B79" s="7">
        <v>50.731902571791501</v>
      </c>
      <c r="C79" s="7">
        <v>42.195564428587701</v>
      </c>
      <c r="D79" s="7">
        <v>36.899488023301799</v>
      </c>
      <c r="E79" s="7">
        <v>36.882591727186799</v>
      </c>
      <c r="F79" s="7">
        <v>40.4611007116576</v>
      </c>
    </row>
    <row r="80" spans="1:6" x14ac:dyDescent="0.35">
      <c r="A80" s="8" t="s">
        <v>58</v>
      </c>
      <c r="B80" s="7">
        <v>22.5751718817497</v>
      </c>
      <c r="C80" s="7">
        <v>19.254831850734501</v>
      </c>
      <c r="D80" s="7">
        <v>14.8907291691078</v>
      </c>
      <c r="E80" s="7">
        <v>10.5090910965591</v>
      </c>
      <c r="F80" s="7">
        <v>15.907075276861599</v>
      </c>
    </row>
    <row r="81" spans="1:6" x14ac:dyDescent="0.35">
      <c r="A81" s="8" t="s">
        <v>59</v>
      </c>
      <c r="B81" s="7">
        <v>5.3415269446550697</v>
      </c>
      <c r="C81" s="7">
        <v>5.2078534066240101</v>
      </c>
      <c r="D81" s="7">
        <v>3.59398216820875</v>
      </c>
      <c r="E81" s="7">
        <v>2.4193220802162601</v>
      </c>
      <c r="F81" s="7">
        <v>3.89916949668762</v>
      </c>
    </row>
    <row r="82" spans="1:6" x14ac:dyDescent="0.35">
      <c r="A82" s="8"/>
      <c r="B82" s="7"/>
      <c r="C82" s="7"/>
      <c r="D82" s="7"/>
      <c r="E82" s="7"/>
      <c r="F82" s="7"/>
    </row>
    <row r="83" spans="1:6" x14ac:dyDescent="0.35">
      <c r="A83" s="6" t="s">
        <v>62</v>
      </c>
    </row>
    <row r="84" spans="1:6" x14ac:dyDescent="0.35">
      <c r="A84" s="8" t="s">
        <v>56</v>
      </c>
      <c r="B84" s="7">
        <v>37.720625966519499</v>
      </c>
      <c r="C84" s="7">
        <v>61.679904958255598</v>
      </c>
      <c r="D84" s="7">
        <v>81.896896362048494</v>
      </c>
      <c r="E84" s="7">
        <v>81.840399994658497</v>
      </c>
      <c r="F84" s="7">
        <v>69.831395704368902</v>
      </c>
    </row>
    <row r="85" spans="1:6" x14ac:dyDescent="0.35">
      <c r="A85" s="8" t="s">
        <v>57</v>
      </c>
      <c r="B85" s="7">
        <v>42.3981236509767</v>
      </c>
      <c r="C85" s="7">
        <v>26.580872184128101</v>
      </c>
      <c r="D85" s="7">
        <v>13.238925360069899</v>
      </c>
      <c r="E85" s="7">
        <v>9.5649675698937298</v>
      </c>
      <c r="F85" s="7">
        <v>20.142950490331799</v>
      </c>
    </row>
    <row r="86" spans="1:6" x14ac:dyDescent="0.35">
      <c r="A86" s="8" t="s">
        <v>58</v>
      </c>
      <c r="B86" s="7">
        <v>14.851694788977101</v>
      </c>
      <c r="C86" s="7">
        <v>8.4046514066716291</v>
      </c>
      <c r="D86" s="7">
        <v>3.9887575689644299</v>
      </c>
      <c r="E86" s="7">
        <v>5.34389006119412</v>
      </c>
      <c r="F86" s="7">
        <v>7.2269308685173099</v>
      </c>
    </row>
    <row r="87" spans="1:6" x14ac:dyDescent="0.35">
      <c r="A87" s="8" t="s">
        <v>59</v>
      </c>
      <c r="B87" s="7">
        <v>5.02955559352666</v>
      </c>
      <c r="C87" s="7">
        <v>3.3345714509445998</v>
      </c>
      <c r="D87" s="7">
        <v>0.87542070891716905</v>
      </c>
      <c r="E87" s="7">
        <v>3.2507423742536101</v>
      </c>
      <c r="F87" s="7">
        <v>2.7987229367819402</v>
      </c>
    </row>
    <row r="88" spans="1:6" x14ac:dyDescent="0.35">
      <c r="A88" s="8"/>
      <c r="B88" s="7"/>
      <c r="C88" s="7"/>
      <c r="D88" s="7"/>
      <c r="E88" s="7"/>
      <c r="F88" s="7"/>
    </row>
    <row r="89" spans="1:6" x14ac:dyDescent="0.35">
      <c r="A89" s="6" t="s">
        <v>63</v>
      </c>
    </row>
    <row r="90" spans="1:6" x14ac:dyDescent="0.35">
      <c r="A90" s="8" t="s">
        <v>64</v>
      </c>
      <c r="B90" s="7">
        <v>4.0275395088257397</v>
      </c>
      <c r="C90" s="7">
        <v>7.0430806187774699</v>
      </c>
      <c r="D90" s="7">
        <v>9.7383322600384901</v>
      </c>
      <c r="E90" s="7">
        <v>12.2263273447047</v>
      </c>
      <c r="F90" s="7">
        <v>8.8687597200438493</v>
      </c>
    </row>
    <row r="91" spans="1:6" x14ac:dyDescent="0.35">
      <c r="A91" s="8" t="s">
        <v>65</v>
      </c>
      <c r="B91" s="7">
        <v>4.5053772391244697</v>
      </c>
      <c r="C91" s="7">
        <v>7.1369965017876398</v>
      </c>
      <c r="D91" s="7">
        <v>8.5346516498006899</v>
      </c>
      <c r="E91" s="7">
        <v>8.1358219029708394</v>
      </c>
      <c r="F91" s="7">
        <v>7.4083754222460296</v>
      </c>
    </row>
    <row r="92" spans="1:6" x14ac:dyDescent="0.35">
      <c r="A92" s="8" t="s">
        <v>66</v>
      </c>
      <c r="B92" s="7">
        <v>8.7131611508405697</v>
      </c>
      <c r="C92" s="7">
        <v>10.5432962861567</v>
      </c>
      <c r="D92" s="7">
        <v>10.521036799775001</v>
      </c>
      <c r="E92" s="7">
        <v>10.871351919141301</v>
      </c>
      <c r="F92" s="7">
        <v>10.2974841689059</v>
      </c>
    </row>
    <row r="93" spans="1:6" x14ac:dyDescent="0.35">
      <c r="A93" s="8" t="s">
        <v>67</v>
      </c>
      <c r="B93" s="7">
        <v>13.555305329708499</v>
      </c>
      <c r="C93" s="7">
        <v>12.283959269414501</v>
      </c>
      <c r="D93" s="7">
        <v>12.9054269561527</v>
      </c>
      <c r="E93" s="7">
        <v>12.254948159529301</v>
      </c>
      <c r="F93" s="7">
        <v>12.7125757306463</v>
      </c>
    </row>
    <row r="94" spans="1:6" x14ac:dyDescent="0.35">
      <c r="A94" s="8" t="s">
        <v>68</v>
      </c>
      <c r="B94" s="7">
        <v>9.0131137087843793</v>
      </c>
      <c r="C94" s="7">
        <v>7.6667641979732002</v>
      </c>
      <c r="D94" s="7">
        <v>9.5649888056944796</v>
      </c>
      <c r="E94" s="7">
        <v>9.5279371077653803</v>
      </c>
      <c r="F94" s="7">
        <v>9.0717763167562193</v>
      </c>
    </row>
    <row r="95" spans="1:6" x14ac:dyDescent="0.35">
      <c r="A95" s="8" t="s">
        <v>69</v>
      </c>
      <c r="B95" s="7">
        <v>18.588959688523602</v>
      </c>
      <c r="C95" s="7">
        <v>17.672387889759399</v>
      </c>
      <c r="D95" s="7">
        <v>16.348081080749701</v>
      </c>
      <c r="E95" s="7">
        <v>19.3008570107447</v>
      </c>
      <c r="F95" s="7">
        <v>17.863466404246999</v>
      </c>
    </row>
    <row r="96" spans="1:6" x14ac:dyDescent="0.35">
      <c r="A96" s="8" t="s">
        <v>70</v>
      </c>
      <c r="B96" s="7">
        <v>13.0019807994133</v>
      </c>
      <c r="C96" s="7">
        <v>11.0831249581883</v>
      </c>
      <c r="D96" s="7">
        <v>10.7561694190375</v>
      </c>
      <c r="E96" s="7">
        <v>8.93140074299275</v>
      </c>
      <c r="F96" s="7">
        <v>10.7090754882284</v>
      </c>
    </row>
    <row r="97" spans="1:6" x14ac:dyDescent="0.35">
      <c r="A97" s="8" t="s">
        <v>71</v>
      </c>
      <c r="B97" s="7">
        <v>15.9329014216669</v>
      </c>
      <c r="C97" s="7">
        <v>14.1278110255549</v>
      </c>
      <c r="D97" s="7">
        <v>11.626091606161401</v>
      </c>
      <c r="E97" s="7">
        <v>8.9448805307313695</v>
      </c>
      <c r="F97" s="7">
        <v>12.146891881975</v>
      </c>
    </row>
    <row r="98" spans="1:6" x14ac:dyDescent="0.35">
      <c r="A98" s="8" t="s">
        <v>72</v>
      </c>
      <c r="B98" s="7">
        <v>9.3627144199208203</v>
      </c>
      <c r="C98" s="7">
        <v>9.1700043411623096</v>
      </c>
      <c r="D98" s="7">
        <v>6.6213846287510698</v>
      </c>
      <c r="E98" s="7">
        <v>7.3355343489268998</v>
      </c>
      <c r="F98" s="7">
        <v>7.83590339673888</v>
      </c>
    </row>
    <row r="99" spans="1:6" x14ac:dyDescent="0.35">
      <c r="A99" s="8" t="s">
        <v>73</v>
      </c>
      <c r="B99" s="7">
        <v>2.2865014216083002</v>
      </c>
      <c r="C99" s="7">
        <v>1.9613982354219901</v>
      </c>
      <c r="D99" s="7">
        <v>2.0357529822129301</v>
      </c>
      <c r="E99" s="7">
        <v>1.4531021628349301</v>
      </c>
      <c r="F99" s="7">
        <v>1.90010170007365</v>
      </c>
    </row>
    <row r="100" spans="1:6" x14ac:dyDescent="0.35">
      <c r="A100" s="8" t="s">
        <v>74</v>
      </c>
      <c r="B100" s="7">
        <v>1.0124453115834</v>
      </c>
      <c r="C100" s="7">
        <v>1.31117667580373</v>
      </c>
      <c r="D100" s="7">
        <v>1.3480838116260601</v>
      </c>
      <c r="E100" s="7">
        <v>1.01783876965779</v>
      </c>
      <c r="F100" s="7">
        <v>1.1855897701388101</v>
      </c>
    </row>
    <row r="101" spans="1:6" x14ac:dyDescent="0.35">
      <c r="A101" s="8"/>
      <c r="B101" s="7"/>
      <c r="C101" s="7"/>
      <c r="D101" s="7"/>
      <c r="E101" s="7"/>
      <c r="F101" s="7"/>
    </row>
    <row r="102" spans="1:6" x14ac:dyDescent="0.35">
      <c r="A102" s="10" t="s">
        <v>75</v>
      </c>
      <c r="B102" s="7">
        <v>41.596543374192798</v>
      </c>
      <c r="C102" s="7">
        <v>37.653515236131199</v>
      </c>
      <c r="D102" s="7">
        <v>32.387482447788997</v>
      </c>
      <c r="E102" s="7">
        <v>27.682756555143701</v>
      </c>
      <c r="F102" s="7">
        <v>33.777562237154797</v>
      </c>
    </row>
    <row r="103" spans="1:6" x14ac:dyDescent="0.35">
      <c r="A103" s="8"/>
      <c r="B103" s="7"/>
      <c r="C103" s="7"/>
      <c r="D103" s="7"/>
      <c r="E103" s="7"/>
      <c r="F103" s="7"/>
    </row>
    <row r="104" spans="1:6" x14ac:dyDescent="0.35">
      <c r="A104" s="6" t="s">
        <v>76</v>
      </c>
    </row>
    <row r="105" spans="1:6" x14ac:dyDescent="0.35">
      <c r="A105" s="8" t="s">
        <v>77</v>
      </c>
      <c r="B105" s="7">
        <v>59.609940965060503</v>
      </c>
      <c r="C105" s="7">
        <v>53.840446501174597</v>
      </c>
      <c r="D105" s="7">
        <v>42.627059495111297</v>
      </c>
      <c r="E105" s="7">
        <v>27.206147593963099</v>
      </c>
      <c r="F105" s="7">
        <v>43.522829999946701</v>
      </c>
    </row>
    <row r="106" spans="1:6" x14ac:dyDescent="0.35">
      <c r="A106" s="8" t="s">
        <v>78</v>
      </c>
      <c r="B106" s="7">
        <v>61.6595950235412</v>
      </c>
      <c r="C106" s="7">
        <v>64.449424133059594</v>
      </c>
      <c r="D106" s="7">
        <v>55.531895271513498</v>
      </c>
      <c r="E106" s="7">
        <v>48.156444497281001</v>
      </c>
      <c r="F106" s="7">
        <v>57.925985217225701</v>
      </c>
    </row>
    <row r="107" spans="1:6" x14ac:dyDescent="0.35">
      <c r="A107" s="8" t="s">
        <v>79</v>
      </c>
      <c r="B107" s="7">
        <v>37.188898855115497</v>
      </c>
      <c r="C107" s="7">
        <v>33.183519913599099</v>
      </c>
      <c r="D107" s="7">
        <v>35.988566782318401</v>
      </c>
      <c r="E107" s="7">
        <v>41.094553604385403</v>
      </c>
      <c r="F107" s="7">
        <v>36.5076681395702</v>
      </c>
    </row>
    <row r="108" spans="1:6" x14ac:dyDescent="0.35">
      <c r="A108" s="8"/>
      <c r="B108" s="7"/>
      <c r="C108" s="7"/>
      <c r="D108" s="7"/>
      <c r="E108" s="7"/>
      <c r="F108" s="7"/>
    </row>
    <row r="109" spans="1:6" x14ac:dyDescent="0.35">
      <c r="A109" s="6" t="s">
        <v>80</v>
      </c>
    </row>
    <row r="110" spans="1:6" x14ac:dyDescent="0.35">
      <c r="A110" s="8" t="s">
        <v>81</v>
      </c>
      <c r="B110" s="7">
        <v>0.74164538031090299</v>
      </c>
      <c r="C110" s="7">
        <v>1.92896364002895</v>
      </c>
      <c r="D110" s="7">
        <v>4.3835847502350296</v>
      </c>
      <c r="E110" s="7">
        <v>8.3358622340792898</v>
      </c>
      <c r="F110" s="7">
        <v>4.3637712491335199</v>
      </c>
    </row>
    <row r="111" spans="1:6" x14ac:dyDescent="0.35">
      <c r="A111" s="8" t="s">
        <v>82</v>
      </c>
      <c r="B111" s="7">
        <v>4.8984574753930703</v>
      </c>
      <c r="C111" s="7">
        <v>6.4746182339573704</v>
      </c>
      <c r="D111" s="7">
        <v>10.548521652847199</v>
      </c>
      <c r="E111" s="7">
        <v>13.8687995294316</v>
      </c>
      <c r="F111" s="7">
        <v>9.6611290470471705</v>
      </c>
    </row>
    <row r="112" spans="1:6" x14ac:dyDescent="0.35">
      <c r="A112" s="8" t="s">
        <v>83</v>
      </c>
      <c r="B112" s="7">
        <v>39.557103885216797</v>
      </c>
      <c r="C112" s="7">
        <v>39.9424122315936</v>
      </c>
      <c r="D112" s="7">
        <v>43.618866021808699</v>
      </c>
      <c r="E112" s="7">
        <v>38.5909596233573</v>
      </c>
      <c r="F112" s="7">
        <v>40.712094054599199</v>
      </c>
    </row>
    <row r="113" spans="1:6" x14ac:dyDescent="0.35">
      <c r="A113" s="8" t="s">
        <v>84</v>
      </c>
      <c r="B113" s="7">
        <v>54.802793259079202</v>
      </c>
      <c r="C113" s="7">
        <v>51.654005894420102</v>
      </c>
      <c r="D113" s="7">
        <v>41.449027575109</v>
      </c>
      <c r="E113" s="7">
        <v>39.204378613131802</v>
      </c>
      <c r="F113" s="7">
        <v>45.263005649220098</v>
      </c>
    </row>
    <row r="114" spans="1:6" x14ac:dyDescent="0.35">
      <c r="A114" s="8"/>
      <c r="B114" s="7"/>
      <c r="C114" s="7"/>
      <c r="D114" s="7"/>
      <c r="E114" s="7"/>
      <c r="F114" s="7"/>
    </row>
    <row r="115" spans="1:6" x14ac:dyDescent="0.35">
      <c r="A115" s="6" t="s">
        <v>85</v>
      </c>
    </row>
    <row r="116" spans="1:6" x14ac:dyDescent="0.35">
      <c r="A116" s="8" t="s">
        <v>81</v>
      </c>
      <c r="B116" s="7">
        <v>0.61173749025663604</v>
      </c>
      <c r="C116" s="7">
        <v>1.8358115948373801</v>
      </c>
      <c r="D116" s="7">
        <v>5.8252771136567301</v>
      </c>
      <c r="E116" s="7">
        <v>10.257454356409699</v>
      </c>
      <c r="F116" s="7">
        <v>5.3503324701323498</v>
      </c>
    </row>
    <row r="117" spans="1:6" x14ac:dyDescent="0.35">
      <c r="A117" s="8" t="s">
        <v>82</v>
      </c>
      <c r="B117" s="7">
        <v>5.8143817610018598</v>
      </c>
      <c r="C117" s="7">
        <v>8.8590472334075905</v>
      </c>
      <c r="D117" s="7">
        <v>14.451777637010901</v>
      </c>
      <c r="E117" s="7">
        <v>15.189768892857099</v>
      </c>
      <c r="F117" s="7">
        <v>11.9800179474034</v>
      </c>
    </row>
    <row r="118" spans="1:6" x14ac:dyDescent="0.35">
      <c r="A118" s="8" t="s">
        <v>83</v>
      </c>
      <c r="B118" s="7">
        <v>41.282969468729497</v>
      </c>
      <c r="C118" s="7">
        <v>42.2203504073697</v>
      </c>
      <c r="D118" s="7">
        <v>45.442080680491102</v>
      </c>
      <c r="E118" s="7">
        <v>39.629215439041801</v>
      </c>
      <c r="F118" s="7">
        <v>42.381260961912901</v>
      </c>
    </row>
    <row r="119" spans="1:6" x14ac:dyDescent="0.35">
      <c r="A119" s="8" t="s">
        <v>84</v>
      </c>
      <c r="B119" s="7">
        <v>52.290911280011997</v>
      </c>
      <c r="C119" s="7">
        <v>47.084790764385403</v>
      </c>
      <c r="D119" s="7">
        <v>34.280864568841402</v>
      </c>
      <c r="E119" s="7">
        <v>34.9235613116915</v>
      </c>
      <c r="F119" s="7">
        <v>40.288388620551402</v>
      </c>
    </row>
    <row r="120" spans="1:6" x14ac:dyDescent="0.35">
      <c r="A120" s="8"/>
      <c r="B120" s="7"/>
      <c r="C120" s="7"/>
      <c r="D120" s="7"/>
      <c r="E120" s="7"/>
      <c r="F120" s="7"/>
    </row>
    <row r="121" spans="1:6" x14ac:dyDescent="0.35">
      <c r="A121" s="6" t="s">
        <v>86</v>
      </c>
    </row>
    <row r="122" spans="1:6" x14ac:dyDescent="0.35">
      <c r="A122" s="8" t="s">
        <v>81</v>
      </c>
      <c r="B122" s="7">
        <v>1.07433559831615</v>
      </c>
      <c r="C122" s="7">
        <v>4.1565917700780401</v>
      </c>
      <c r="D122" s="7">
        <v>9.8827080514575698</v>
      </c>
      <c r="E122" s="7">
        <v>13.2154207778215</v>
      </c>
      <c r="F122" s="7">
        <v>8.0990066664644509</v>
      </c>
    </row>
    <row r="123" spans="1:6" x14ac:dyDescent="0.35">
      <c r="A123" s="8" t="s">
        <v>82</v>
      </c>
      <c r="B123" s="7">
        <v>9.3431824718421002</v>
      </c>
      <c r="C123" s="7">
        <v>14.845233207109001</v>
      </c>
      <c r="D123" s="7">
        <v>19.765548956595701</v>
      </c>
      <c r="E123" s="7">
        <v>15.7616474238409</v>
      </c>
      <c r="F123" s="7">
        <v>15.7538694884076</v>
      </c>
    </row>
    <row r="124" spans="1:6" x14ac:dyDescent="0.35">
      <c r="A124" s="8" t="s">
        <v>83</v>
      </c>
      <c r="B124" s="7">
        <v>47.4313994916835</v>
      </c>
      <c r="C124" s="7">
        <v>47.3925923060035</v>
      </c>
      <c r="D124" s="7">
        <v>45.050461845244797</v>
      </c>
      <c r="E124" s="7">
        <v>40.499228469866303</v>
      </c>
      <c r="F124" s="7">
        <v>44.647781432297997</v>
      </c>
    </row>
    <row r="125" spans="1:6" x14ac:dyDescent="0.35">
      <c r="A125" s="8" t="s">
        <v>84</v>
      </c>
      <c r="B125" s="7">
        <v>42.151082438158198</v>
      </c>
      <c r="C125" s="7">
        <v>33.605582716809501</v>
      </c>
      <c r="D125" s="7">
        <v>25.3012811467019</v>
      </c>
      <c r="E125" s="7">
        <v>30.523703328471299</v>
      </c>
      <c r="F125" s="7">
        <v>31.49934241283</v>
      </c>
    </row>
    <row r="126" spans="1:6" x14ac:dyDescent="0.35">
      <c r="A126" s="8"/>
      <c r="B126" s="7"/>
      <c r="C126" s="7"/>
      <c r="D126" s="7"/>
      <c r="E126" s="7"/>
      <c r="F126" s="7"/>
    </row>
    <row r="127" spans="1:6" x14ac:dyDescent="0.35">
      <c r="A127" s="6" t="s">
        <v>87</v>
      </c>
    </row>
    <row r="128" spans="1:6" x14ac:dyDescent="0.35">
      <c r="A128" s="8" t="s">
        <v>81</v>
      </c>
      <c r="B128" s="7">
        <v>1.4632069067287601</v>
      </c>
      <c r="C128" s="7">
        <v>1.2622301012664201</v>
      </c>
      <c r="D128" s="7">
        <v>3.5628867859720899</v>
      </c>
      <c r="E128" s="7">
        <v>5.7391597618779402</v>
      </c>
      <c r="F128" s="7">
        <v>3.34420099403886</v>
      </c>
    </row>
    <row r="129" spans="1:6" x14ac:dyDescent="0.35">
      <c r="A129" s="8" t="s">
        <v>82</v>
      </c>
      <c r="B129" s="7">
        <v>9.5053586044501905</v>
      </c>
      <c r="C129" s="7">
        <v>9.2848275377817107</v>
      </c>
      <c r="D129" s="7">
        <v>9.0965553415313405</v>
      </c>
      <c r="E129" s="7">
        <v>7.6726026008221098</v>
      </c>
      <c r="F129" s="7">
        <v>8.8007432402881598</v>
      </c>
    </row>
    <row r="130" spans="1:6" x14ac:dyDescent="0.35">
      <c r="A130" s="8" t="s">
        <v>83</v>
      </c>
      <c r="B130" s="7">
        <v>47.138491047388499</v>
      </c>
      <c r="C130" s="7">
        <v>46.851613591366501</v>
      </c>
      <c r="D130" s="7">
        <v>47.657907005411097</v>
      </c>
      <c r="E130" s="7">
        <v>48.6425075056571</v>
      </c>
      <c r="F130" s="7">
        <v>47.683854105869003</v>
      </c>
    </row>
    <row r="131" spans="1:6" x14ac:dyDescent="0.35">
      <c r="A131" s="8" t="s">
        <v>84</v>
      </c>
      <c r="B131" s="7">
        <v>41.8929434414326</v>
      </c>
      <c r="C131" s="7">
        <v>42.6013287695854</v>
      </c>
      <c r="D131" s="7">
        <v>39.6826508670854</v>
      </c>
      <c r="E131" s="7">
        <v>37.945730131642797</v>
      </c>
      <c r="F131" s="7">
        <v>40.171201659803998</v>
      </c>
    </row>
    <row r="132" spans="1:6" x14ac:dyDescent="0.35">
      <c r="A132" s="8"/>
      <c r="B132" s="7"/>
      <c r="C132" s="7"/>
      <c r="D132" s="7"/>
      <c r="E132" s="7"/>
      <c r="F132" s="7"/>
    </row>
    <row r="133" spans="1:6" x14ac:dyDescent="0.35">
      <c r="A133" s="6" t="s">
        <v>88</v>
      </c>
    </row>
    <row r="134" spans="1:6" x14ac:dyDescent="0.35">
      <c r="A134" s="8" t="s">
        <v>81</v>
      </c>
      <c r="B134" s="7">
        <v>0.851506534240837</v>
      </c>
      <c r="C134" s="7">
        <v>1.1004823230358101</v>
      </c>
      <c r="D134" s="7">
        <v>1.0379869190969799</v>
      </c>
      <c r="E134" s="7">
        <v>0.96274292473701895</v>
      </c>
      <c r="F134" s="7">
        <v>0.99537254118632901</v>
      </c>
    </row>
    <row r="135" spans="1:6" x14ac:dyDescent="0.35">
      <c r="A135" s="8" t="s">
        <v>82</v>
      </c>
      <c r="B135" s="7">
        <v>8.2984104540231005</v>
      </c>
      <c r="C135" s="7">
        <v>9.4240669095853402</v>
      </c>
      <c r="D135" s="7">
        <v>7.5287877803347003</v>
      </c>
      <c r="E135" s="7">
        <v>6.5435290392042198</v>
      </c>
      <c r="F135" s="7">
        <v>7.7659732540570001</v>
      </c>
    </row>
    <row r="136" spans="1:6" x14ac:dyDescent="0.35">
      <c r="A136" s="8" t="s">
        <v>83</v>
      </c>
      <c r="B136" s="7">
        <v>56.7366081034071</v>
      </c>
      <c r="C136" s="7">
        <v>55.2189160851281</v>
      </c>
      <c r="D136" s="7">
        <v>52.7736267152072</v>
      </c>
      <c r="E136" s="7">
        <v>47.193506367898799</v>
      </c>
      <c r="F136" s="7">
        <v>52.383275068735699</v>
      </c>
    </row>
    <row r="137" spans="1:6" x14ac:dyDescent="0.35">
      <c r="A137" s="8" t="s">
        <v>84</v>
      </c>
      <c r="B137" s="7">
        <v>34.113474908328897</v>
      </c>
      <c r="C137" s="7">
        <v>34.256534682250702</v>
      </c>
      <c r="D137" s="7">
        <v>38.659598585361103</v>
      </c>
      <c r="E137" s="7">
        <v>45.300221668159899</v>
      </c>
      <c r="F137" s="7">
        <v>38.855379136021</v>
      </c>
    </row>
    <row r="138" spans="1:6" x14ac:dyDescent="0.35">
      <c r="A138" s="8"/>
      <c r="B138" s="7"/>
      <c r="C138" s="7"/>
      <c r="D138" s="7"/>
      <c r="E138" s="7"/>
      <c r="F138" s="7"/>
    </row>
    <row r="139" spans="1:6" x14ac:dyDescent="0.35">
      <c r="A139" s="6" t="s">
        <v>89</v>
      </c>
    </row>
    <row r="140" spans="1:6" x14ac:dyDescent="0.35">
      <c r="A140" s="8" t="s">
        <v>81</v>
      </c>
      <c r="B140" s="7">
        <v>0.97708804303256402</v>
      </c>
      <c r="C140" s="7">
        <v>2.42439461970161</v>
      </c>
      <c r="D140" s="7">
        <v>2.9669489042336901</v>
      </c>
      <c r="E140" s="7">
        <v>4.53424382641247</v>
      </c>
      <c r="F140" s="7">
        <v>2.9455987259385501</v>
      </c>
    </row>
    <row r="141" spans="1:6" x14ac:dyDescent="0.35">
      <c r="A141" s="8" t="s">
        <v>82</v>
      </c>
      <c r="B141" s="7">
        <v>7.4888848506714201</v>
      </c>
      <c r="C141" s="7">
        <v>10.0959986711719</v>
      </c>
      <c r="D141" s="7">
        <v>10.1570039918098</v>
      </c>
      <c r="E141" s="7">
        <v>9.8040745264669305</v>
      </c>
      <c r="F141" s="7">
        <v>9.5622984117863403</v>
      </c>
    </row>
    <row r="142" spans="1:6" x14ac:dyDescent="0.35">
      <c r="A142" s="8" t="s">
        <v>83</v>
      </c>
      <c r="B142" s="7">
        <v>49.449906943067802</v>
      </c>
      <c r="C142" s="7">
        <v>50.583424032729802</v>
      </c>
      <c r="D142" s="7">
        <v>50.845844064352598</v>
      </c>
      <c r="E142" s="7">
        <v>46.135138069855401</v>
      </c>
      <c r="F142" s="7">
        <v>49.197653797130499</v>
      </c>
    </row>
    <row r="143" spans="1:6" x14ac:dyDescent="0.35">
      <c r="A143" s="8" t="s">
        <v>84</v>
      </c>
      <c r="B143" s="7">
        <v>42.084120163228299</v>
      </c>
      <c r="C143" s="7">
        <v>36.896182676396599</v>
      </c>
      <c r="D143" s="7">
        <v>36.030203039603897</v>
      </c>
      <c r="E143" s="7">
        <v>39.526543577265201</v>
      </c>
      <c r="F143" s="7">
        <v>38.294449065144597</v>
      </c>
    </row>
    <row r="144" spans="1:6" x14ac:dyDescent="0.35">
      <c r="A144" s="8"/>
      <c r="B144" s="7"/>
      <c r="C144" s="7"/>
      <c r="D144" s="7"/>
      <c r="E144" s="7"/>
      <c r="F144" s="7"/>
    </row>
    <row r="145" spans="1:6" x14ac:dyDescent="0.35">
      <c r="A145" s="6" t="s">
        <v>90</v>
      </c>
    </row>
    <row r="146" spans="1:6" x14ac:dyDescent="0.35">
      <c r="A146" s="8" t="s">
        <v>81</v>
      </c>
      <c r="B146" s="7">
        <v>33.3275978985371</v>
      </c>
      <c r="C146" s="7">
        <v>34.315053600951003</v>
      </c>
      <c r="D146" s="7">
        <v>42.8061509668563</v>
      </c>
      <c r="E146" s="7">
        <v>40.235908684535602</v>
      </c>
      <c r="F146" s="7">
        <v>38.655374446953999</v>
      </c>
    </row>
    <row r="147" spans="1:6" x14ac:dyDescent="0.35">
      <c r="A147" s="8" t="s">
        <v>82</v>
      </c>
      <c r="B147" s="7">
        <v>53.581803573463901</v>
      </c>
      <c r="C147" s="7">
        <v>49.672199048774502</v>
      </c>
      <c r="D147" s="7">
        <v>41.579033580511499</v>
      </c>
      <c r="E147" s="7">
        <v>43.273913390122701</v>
      </c>
      <c r="F147" s="7">
        <v>45.854650470861699</v>
      </c>
    </row>
    <row r="148" spans="1:6" x14ac:dyDescent="0.35">
      <c r="A148" s="8" t="s">
        <v>83</v>
      </c>
      <c r="B148" s="7">
        <v>11.482679746759301</v>
      </c>
      <c r="C148" s="7">
        <v>13.958347143123399</v>
      </c>
      <c r="D148" s="7">
        <v>12.695410846667601</v>
      </c>
      <c r="E148" s="7">
        <v>13.0833518505518</v>
      </c>
      <c r="F148" s="7">
        <v>12.8414302365489</v>
      </c>
    </row>
    <row r="149" spans="1:6" x14ac:dyDescent="0.35">
      <c r="A149" s="8" t="s">
        <v>84</v>
      </c>
      <c r="B149" s="7">
        <v>1.60791878123969</v>
      </c>
      <c r="C149" s="7">
        <v>2.05440020715118</v>
      </c>
      <c r="D149" s="7">
        <v>2.9194046059645902</v>
      </c>
      <c r="E149" s="7">
        <v>3.4068260747899499</v>
      </c>
      <c r="F149" s="7">
        <v>2.6485448456354002</v>
      </c>
    </row>
    <row r="150" spans="1:6" x14ac:dyDescent="0.35">
      <c r="A150" s="8"/>
      <c r="B150" s="7"/>
      <c r="C150" s="7"/>
      <c r="D150" s="7"/>
      <c r="E150" s="7"/>
      <c r="F150" s="7"/>
    </row>
    <row r="151" spans="1:6" x14ac:dyDescent="0.35">
      <c r="A151" s="6" t="s">
        <v>91</v>
      </c>
    </row>
    <row r="152" spans="1:6" x14ac:dyDescent="0.35">
      <c r="A152" s="8" t="s">
        <v>81</v>
      </c>
      <c r="B152" s="7">
        <v>66.135248027375894</v>
      </c>
      <c r="C152" s="7">
        <v>70.474496019541306</v>
      </c>
      <c r="D152" s="7">
        <v>70.2124761380487</v>
      </c>
      <c r="E152" s="7">
        <v>67.754505277248995</v>
      </c>
      <c r="F152" s="7">
        <v>68.828477407614798</v>
      </c>
    </row>
    <row r="153" spans="1:6" x14ac:dyDescent="0.35">
      <c r="A153" s="8" t="s">
        <v>82</v>
      </c>
      <c r="B153" s="7">
        <v>26.294198268521999</v>
      </c>
      <c r="C153" s="7">
        <v>22.307837534878701</v>
      </c>
      <c r="D153" s="7">
        <v>20.5780270079842</v>
      </c>
      <c r="E153" s="7">
        <v>22.106355095928599</v>
      </c>
      <c r="F153" s="7">
        <v>22.391345665525101</v>
      </c>
    </row>
    <row r="154" spans="1:6" x14ac:dyDescent="0.35">
      <c r="A154" s="8" t="s">
        <v>83</v>
      </c>
      <c r="B154" s="7">
        <v>5.9267759347458702</v>
      </c>
      <c r="C154" s="7">
        <v>5.69335832173208</v>
      </c>
      <c r="D154" s="7">
        <v>6.6260966308499896</v>
      </c>
      <c r="E154" s="7">
        <v>6.9552656543525702</v>
      </c>
      <c r="F154" s="7">
        <v>6.4070192624392801</v>
      </c>
    </row>
    <row r="155" spans="1:6" x14ac:dyDescent="0.35">
      <c r="A155" s="8" t="s">
        <v>84</v>
      </c>
      <c r="B155" s="7">
        <v>1.6437777693562201</v>
      </c>
      <c r="C155" s="7">
        <v>1.5243081238479601</v>
      </c>
      <c r="D155" s="7">
        <v>2.5834002231171298</v>
      </c>
      <c r="E155" s="7">
        <v>3.1838739724698399</v>
      </c>
      <c r="F155" s="7">
        <v>2.3731576644208401</v>
      </c>
    </row>
    <row r="156" spans="1:6" x14ac:dyDescent="0.35">
      <c r="A156" s="8"/>
      <c r="B156" s="7"/>
      <c r="C156" s="7"/>
      <c r="D156" s="7"/>
      <c r="E156" s="7"/>
      <c r="F156" s="7"/>
    </row>
    <row r="157" spans="1:6" x14ac:dyDescent="0.35">
      <c r="A157" s="6" t="s">
        <v>92</v>
      </c>
    </row>
    <row r="158" spans="1:6" x14ac:dyDescent="0.35">
      <c r="A158" s="8" t="s">
        <v>81</v>
      </c>
      <c r="B158" s="7">
        <v>2.0427279702009602</v>
      </c>
      <c r="C158" s="7">
        <v>2.1101069298333299</v>
      </c>
      <c r="D158" s="7">
        <v>2.4229486948613399</v>
      </c>
      <c r="E158" s="7">
        <v>3.00584091354852</v>
      </c>
      <c r="F158" s="7">
        <v>2.4581511193919598</v>
      </c>
    </row>
    <row r="159" spans="1:6" x14ac:dyDescent="0.35">
      <c r="A159" s="8" t="s">
        <v>82</v>
      </c>
      <c r="B159" s="7">
        <v>7.3710887943258001</v>
      </c>
      <c r="C159" s="7">
        <v>6.8852630796763901</v>
      </c>
      <c r="D159" s="7">
        <v>7.5753149831554003</v>
      </c>
      <c r="E159" s="7">
        <v>5.23720153275631</v>
      </c>
      <c r="F159" s="7">
        <v>6.73204819753966</v>
      </c>
    </row>
    <row r="160" spans="1:6" x14ac:dyDescent="0.35">
      <c r="A160" s="8" t="s">
        <v>83</v>
      </c>
      <c r="B160" s="7">
        <v>51.742859452674601</v>
      </c>
      <c r="C160" s="7">
        <v>45.190749931708702</v>
      </c>
      <c r="D160" s="7">
        <v>40.1296455402587</v>
      </c>
      <c r="E160" s="7">
        <v>34.971674382801702</v>
      </c>
      <c r="F160" s="7">
        <v>41.765391645881401</v>
      </c>
    </row>
    <row r="161" spans="1:6" x14ac:dyDescent="0.35">
      <c r="A161" s="8" t="s">
        <v>84</v>
      </c>
      <c r="B161" s="7">
        <v>38.843323782798699</v>
      </c>
      <c r="C161" s="7">
        <v>45.813880058781599</v>
      </c>
      <c r="D161" s="7">
        <v>49.872090781724602</v>
      </c>
      <c r="E161" s="7">
        <v>56.7852831708935</v>
      </c>
      <c r="F161" s="7">
        <v>49.044409037186902</v>
      </c>
    </row>
    <row r="162" spans="1:6" x14ac:dyDescent="0.35">
      <c r="A162" s="8"/>
      <c r="B162" s="7"/>
      <c r="C162" s="7"/>
      <c r="D162" s="7"/>
      <c r="E162" s="7"/>
      <c r="F162" s="7"/>
    </row>
    <row r="163" spans="1:6" x14ac:dyDescent="0.35">
      <c r="A163" s="6" t="s">
        <v>93</v>
      </c>
    </row>
    <row r="164" spans="1:6" x14ac:dyDescent="0.35">
      <c r="A164" s="8" t="s">
        <v>94</v>
      </c>
      <c r="B164" s="7">
        <v>74.106448771821107</v>
      </c>
      <c r="C164" s="7">
        <v>51.2154531037</v>
      </c>
      <c r="D164" s="7">
        <v>40.1222777306292</v>
      </c>
      <c r="E164" s="7">
        <v>22.990916457328801</v>
      </c>
      <c r="F164" s="7">
        <v>43.587835020995399</v>
      </c>
    </row>
    <row r="165" spans="1:6" x14ac:dyDescent="0.35">
      <c r="A165" s="8" t="s">
        <v>95</v>
      </c>
      <c r="B165" s="7">
        <v>20.678841592328901</v>
      </c>
      <c r="C165" s="7">
        <v>37.444867327897597</v>
      </c>
      <c r="D165" s="7">
        <v>39.358269795428299</v>
      </c>
      <c r="E165" s="7">
        <v>46.252617400923</v>
      </c>
      <c r="F165" s="7">
        <v>37.573543982741299</v>
      </c>
    </row>
    <row r="166" spans="1:6" x14ac:dyDescent="0.35">
      <c r="A166" s="8" t="s">
        <v>96</v>
      </c>
      <c r="B166" s="7">
        <v>5.2147096358500704</v>
      </c>
      <c r="C166" s="7">
        <v>11.3396795684025</v>
      </c>
      <c r="D166" s="7">
        <v>20.519452473942501</v>
      </c>
      <c r="E166" s="7">
        <v>30.756466141748099</v>
      </c>
      <c r="F166" s="7">
        <v>18.838620996263298</v>
      </c>
    </row>
    <row r="167" spans="1:6" x14ac:dyDescent="0.35">
      <c r="A167" s="8"/>
      <c r="B167" s="7"/>
      <c r="C167" s="7"/>
      <c r="D167" s="7"/>
      <c r="E167" s="7"/>
      <c r="F167" s="7"/>
    </row>
    <row r="168" spans="1:6" x14ac:dyDescent="0.35">
      <c r="A168" s="6" t="s">
        <v>97</v>
      </c>
    </row>
    <row r="169" spans="1:6" x14ac:dyDescent="0.35">
      <c r="A169" s="8" t="s">
        <v>98</v>
      </c>
      <c r="B169" s="7">
        <v>74.106448771821107</v>
      </c>
      <c r="C169" s="7">
        <v>51.2154531037</v>
      </c>
      <c r="D169" s="7">
        <v>40.1222777306292</v>
      </c>
      <c r="E169" s="7">
        <v>22.990916457328801</v>
      </c>
      <c r="F169" s="7">
        <v>43.587835020995399</v>
      </c>
    </row>
    <row r="170" spans="1:6" x14ac:dyDescent="0.35">
      <c r="A170" s="8" t="s">
        <v>99</v>
      </c>
      <c r="B170" s="7">
        <v>8.2907705744908995</v>
      </c>
      <c r="C170" s="7">
        <v>19.315572547774199</v>
      </c>
      <c r="D170" s="7">
        <v>26.6863206671831</v>
      </c>
      <c r="E170" s="7">
        <v>37.357157835438798</v>
      </c>
      <c r="F170" s="7">
        <v>24.9353088062959</v>
      </c>
    </row>
    <row r="171" spans="1:6" x14ac:dyDescent="0.35">
      <c r="A171" s="8" t="s">
        <v>100</v>
      </c>
      <c r="B171" s="7">
        <v>16.7548595776491</v>
      </c>
      <c r="C171" s="7">
        <v>28.328192776902299</v>
      </c>
      <c r="D171" s="7">
        <v>31.2015034921439</v>
      </c>
      <c r="E171" s="7">
        <v>36.670317036862897</v>
      </c>
      <c r="F171" s="7">
        <v>29.5802486298224</v>
      </c>
    </row>
    <row r="172" spans="1:6" x14ac:dyDescent="0.35">
      <c r="A172" s="8" t="s">
        <v>101</v>
      </c>
      <c r="B172" s="7">
        <v>0.84792107603898104</v>
      </c>
      <c r="C172" s="7">
        <v>1.1407815716235301</v>
      </c>
      <c r="D172" s="7">
        <v>1.98989811004382</v>
      </c>
      <c r="E172" s="7">
        <v>2.98160867036946</v>
      </c>
      <c r="F172" s="7">
        <v>1.8966075428862801</v>
      </c>
    </row>
    <row r="173" spans="1:6" x14ac:dyDescent="0.35">
      <c r="A173" s="8"/>
      <c r="B173" s="7"/>
      <c r="C173" s="7"/>
      <c r="D173" s="7"/>
      <c r="E173" s="7"/>
      <c r="F173" s="7"/>
    </row>
    <row r="174" spans="1:6" x14ac:dyDescent="0.35">
      <c r="A174" s="6" t="s">
        <v>102</v>
      </c>
    </row>
    <row r="175" spans="1:6" x14ac:dyDescent="0.35">
      <c r="A175" s="8" t="s">
        <v>94</v>
      </c>
      <c r="B175" s="7">
        <v>87.9557129743079</v>
      </c>
      <c r="C175" s="7">
        <v>62.0814207881591</v>
      </c>
      <c r="D175" s="7">
        <v>50.698647229522102</v>
      </c>
      <c r="E175" s="7">
        <v>27.851750100077599</v>
      </c>
      <c r="F175" s="7">
        <v>53.173407779458302</v>
      </c>
    </row>
    <row r="176" spans="1:6" x14ac:dyDescent="0.35">
      <c r="A176" s="8" t="s">
        <v>95</v>
      </c>
      <c r="B176" s="7">
        <v>10.5523127945839</v>
      </c>
      <c r="C176" s="7">
        <v>30.53585429996</v>
      </c>
      <c r="D176" s="7">
        <v>34.6596462776943</v>
      </c>
      <c r="E176" s="7">
        <v>48.205450815641299</v>
      </c>
      <c r="F176" s="7">
        <v>33.355745723635501</v>
      </c>
    </row>
    <row r="177" spans="1:6" x14ac:dyDescent="0.35">
      <c r="A177" s="8" t="s">
        <v>96</v>
      </c>
      <c r="B177" s="7">
        <v>1.4919742311081901</v>
      </c>
      <c r="C177" s="7">
        <v>7.3827249118809002</v>
      </c>
      <c r="D177" s="7">
        <v>14.6417064927836</v>
      </c>
      <c r="E177" s="7">
        <v>23.942799084281098</v>
      </c>
      <c r="F177" s="7">
        <v>13.470846496906301</v>
      </c>
    </row>
    <row r="178" spans="1:6" x14ac:dyDescent="0.35">
      <c r="A178" s="8"/>
      <c r="B178" s="7"/>
      <c r="C178" s="7"/>
      <c r="D178" s="7"/>
      <c r="E178" s="7"/>
      <c r="F178" s="7"/>
    </row>
    <row r="179" spans="1:6" x14ac:dyDescent="0.35">
      <c r="A179" s="6" t="s">
        <v>103</v>
      </c>
    </row>
    <row r="180" spans="1:6" x14ac:dyDescent="0.35">
      <c r="A180" s="8" t="s">
        <v>104</v>
      </c>
      <c r="B180" s="7">
        <v>87.9557129743079</v>
      </c>
      <c r="C180" s="7">
        <v>62.0814207881591</v>
      </c>
      <c r="D180" s="7">
        <v>50.698647229522102</v>
      </c>
      <c r="E180" s="7">
        <v>27.851750100077599</v>
      </c>
      <c r="F180" s="7">
        <v>53.173407779458302</v>
      </c>
    </row>
    <row r="181" spans="1:6" x14ac:dyDescent="0.35">
      <c r="A181" s="8" t="s">
        <v>105</v>
      </c>
      <c r="B181" s="7">
        <v>3.08436259355432</v>
      </c>
      <c r="C181" s="7">
        <v>16.434550699521601</v>
      </c>
      <c r="D181" s="7">
        <v>21.7556375800471</v>
      </c>
      <c r="E181" s="7">
        <v>32.624406073661604</v>
      </c>
      <c r="F181" s="7">
        <v>20.426431383244299</v>
      </c>
    </row>
    <row r="182" spans="1:6" x14ac:dyDescent="0.35">
      <c r="A182" s="8" t="s">
        <v>106</v>
      </c>
      <c r="B182" s="7">
        <v>8.5208162374617409</v>
      </c>
      <c r="C182" s="7">
        <v>20.629824509455801</v>
      </c>
      <c r="D182" s="7">
        <v>25.3368700714685</v>
      </c>
      <c r="E182" s="7">
        <v>36.650296892188898</v>
      </c>
      <c r="F182" s="7">
        <v>24.5924811266859</v>
      </c>
    </row>
    <row r="183" spans="1:6" x14ac:dyDescent="0.35">
      <c r="A183" s="8" t="s">
        <v>107</v>
      </c>
      <c r="B183" s="7">
        <v>0.439108194676054</v>
      </c>
      <c r="C183" s="7">
        <v>0.85420400286356202</v>
      </c>
      <c r="D183" s="7">
        <v>2.2088451189623002</v>
      </c>
      <c r="E183" s="7">
        <v>2.8735469340718498</v>
      </c>
      <c r="F183" s="7">
        <v>1.8076797106115301</v>
      </c>
    </row>
    <row r="184" spans="1:6" x14ac:dyDescent="0.35">
      <c r="A184" s="8"/>
      <c r="B184" s="7"/>
      <c r="C184" s="7"/>
      <c r="D184" s="7"/>
      <c r="E184" s="7"/>
      <c r="F184" s="7"/>
    </row>
    <row r="185" spans="1:6" x14ac:dyDescent="0.35">
      <c r="A185" s="6" t="s">
        <v>108</v>
      </c>
    </row>
    <row r="186" spans="1:6" x14ac:dyDescent="0.35">
      <c r="A186" s="8" t="s">
        <v>94</v>
      </c>
      <c r="B186" s="7">
        <v>71.103726100111004</v>
      </c>
      <c r="C186" s="7">
        <v>50.908370760100802</v>
      </c>
      <c r="D186" s="7">
        <v>25.110018373168899</v>
      </c>
      <c r="E186" s="7">
        <v>16.7475716370692</v>
      </c>
      <c r="F186" s="7">
        <v>36.208363418049998</v>
      </c>
    </row>
    <row r="187" spans="1:6" x14ac:dyDescent="0.35">
      <c r="A187" s="8" t="s">
        <v>95</v>
      </c>
      <c r="B187" s="7">
        <v>18.854180692793602</v>
      </c>
      <c r="C187" s="7">
        <v>29.7144752743807</v>
      </c>
      <c r="D187" s="7">
        <v>32.9526697523401</v>
      </c>
      <c r="E187" s="7">
        <v>35.190551473872297</v>
      </c>
      <c r="F187" s="7">
        <v>30.396258387772701</v>
      </c>
    </row>
    <row r="188" spans="1:6" x14ac:dyDescent="0.35">
      <c r="A188" s="8" t="s">
        <v>96</v>
      </c>
      <c r="B188" s="7">
        <v>10.0420932070954</v>
      </c>
      <c r="C188" s="7">
        <v>19.377153965518499</v>
      </c>
      <c r="D188" s="7">
        <v>41.937311874491002</v>
      </c>
      <c r="E188" s="7">
        <v>48.061876889058503</v>
      </c>
      <c r="F188" s="7">
        <v>33.395378194177297</v>
      </c>
    </row>
    <row r="189" spans="1:6" x14ac:dyDescent="0.35">
      <c r="A189" s="8"/>
      <c r="B189" s="7"/>
      <c r="C189" s="7"/>
      <c r="D189" s="7"/>
      <c r="E189" s="7"/>
      <c r="F189" s="7"/>
    </row>
    <row r="190" spans="1:6" x14ac:dyDescent="0.35">
      <c r="A190" s="6" t="s">
        <v>109</v>
      </c>
    </row>
    <row r="191" spans="1:6" x14ac:dyDescent="0.35">
      <c r="A191" s="8" t="s">
        <v>110</v>
      </c>
      <c r="B191" s="7">
        <v>71.103726100111004</v>
      </c>
      <c r="C191" s="7">
        <v>50.908370760100802</v>
      </c>
      <c r="D191" s="7">
        <v>25.110018373168899</v>
      </c>
      <c r="E191" s="7">
        <v>16.7475716370692</v>
      </c>
      <c r="F191" s="7">
        <v>36.208363418049998</v>
      </c>
    </row>
    <row r="192" spans="1:6" x14ac:dyDescent="0.35">
      <c r="A192" s="8" t="s">
        <v>111</v>
      </c>
      <c r="B192" s="7">
        <v>4.4579987687200804</v>
      </c>
      <c r="C192" s="7">
        <v>11.4105441421158</v>
      </c>
      <c r="D192" s="7">
        <v>21.2669325099295</v>
      </c>
      <c r="E192" s="7">
        <v>29.511659983394601</v>
      </c>
      <c r="F192" s="7">
        <v>18.605659815093201</v>
      </c>
    </row>
    <row r="193" spans="1:6" x14ac:dyDescent="0.35">
      <c r="A193" s="8" t="s">
        <v>112</v>
      </c>
      <c r="B193" s="7">
        <v>23.4554239238572</v>
      </c>
      <c r="C193" s="7">
        <v>36.132645973092302</v>
      </c>
      <c r="D193" s="7">
        <v>50.903817762064101</v>
      </c>
      <c r="E193" s="7">
        <v>50.770948789378302</v>
      </c>
      <c r="F193" s="7">
        <v>42.943877096119301</v>
      </c>
    </row>
    <row r="194" spans="1:6" x14ac:dyDescent="0.35">
      <c r="A194" s="8" t="s">
        <v>113</v>
      </c>
      <c r="B194" s="7">
        <v>0.98285120731176001</v>
      </c>
      <c r="C194" s="7">
        <v>1.54843912469112</v>
      </c>
      <c r="D194" s="7">
        <v>2.7192313548374898</v>
      </c>
      <c r="E194" s="7">
        <v>2.9698195901580302</v>
      </c>
      <c r="F194" s="7">
        <v>2.2420996707374399</v>
      </c>
    </row>
    <row r="195" spans="1:6" x14ac:dyDescent="0.35">
      <c r="A195" s="8"/>
      <c r="B195" s="7"/>
      <c r="C195" s="7"/>
      <c r="D195" s="7"/>
      <c r="E195" s="7"/>
      <c r="F195" s="7"/>
    </row>
    <row r="196" spans="1:6" x14ac:dyDescent="0.35">
      <c r="A196" s="6" t="s">
        <v>114</v>
      </c>
    </row>
    <row r="197" spans="1:6" x14ac:dyDescent="0.35">
      <c r="A197" s="8" t="s">
        <v>94</v>
      </c>
      <c r="B197" s="7">
        <v>83.721748827250394</v>
      </c>
      <c r="C197" s="7">
        <v>63.691785864680597</v>
      </c>
      <c r="D197" s="7">
        <v>54.7370361506688</v>
      </c>
      <c r="E197" s="7">
        <v>36.9290365989973</v>
      </c>
      <c r="F197" s="7">
        <v>56.680454091003199</v>
      </c>
    </row>
    <row r="198" spans="1:6" x14ac:dyDescent="0.35">
      <c r="A198" s="8" t="s">
        <v>95</v>
      </c>
      <c r="B198" s="7">
        <v>12.8215390602006</v>
      </c>
      <c r="C198" s="7">
        <v>21.046374570764399</v>
      </c>
      <c r="D198" s="7">
        <v>20.258585483131601</v>
      </c>
      <c r="E198" s="7">
        <v>30.3124462056483</v>
      </c>
      <c r="F198" s="7">
        <v>21.946981483971999</v>
      </c>
    </row>
    <row r="199" spans="1:6" x14ac:dyDescent="0.35">
      <c r="A199" s="8" t="s">
        <v>96</v>
      </c>
      <c r="B199" s="7">
        <v>3.4567121125490301</v>
      </c>
      <c r="C199" s="7">
        <v>15.261839564555</v>
      </c>
      <c r="D199" s="7">
        <v>25.0043783661996</v>
      </c>
      <c r="E199" s="7">
        <v>32.758517195354401</v>
      </c>
      <c r="F199" s="7">
        <v>21.372564425024699</v>
      </c>
    </row>
    <row r="200" spans="1:6" x14ac:dyDescent="0.35">
      <c r="A200" s="8"/>
      <c r="B200" s="7"/>
      <c r="C200" s="7"/>
      <c r="D200" s="7"/>
      <c r="E200" s="7"/>
      <c r="F200" s="7"/>
    </row>
    <row r="201" spans="1:6" x14ac:dyDescent="0.35">
      <c r="A201" s="6" t="s">
        <v>115</v>
      </c>
    </row>
    <row r="202" spans="1:6" x14ac:dyDescent="0.35">
      <c r="A202" s="8" t="s">
        <v>116</v>
      </c>
      <c r="B202" s="7">
        <v>83.721748827250394</v>
      </c>
      <c r="C202" s="7">
        <v>63.691785864680597</v>
      </c>
      <c r="D202" s="7">
        <v>54.7370361506688</v>
      </c>
      <c r="E202" s="7">
        <v>36.9290365989973</v>
      </c>
      <c r="F202" s="7">
        <v>56.680454091003199</v>
      </c>
    </row>
    <row r="203" spans="1:6" x14ac:dyDescent="0.35">
      <c r="A203" s="8" t="s">
        <v>117</v>
      </c>
      <c r="B203" s="7">
        <v>1.68726692196838</v>
      </c>
      <c r="C203" s="7">
        <v>5.08171286843909</v>
      </c>
      <c r="D203" s="7">
        <v>10.049843915378</v>
      </c>
      <c r="E203" s="7">
        <v>13.9565860825962</v>
      </c>
      <c r="F203" s="7">
        <v>8.6579336120625001</v>
      </c>
    </row>
    <row r="204" spans="1:6" x14ac:dyDescent="0.35">
      <c r="A204" s="8" t="s">
        <v>118</v>
      </c>
      <c r="B204" s="7">
        <v>14.113334535537801</v>
      </c>
      <c r="C204" s="7">
        <v>30.253002396726799</v>
      </c>
      <c r="D204" s="7">
        <v>33.785234996862499</v>
      </c>
      <c r="E204" s="7">
        <v>46.689491820688701</v>
      </c>
      <c r="F204" s="7">
        <v>33.211765648223597</v>
      </c>
    </row>
    <row r="205" spans="1:6" x14ac:dyDescent="0.35">
      <c r="A205" s="8" t="s">
        <v>119</v>
      </c>
      <c r="B205" s="7">
        <v>0.47764971524344102</v>
      </c>
      <c r="C205" s="7">
        <v>0.97349887015350201</v>
      </c>
      <c r="D205" s="7">
        <v>1.4278849370906901</v>
      </c>
      <c r="E205" s="7">
        <v>2.4248854977177299</v>
      </c>
      <c r="F205" s="7">
        <v>1.4498466487106201</v>
      </c>
    </row>
    <row r="206" spans="1:6" x14ac:dyDescent="0.35">
      <c r="A206" s="8"/>
      <c r="B206" s="7"/>
      <c r="C206" s="7"/>
      <c r="D206" s="7"/>
      <c r="E206" s="7"/>
      <c r="F206" s="7"/>
    </row>
    <row r="207" spans="1:6" x14ac:dyDescent="0.35">
      <c r="A207" s="6" t="s">
        <v>120</v>
      </c>
    </row>
    <row r="208" spans="1:6" x14ac:dyDescent="0.35">
      <c r="A208" s="8" t="s">
        <v>94</v>
      </c>
      <c r="B208" s="7">
        <v>81.216583981774207</v>
      </c>
      <c r="C208" s="7">
        <v>57.410524010753399</v>
      </c>
      <c r="D208" s="7">
        <v>41.154464594964303</v>
      </c>
      <c r="E208" s="7">
        <v>27.041432865731199</v>
      </c>
      <c r="F208" s="7">
        <v>47.613799525192</v>
      </c>
    </row>
    <row r="209" spans="1:6" x14ac:dyDescent="0.35">
      <c r="A209" s="8" t="s">
        <v>95</v>
      </c>
      <c r="B209" s="7">
        <v>14.072952588176401</v>
      </c>
      <c r="C209" s="7">
        <v>23.7341818964235</v>
      </c>
      <c r="D209" s="7">
        <v>20.250788658859101</v>
      </c>
      <c r="E209" s="7">
        <v>26.291472397831999</v>
      </c>
      <c r="F209" s="7">
        <v>21.5603066649042</v>
      </c>
    </row>
    <row r="210" spans="1:6" x14ac:dyDescent="0.35">
      <c r="A210" s="8" t="s">
        <v>96</v>
      </c>
      <c r="B210" s="7">
        <v>4.71046343004938</v>
      </c>
      <c r="C210" s="7">
        <v>18.855294092823101</v>
      </c>
      <c r="D210" s="7">
        <v>38.594746746176597</v>
      </c>
      <c r="E210" s="7">
        <v>46.667094736436702</v>
      </c>
      <c r="F210" s="7">
        <v>30.825893809903899</v>
      </c>
    </row>
    <row r="211" spans="1:6" x14ac:dyDescent="0.35">
      <c r="A211" s="8"/>
      <c r="B211" s="7"/>
      <c r="C211" s="7"/>
      <c r="D211" s="7"/>
      <c r="E211" s="7"/>
      <c r="F211" s="7"/>
    </row>
    <row r="212" spans="1:6" x14ac:dyDescent="0.35">
      <c r="A212" s="6" t="s">
        <v>121</v>
      </c>
    </row>
    <row r="213" spans="1:6" x14ac:dyDescent="0.35">
      <c r="A213" s="8" t="s">
        <v>122</v>
      </c>
      <c r="B213" s="7">
        <v>81.216583981774207</v>
      </c>
      <c r="C213" s="7">
        <v>57.410524010753399</v>
      </c>
      <c r="D213" s="7">
        <v>41.154464594964303</v>
      </c>
      <c r="E213" s="7">
        <v>27.041432865731199</v>
      </c>
      <c r="F213" s="7">
        <v>47.613799525192</v>
      </c>
    </row>
    <row r="214" spans="1:6" x14ac:dyDescent="0.35">
      <c r="A214" s="8" t="s">
        <v>123</v>
      </c>
      <c r="B214" s="7">
        <v>3.2475568014183702</v>
      </c>
      <c r="C214" s="7">
        <v>10.456219119569401</v>
      </c>
      <c r="D214" s="7">
        <v>19.575132882071902</v>
      </c>
      <c r="E214" s="7">
        <v>19.937609637894901</v>
      </c>
      <c r="F214" s="7">
        <v>14.902531463882699</v>
      </c>
    </row>
    <row r="215" spans="1:6" x14ac:dyDescent="0.35">
      <c r="A215" s="8" t="s">
        <v>124</v>
      </c>
      <c r="B215" s="7">
        <v>14.894707933299999</v>
      </c>
      <c r="C215" s="7">
        <v>30.864139433492699</v>
      </c>
      <c r="D215" s="7">
        <v>36.974115739297503</v>
      </c>
      <c r="E215" s="7">
        <v>50.226266245116001</v>
      </c>
      <c r="F215" s="7">
        <v>35.549749161806901</v>
      </c>
    </row>
    <row r="216" spans="1:6" x14ac:dyDescent="0.35">
      <c r="A216" s="8" t="s">
        <v>125</v>
      </c>
      <c r="B216" s="7">
        <v>0.64115128350747397</v>
      </c>
      <c r="C216" s="7">
        <v>1.2691174361845301</v>
      </c>
      <c r="D216" s="7">
        <v>2.2962867836662899</v>
      </c>
      <c r="E216" s="7">
        <v>2.7946912512579201</v>
      </c>
      <c r="F216" s="7">
        <v>1.93391984911836</v>
      </c>
    </row>
    <row r="217" spans="1:6" x14ac:dyDescent="0.35">
      <c r="A217" s="8"/>
      <c r="B217" s="7"/>
      <c r="C217" s="7"/>
      <c r="D217" s="7"/>
      <c r="E217" s="7"/>
      <c r="F217" s="7"/>
    </row>
    <row r="218" spans="1:6" x14ac:dyDescent="0.35">
      <c r="A218" s="6" t="s">
        <v>1029</v>
      </c>
    </row>
    <row r="219" spans="1:6" x14ac:dyDescent="0.35">
      <c r="A219" s="8" t="s">
        <v>126</v>
      </c>
      <c r="B219" s="7">
        <v>10.1753364478149</v>
      </c>
      <c r="C219" s="7">
        <v>19.955373202129799</v>
      </c>
      <c r="D219" s="7">
        <v>21.250315722738101</v>
      </c>
      <c r="E219" s="7">
        <v>45.1356190309684</v>
      </c>
      <c r="F219" s="7">
        <v>25.798416723746399</v>
      </c>
    </row>
    <row r="220" spans="1:6" x14ac:dyDescent="0.35">
      <c r="A220" s="8" t="s">
        <v>127</v>
      </c>
      <c r="B220" s="7">
        <v>8.50486138618861</v>
      </c>
      <c r="C220" s="7">
        <v>20.1950619008473</v>
      </c>
      <c r="D220" s="7">
        <v>18.9846780446818</v>
      </c>
      <c r="E220" s="7">
        <v>67.460351976063293</v>
      </c>
      <c r="F220" s="7">
        <v>31.175464891480001</v>
      </c>
    </row>
    <row r="221" spans="1:6" x14ac:dyDescent="0.35">
      <c r="A221" s="8" t="s">
        <v>128</v>
      </c>
      <c r="B221" s="7">
        <v>4.8047772005378304</v>
      </c>
      <c r="C221" s="7">
        <v>5.5977701201398196</v>
      </c>
      <c r="D221" s="7">
        <v>2.37393040051218</v>
      </c>
      <c r="E221" s="7">
        <v>5.0617430161879797</v>
      </c>
      <c r="F221" s="7">
        <v>4.2309946075742397</v>
      </c>
    </row>
    <row r="222" spans="1:6" x14ac:dyDescent="0.35">
      <c r="A222" s="8" t="s">
        <v>129</v>
      </c>
      <c r="B222" s="7">
        <v>4.6937446817398296</v>
      </c>
      <c r="C222" s="7">
        <v>11.259207026168999</v>
      </c>
      <c r="D222" s="7">
        <v>5.3973708376573502</v>
      </c>
      <c r="E222" s="7">
        <v>49.131911105398103</v>
      </c>
      <c r="F222" s="7">
        <v>18.934066996323001</v>
      </c>
    </row>
    <row r="223" spans="1:6" x14ac:dyDescent="0.35">
      <c r="A223" s="8" t="s">
        <v>130</v>
      </c>
      <c r="B223" s="7">
        <v>21.309294956850898</v>
      </c>
      <c r="C223" s="7">
        <v>33.210162120423</v>
      </c>
      <c r="D223" s="7">
        <v>25.3117108836976</v>
      </c>
      <c r="E223" s="7">
        <v>63.555746454829404</v>
      </c>
      <c r="F223" s="7">
        <v>37.104583153085898</v>
      </c>
    </row>
    <row r="224" spans="1:6" x14ac:dyDescent="0.35">
      <c r="A224" s="8" t="s">
        <v>131</v>
      </c>
      <c r="B224" s="7">
        <v>9.0209648761044701</v>
      </c>
      <c r="C224" s="7">
        <v>19.643048489919</v>
      </c>
      <c r="D224" s="7">
        <v>11.0433748398885</v>
      </c>
      <c r="E224" s="7">
        <v>54.643637533286103</v>
      </c>
      <c r="F224" s="7">
        <v>24.874242717939801</v>
      </c>
    </row>
    <row r="225" spans="1:6" x14ac:dyDescent="0.35">
      <c r="A225" s="8" t="s">
        <v>1025</v>
      </c>
      <c r="B225" s="7">
        <v>28.017349815266599</v>
      </c>
      <c r="C225" s="7">
        <v>30.284544428404701</v>
      </c>
      <c r="D225" s="7">
        <v>21.196657672701299</v>
      </c>
      <c r="E225" s="7">
        <v>20.5500808824846</v>
      </c>
      <c r="F225" s="7">
        <v>24.0700797824502</v>
      </c>
    </row>
    <row r="226" spans="1:6" x14ac:dyDescent="0.35">
      <c r="A226" s="8" t="s">
        <v>132</v>
      </c>
      <c r="B226" s="7">
        <v>15.301517546239801</v>
      </c>
      <c r="C226" s="7">
        <v>16.952839656954399</v>
      </c>
      <c r="D226" s="7">
        <v>6.5972742262513702</v>
      </c>
      <c r="E226" s="7">
        <v>20.955568324364901</v>
      </c>
      <c r="F226" s="7">
        <v>14.345259372174</v>
      </c>
    </row>
    <row r="227" spans="1:6" x14ac:dyDescent="0.35">
      <c r="A227" s="8" t="s">
        <v>133</v>
      </c>
      <c r="B227" s="7">
        <v>5.24598975525452</v>
      </c>
      <c r="C227" s="7">
        <v>11.362908773949201</v>
      </c>
      <c r="D227" s="7">
        <v>11.8638629215145</v>
      </c>
      <c r="E227" s="7">
        <v>31.432765538509901</v>
      </c>
      <c r="F227" s="7">
        <v>16.1677927307334</v>
      </c>
    </row>
    <row r="228" spans="1:6" x14ac:dyDescent="0.35">
      <c r="A228" s="8" t="s">
        <v>134</v>
      </c>
      <c r="B228" s="7">
        <v>3.8394054760534502</v>
      </c>
      <c r="C228" s="7">
        <v>8.6757104279959201</v>
      </c>
      <c r="D228" s="7">
        <v>10.4409698032853</v>
      </c>
      <c r="E228" s="7">
        <v>24.101074678355999</v>
      </c>
      <c r="F228" s="7">
        <v>12.799654741301699</v>
      </c>
    </row>
    <row r="229" spans="1:6" x14ac:dyDescent="0.35">
      <c r="A229" s="8" t="s">
        <v>135</v>
      </c>
      <c r="B229" s="7">
        <v>4.6775371172891003</v>
      </c>
      <c r="C229" s="7">
        <v>12.887531064597599</v>
      </c>
      <c r="D229" s="7">
        <v>8.9783983880607607</v>
      </c>
      <c r="E229" s="7">
        <v>36.018141962175903</v>
      </c>
      <c r="F229" s="7">
        <v>16.714785569632902</v>
      </c>
    </row>
    <row r="230" spans="1:6" x14ac:dyDescent="0.35">
      <c r="A230" s="8" t="s">
        <v>136</v>
      </c>
      <c r="B230" s="7">
        <v>23.630704307295801</v>
      </c>
      <c r="C230" s="7">
        <v>23.408691063380399</v>
      </c>
      <c r="D230" s="7">
        <v>18.778915704311199</v>
      </c>
      <c r="E230" s="7">
        <v>12.1854276282003</v>
      </c>
      <c r="F230" s="7">
        <v>18.698632214914898</v>
      </c>
    </row>
    <row r="231" spans="1:6" x14ac:dyDescent="0.35">
      <c r="A231" s="8" t="s">
        <v>1024</v>
      </c>
      <c r="B231" s="7">
        <v>7.67043939255736</v>
      </c>
      <c r="C231" s="7">
        <v>17.296960533250601</v>
      </c>
      <c r="D231" s="7">
        <v>21.4627719089398</v>
      </c>
      <c r="E231" s="7">
        <v>20.963334474881801</v>
      </c>
      <c r="F231" s="7">
        <v>17.988778148814198</v>
      </c>
    </row>
    <row r="232" spans="1:6" x14ac:dyDescent="0.35">
      <c r="A232" s="8" t="s">
        <v>137</v>
      </c>
      <c r="B232" s="7">
        <v>47.5775526068822</v>
      </c>
      <c r="C232" s="7">
        <v>68.8432178920674</v>
      </c>
      <c r="D232" s="7">
        <v>79.085282912513705</v>
      </c>
      <c r="E232" s="7">
        <v>55.467410800414697</v>
      </c>
      <c r="F232" s="7">
        <v>64.604186486592695</v>
      </c>
    </row>
    <row r="233" spans="1:6" x14ac:dyDescent="0.35">
      <c r="A233" s="8"/>
      <c r="B233" s="7"/>
      <c r="C233" s="7"/>
      <c r="D233" s="7"/>
      <c r="E233" s="7"/>
      <c r="F233" s="7"/>
    </row>
    <row r="234" spans="1:6" x14ac:dyDescent="0.35">
      <c r="A234" s="6" t="s">
        <v>138</v>
      </c>
    </row>
    <row r="235" spans="1:6" x14ac:dyDescent="0.35">
      <c r="A235" s="8" t="s">
        <v>470</v>
      </c>
      <c r="B235" s="7">
        <v>75.541788427392504</v>
      </c>
      <c r="C235" s="7">
        <v>49.408964966021401</v>
      </c>
      <c r="D235" s="7">
        <v>30.269694969441002</v>
      </c>
      <c r="E235" s="7">
        <v>13.7525116574751</v>
      </c>
      <c r="F235" s="7">
        <v>37.597945003427199</v>
      </c>
    </row>
    <row r="236" spans="1:6" x14ac:dyDescent="0.35">
      <c r="A236" s="8" t="s">
        <v>471</v>
      </c>
      <c r="B236" s="7">
        <v>20.361148125840199</v>
      </c>
      <c r="C236" s="7">
        <v>35.978284315363297</v>
      </c>
      <c r="D236" s="7">
        <v>37.131284825555802</v>
      </c>
      <c r="E236" s="7">
        <v>39.753978869864397</v>
      </c>
      <c r="F236" s="7">
        <v>34.615649901290901</v>
      </c>
    </row>
    <row r="237" spans="1:6" x14ac:dyDescent="0.35">
      <c r="A237" s="8" t="s">
        <v>472</v>
      </c>
      <c r="B237" s="7">
        <v>4.09706344676722</v>
      </c>
      <c r="C237" s="7">
        <v>14.6127507186154</v>
      </c>
      <c r="D237" s="7">
        <v>32.5990202050032</v>
      </c>
      <c r="E237" s="7">
        <v>46.493509472660499</v>
      </c>
      <c r="F237" s="7">
        <v>27.7864050952819</v>
      </c>
    </row>
    <row r="238" spans="1:6" x14ac:dyDescent="0.35">
      <c r="A238" s="8"/>
      <c r="B238" s="7"/>
      <c r="C238" s="7"/>
      <c r="D238" s="7"/>
      <c r="E238" s="7"/>
      <c r="F238" s="7"/>
    </row>
    <row r="239" spans="1:6" x14ac:dyDescent="0.35">
      <c r="A239" s="6" t="s">
        <v>1026</v>
      </c>
    </row>
    <row r="240" spans="1:6" x14ac:dyDescent="0.35">
      <c r="A240" s="8" t="s">
        <v>473</v>
      </c>
      <c r="B240" s="7">
        <v>16.629669461249598</v>
      </c>
      <c r="C240" s="7">
        <v>25.540753660687699</v>
      </c>
      <c r="D240" s="7">
        <v>37.142611471501901</v>
      </c>
      <c r="E240" s="7">
        <v>44.933314673324197</v>
      </c>
      <c r="F240" s="7">
        <v>33.322030134628001</v>
      </c>
    </row>
    <row r="241" spans="1:6" x14ac:dyDescent="0.35">
      <c r="A241" s="8" t="s">
        <v>474</v>
      </c>
      <c r="B241" s="7">
        <v>35.367670167056303</v>
      </c>
      <c r="C241" s="7">
        <v>35.093374543021802</v>
      </c>
      <c r="D241" s="7">
        <v>36.5375478392152</v>
      </c>
      <c r="E241" s="7">
        <v>35.306002225673502</v>
      </c>
      <c r="F241" s="7">
        <v>35.683716286342801</v>
      </c>
    </row>
    <row r="242" spans="1:6" x14ac:dyDescent="0.35">
      <c r="A242" s="8" t="s">
        <v>475</v>
      </c>
      <c r="B242" s="7">
        <v>48.002660371694198</v>
      </c>
      <c r="C242" s="7">
        <v>39.365871796290399</v>
      </c>
      <c r="D242" s="7">
        <v>26.319840689282898</v>
      </c>
      <c r="E242" s="7">
        <v>19.7606831010023</v>
      </c>
      <c r="F242" s="7">
        <v>30.994253579029198</v>
      </c>
    </row>
    <row r="243" spans="1:6" x14ac:dyDescent="0.35">
      <c r="A243" s="8"/>
      <c r="B243" s="7"/>
      <c r="C243" s="7"/>
      <c r="D243" s="7"/>
      <c r="E243" s="7"/>
      <c r="F243" s="7"/>
    </row>
    <row r="244" spans="1:6" x14ac:dyDescent="0.35">
      <c r="A244" s="6" t="s">
        <v>1027</v>
      </c>
    </row>
    <row r="245" spans="1:6" x14ac:dyDescent="0.35">
      <c r="A245" s="8" t="s">
        <v>473</v>
      </c>
      <c r="B245" s="7">
        <v>40.785280633221099</v>
      </c>
      <c r="C245" s="7">
        <v>34.4755851000047</v>
      </c>
      <c r="D245" s="7">
        <v>23.8263875304586</v>
      </c>
      <c r="E245" s="7">
        <v>25.148432876033201</v>
      </c>
      <c r="F245" s="7">
        <v>29.421225674199899</v>
      </c>
    </row>
    <row r="246" spans="1:6" x14ac:dyDescent="0.35">
      <c r="A246" s="8" t="s">
        <v>476</v>
      </c>
      <c r="B246" s="7">
        <v>39.361191015227803</v>
      </c>
      <c r="C246" s="7">
        <v>38.2733175480124</v>
      </c>
      <c r="D246" s="7">
        <v>35.054666756157502</v>
      </c>
      <c r="E246" s="7">
        <v>30.642161529289002</v>
      </c>
      <c r="F246" s="7">
        <v>35.222114647602602</v>
      </c>
    </row>
    <row r="247" spans="1:6" x14ac:dyDescent="0.35">
      <c r="A247" s="8" t="s">
        <v>477</v>
      </c>
      <c r="B247" s="7">
        <v>19.853528351551098</v>
      </c>
      <c r="C247" s="7">
        <v>27.2510973519828</v>
      </c>
      <c r="D247" s="7">
        <v>41.118945713383901</v>
      </c>
      <c r="E247" s="7">
        <v>44.209405594677797</v>
      </c>
      <c r="F247" s="7">
        <v>35.356659678197502</v>
      </c>
    </row>
    <row r="248" spans="1:6" x14ac:dyDescent="0.35">
      <c r="A248" s="8"/>
      <c r="B248" s="7"/>
      <c r="C248" s="7"/>
      <c r="D248" s="7"/>
      <c r="E248" s="7"/>
      <c r="F248" s="7"/>
    </row>
    <row r="249" spans="1:6" x14ac:dyDescent="0.35">
      <c r="A249" s="6" t="s">
        <v>139</v>
      </c>
    </row>
    <row r="250" spans="1:6" x14ac:dyDescent="0.35">
      <c r="A250" s="8" t="s">
        <v>140</v>
      </c>
      <c r="B250" s="7">
        <v>64.417676221641798</v>
      </c>
      <c r="C250" s="7">
        <v>62.840395659142899</v>
      </c>
      <c r="D250" s="7">
        <v>48.274162433233201</v>
      </c>
      <c r="E250" s="7">
        <v>43.290032418455802</v>
      </c>
      <c r="F250" s="7">
        <v>52.686948707421102</v>
      </c>
    </row>
    <row r="251" spans="1:6" x14ac:dyDescent="0.35">
      <c r="A251" s="8" t="s">
        <v>141</v>
      </c>
      <c r="B251" s="7">
        <v>95.128476656360903</v>
      </c>
      <c r="C251" s="7">
        <v>94.843125771516199</v>
      </c>
      <c r="D251" s="7">
        <v>92.271444998744002</v>
      </c>
      <c r="E251" s="7">
        <v>93.843175170075995</v>
      </c>
      <c r="F251" s="7">
        <v>93.887694241484894</v>
      </c>
    </row>
    <row r="252" spans="1:6" x14ac:dyDescent="0.35">
      <c r="A252" s="8" t="s">
        <v>142</v>
      </c>
      <c r="B252" s="7">
        <v>18.279930193735801</v>
      </c>
      <c r="C252" s="7">
        <v>18.257181340279601</v>
      </c>
      <c r="D252" s="7">
        <v>22.265606916789199</v>
      </c>
      <c r="E252" s="7">
        <v>19.564243783825599</v>
      </c>
      <c r="F252" s="7">
        <v>19.7828355948389</v>
      </c>
    </row>
    <row r="253" spans="1:6" x14ac:dyDescent="0.35">
      <c r="A253" s="8"/>
      <c r="B253" s="7"/>
      <c r="C253" s="7"/>
      <c r="D253" s="7"/>
      <c r="E253" s="7"/>
      <c r="F253" s="7"/>
    </row>
    <row r="254" spans="1:6" x14ac:dyDescent="0.35">
      <c r="A254" s="10" t="s">
        <v>143</v>
      </c>
      <c r="B254" s="7">
        <v>38.611306459913102</v>
      </c>
      <c r="C254" s="7">
        <v>37.996032477219003</v>
      </c>
      <c r="D254" s="7">
        <v>20.853670455024901</v>
      </c>
      <c r="E254" s="7">
        <v>20.340769926038998</v>
      </c>
      <c r="F254" s="7">
        <v>27.3540223546179</v>
      </c>
    </row>
    <row r="255" spans="1:6" x14ac:dyDescent="0.35">
      <c r="A255" s="8"/>
      <c r="B255" s="7"/>
      <c r="C255" s="7"/>
      <c r="D255" s="7"/>
      <c r="E255" s="7"/>
      <c r="F255" s="7"/>
    </row>
    <row r="256" spans="1:6" x14ac:dyDescent="0.35">
      <c r="A256" s="10" t="s">
        <v>144</v>
      </c>
      <c r="B256" s="7">
        <v>41.905859731843897</v>
      </c>
      <c r="C256" s="7">
        <v>23.169806091414401</v>
      </c>
      <c r="D256" s="7">
        <v>11.9300945262907</v>
      </c>
      <c r="E256" s="7">
        <v>17.435503382428401</v>
      </c>
      <c r="F256" s="7">
        <v>21.194764566751399</v>
      </c>
    </row>
    <row r="257" spans="1:6" x14ac:dyDescent="0.35">
      <c r="A257" s="8"/>
      <c r="B257" s="7"/>
      <c r="C257" s="7"/>
      <c r="D257" s="7"/>
      <c r="E257" s="7"/>
      <c r="F257" s="7"/>
    </row>
    <row r="258" spans="1:6" x14ac:dyDescent="0.35">
      <c r="A258" s="10" t="s">
        <v>145</v>
      </c>
      <c r="B258" s="7">
        <v>38.275550016665001</v>
      </c>
      <c r="C258" s="7">
        <v>30.922149528360801</v>
      </c>
      <c r="D258" s="7">
        <v>35.686798544041103</v>
      </c>
      <c r="E258" s="7">
        <v>27.267839829308201</v>
      </c>
      <c r="F258" s="7">
        <v>32.788372402747498</v>
      </c>
    </row>
    <row r="259" spans="1:6" x14ac:dyDescent="0.35">
      <c r="A259" s="8"/>
      <c r="B259" s="7"/>
      <c r="C259" s="7"/>
      <c r="D259" s="7"/>
      <c r="E259" s="7"/>
      <c r="F259" s="7"/>
    </row>
    <row r="260" spans="1:6" x14ac:dyDescent="0.35">
      <c r="A260" s="10" t="s">
        <v>146</v>
      </c>
      <c r="B260" s="7">
        <v>4.49414815948158</v>
      </c>
      <c r="C260" s="7">
        <v>7.2875703233761602</v>
      </c>
      <c r="D260" s="7">
        <v>7.7121523436532202</v>
      </c>
      <c r="E260" s="7">
        <v>6.8039225036936797</v>
      </c>
      <c r="F260" s="7">
        <v>6.7335708711003202</v>
      </c>
    </row>
    <row r="261" spans="1:6" x14ac:dyDescent="0.35">
      <c r="A261" s="8"/>
      <c r="B261" s="7"/>
      <c r="C261" s="7"/>
      <c r="D261" s="7"/>
      <c r="E261" s="7"/>
      <c r="F261" s="7"/>
    </row>
    <row r="262" spans="1:6" x14ac:dyDescent="0.35">
      <c r="A262" s="6" t="s">
        <v>147</v>
      </c>
    </row>
    <row r="263" spans="1:6" x14ac:dyDescent="0.35">
      <c r="A263" s="8" t="s">
        <v>148</v>
      </c>
      <c r="B263" s="7">
        <v>1.6836948950861299</v>
      </c>
      <c r="C263" s="7">
        <v>2.2263534320041201</v>
      </c>
      <c r="D263" s="7">
        <v>4.1952759395969501</v>
      </c>
      <c r="E263" s="7">
        <v>5.1608880884286901</v>
      </c>
      <c r="F263" s="7">
        <v>3.62115773223764</v>
      </c>
    </row>
    <row r="264" spans="1:6" x14ac:dyDescent="0.35">
      <c r="A264" s="8" t="s">
        <v>149</v>
      </c>
      <c r="B264" s="7">
        <v>6.7049952162787303</v>
      </c>
      <c r="C264" s="7">
        <v>11.000482918924501</v>
      </c>
      <c r="D264" s="7">
        <v>13.953278255842401</v>
      </c>
      <c r="E264" s="7">
        <v>14.9529352645866</v>
      </c>
      <c r="F264" s="7">
        <v>12.3342139465774</v>
      </c>
    </row>
    <row r="265" spans="1:6" x14ac:dyDescent="0.35">
      <c r="A265" s="8" t="s">
        <v>150</v>
      </c>
      <c r="B265" s="7">
        <v>91.611309888635105</v>
      </c>
      <c r="C265" s="7">
        <v>86.773163649071407</v>
      </c>
      <c r="D265" s="7">
        <v>81.851445804560598</v>
      </c>
      <c r="E265" s="7">
        <v>79.886176646984694</v>
      </c>
      <c r="F265" s="7">
        <v>84.044628321185002</v>
      </c>
    </row>
    <row r="266" spans="1:6" x14ac:dyDescent="0.35">
      <c r="A266" s="8"/>
      <c r="B266" s="7"/>
      <c r="C266" s="7"/>
      <c r="D266" s="7"/>
      <c r="E266" s="7"/>
      <c r="F266" s="7"/>
    </row>
    <row r="267" spans="1:6" x14ac:dyDescent="0.35">
      <c r="A267" s="10" t="s">
        <v>151</v>
      </c>
      <c r="B267" s="7">
        <v>74.157273185855004</v>
      </c>
      <c r="C267" s="7">
        <v>67.919087988678498</v>
      </c>
      <c r="D267" s="7">
        <v>58.982626405089</v>
      </c>
      <c r="E267" s="7">
        <v>57.118640988165097</v>
      </c>
      <c r="F267" s="7">
        <v>62.979961419168397</v>
      </c>
    </row>
    <row r="268" spans="1:6" x14ac:dyDescent="0.35">
      <c r="A268" s="8"/>
      <c r="B268" s="7"/>
      <c r="C268" s="7"/>
      <c r="D268" s="7"/>
      <c r="E268" s="7"/>
      <c r="F268" s="7"/>
    </row>
    <row r="269" spans="1:6" x14ac:dyDescent="0.35">
      <c r="A269" s="10" t="s">
        <v>152</v>
      </c>
      <c r="B269" s="7">
        <v>16.359788276857198</v>
      </c>
      <c r="C269" s="7">
        <v>21.1485690506778</v>
      </c>
      <c r="D269" s="7">
        <v>26.350529637276502</v>
      </c>
      <c r="E269" s="7">
        <v>35.168957312681997</v>
      </c>
      <c r="F269" s="7">
        <v>26.027501737814699</v>
      </c>
    </row>
    <row r="270" spans="1:6" x14ac:dyDescent="0.35">
      <c r="A270" s="8"/>
      <c r="B270" s="7"/>
      <c r="C270" s="7"/>
      <c r="D270" s="7"/>
      <c r="E270" s="7"/>
      <c r="F270" s="7"/>
    </row>
    <row r="271" spans="1:6" x14ac:dyDescent="0.35">
      <c r="A271" s="6" t="s">
        <v>153</v>
      </c>
    </row>
    <row r="272" spans="1:6" x14ac:dyDescent="0.35">
      <c r="A272" s="8" t="s">
        <v>154</v>
      </c>
      <c r="B272" s="7">
        <v>70.270480591832595</v>
      </c>
      <c r="C272" s="7">
        <v>65.106844936409502</v>
      </c>
      <c r="D272" s="7">
        <v>62.759425018750299</v>
      </c>
      <c r="E272" s="7">
        <v>48.876046780701003</v>
      </c>
      <c r="F272" s="7">
        <v>60.613683160284303</v>
      </c>
    </row>
    <row r="273" spans="1:6" x14ac:dyDescent="0.35">
      <c r="A273" s="8" t="s">
        <v>155</v>
      </c>
      <c r="B273" s="7">
        <v>13.3697311313102</v>
      </c>
      <c r="C273" s="7">
        <v>13.7445860129127</v>
      </c>
      <c r="D273" s="7">
        <v>10.8900453439733</v>
      </c>
      <c r="E273" s="7">
        <v>15.954995906617</v>
      </c>
      <c r="F273" s="7">
        <v>13.3588151019009</v>
      </c>
    </row>
    <row r="274" spans="1:6" x14ac:dyDescent="0.35">
      <c r="A274" s="8" t="s">
        <v>156</v>
      </c>
      <c r="B274" s="7">
        <v>6.8057411584162697</v>
      </c>
      <c r="C274" s="7">
        <v>7.4360523452047103</v>
      </c>
      <c r="D274" s="7">
        <v>8.4871898198816496</v>
      </c>
      <c r="E274" s="7">
        <v>7.2197172362431097</v>
      </c>
      <c r="F274" s="7">
        <v>7.6105889657609103</v>
      </c>
    </row>
    <row r="275" spans="1:6" x14ac:dyDescent="0.35">
      <c r="A275" s="8" t="s">
        <v>157</v>
      </c>
      <c r="B275" s="7">
        <v>7.3826112404442696</v>
      </c>
      <c r="C275" s="7">
        <v>10.7868430645622</v>
      </c>
      <c r="D275" s="7">
        <v>14.6673281135817</v>
      </c>
      <c r="E275" s="7">
        <v>19.935400101092899</v>
      </c>
      <c r="F275" s="7">
        <v>14.081931792748</v>
      </c>
    </row>
    <row r="276" spans="1:6" x14ac:dyDescent="0.35">
      <c r="A276" s="8" t="s">
        <v>158</v>
      </c>
      <c r="B276" s="7">
        <v>2.1714358779967098</v>
      </c>
      <c r="C276" s="7">
        <v>2.9256736409108601</v>
      </c>
      <c r="D276" s="7">
        <v>3.1960117038131202</v>
      </c>
      <c r="E276" s="7">
        <v>8.0138399753460305</v>
      </c>
      <c r="F276" s="7">
        <v>4.3349809793058398</v>
      </c>
    </row>
    <row r="277" spans="1:6" x14ac:dyDescent="0.35">
      <c r="A277" s="8"/>
      <c r="B277" s="7"/>
      <c r="C277" s="7"/>
      <c r="D277" s="7"/>
      <c r="E277" s="7"/>
      <c r="F277" s="7"/>
    </row>
    <row r="278" spans="1:6" x14ac:dyDescent="0.35">
      <c r="A278" s="6" t="s">
        <v>159</v>
      </c>
    </row>
    <row r="279" spans="1:6" x14ac:dyDescent="0.35">
      <c r="A279" s="8" t="s">
        <v>160</v>
      </c>
      <c r="B279" s="7">
        <v>33.991659893910402</v>
      </c>
      <c r="C279" s="7">
        <v>43.951317527754902</v>
      </c>
      <c r="D279" s="7">
        <v>63.0630244564734</v>
      </c>
      <c r="E279" s="7">
        <v>53.203747241127502</v>
      </c>
      <c r="F279" s="7">
        <v>51.258246708065499</v>
      </c>
    </row>
    <row r="280" spans="1:6" x14ac:dyDescent="0.35">
      <c r="A280" s="8" t="s">
        <v>161</v>
      </c>
      <c r="B280" s="7">
        <v>49.365404535139596</v>
      </c>
      <c r="C280" s="7">
        <v>43.092455464921798</v>
      </c>
      <c r="D280" s="7">
        <v>29.801855039681801</v>
      </c>
      <c r="E280" s="7">
        <v>33.585104606887597</v>
      </c>
      <c r="F280" s="7">
        <v>37.010742805655603</v>
      </c>
    </row>
    <row r="281" spans="1:6" x14ac:dyDescent="0.35">
      <c r="A281" s="8" t="s">
        <v>162</v>
      </c>
      <c r="B281" s="7">
        <v>12.8885041125121</v>
      </c>
      <c r="C281" s="7">
        <v>11.1312660002464</v>
      </c>
      <c r="D281" s="7">
        <v>6.0637269414915203</v>
      </c>
      <c r="E281" s="7">
        <v>10.375693978879699</v>
      </c>
      <c r="F281" s="7">
        <v>9.5281299168679396</v>
      </c>
    </row>
    <row r="282" spans="1:6" x14ac:dyDescent="0.35">
      <c r="A282" s="8" t="s">
        <v>163</v>
      </c>
      <c r="B282" s="7">
        <v>3.7544314584379501</v>
      </c>
      <c r="C282" s="7">
        <v>1.8249610070768001</v>
      </c>
      <c r="D282" s="7">
        <v>1.0713935623533</v>
      </c>
      <c r="E282" s="7">
        <v>2.8354541731052199</v>
      </c>
      <c r="F282" s="7">
        <v>2.2028805694109699</v>
      </c>
    </row>
    <row r="283" spans="1:6" x14ac:dyDescent="0.35">
      <c r="A283" s="8"/>
      <c r="B283" s="7"/>
      <c r="C283" s="7"/>
      <c r="D283" s="7"/>
      <c r="E283" s="7"/>
      <c r="F283" s="7"/>
    </row>
    <row r="284" spans="1:6" x14ac:dyDescent="0.35">
      <c r="A284" s="6" t="s">
        <v>164</v>
      </c>
    </row>
    <row r="285" spans="1:6" x14ac:dyDescent="0.35">
      <c r="A285" s="8" t="s">
        <v>165</v>
      </c>
      <c r="B285" s="7">
        <v>26.4052457435305</v>
      </c>
      <c r="C285" s="7">
        <v>36.961413878041903</v>
      </c>
      <c r="D285" s="7">
        <v>52.5485447549489</v>
      </c>
      <c r="E285" s="7">
        <v>43.8993729454183</v>
      </c>
      <c r="F285" s="7">
        <v>42.188208138109403</v>
      </c>
    </row>
    <row r="286" spans="1:6" x14ac:dyDescent="0.35">
      <c r="A286" s="8" t="s">
        <v>166</v>
      </c>
      <c r="B286" s="7">
        <v>56.568167556521999</v>
      </c>
      <c r="C286" s="7">
        <v>46.8062235630534</v>
      </c>
      <c r="D286" s="7">
        <v>37.397896372575801</v>
      </c>
      <c r="E286" s="7">
        <v>37.636123994065599</v>
      </c>
      <c r="F286" s="7">
        <v>42.846108188830897</v>
      </c>
    </row>
    <row r="287" spans="1:6" x14ac:dyDescent="0.35">
      <c r="A287" s="8" t="s">
        <v>167</v>
      </c>
      <c r="B287" s="7">
        <v>14.697930697448101</v>
      </c>
      <c r="C287" s="7">
        <v>13.6754326719454</v>
      </c>
      <c r="D287" s="7">
        <v>8.0401179384976995</v>
      </c>
      <c r="E287" s="7">
        <v>13.9140825901603</v>
      </c>
      <c r="F287" s="7">
        <v>12.061678796047699</v>
      </c>
    </row>
    <row r="288" spans="1:6" x14ac:dyDescent="0.35">
      <c r="A288" s="8" t="s">
        <v>168</v>
      </c>
      <c r="B288" s="7">
        <v>1.97959897117382</v>
      </c>
      <c r="C288" s="7">
        <v>2.14928571843727</v>
      </c>
      <c r="D288" s="7">
        <v>1.46444000764626</v>
      </c>
      <c r="E288" s="7">
        <v>3.4038077943087801</v>
      </c>
      <c r="F288" s="7">
        <v>2.2493557169730201</v>
      </c>
    </row>
    <row r="289" spans="1:16" x14ac:dyDescent="0.35">
      <c r="A289" s="8" t="s">
        <v>169</v>
      </c>
      <c r="B289" s="7">
        <v>0.24851817279638799</v>
      </c>
      <c r="C289" s="7">
        <v>0.27865524472647202</v>
      </c>
      <c r="D289" s="7">
        <v>0.39499212310201598</v>
      </c>
      <c r="E289" s="7">
        <v>0.72024368605713596</v>
      </c>
      <c r="F289" s="7">
        <v>0.437705363145934</v>
      </c>
    </row>
    <row r="290" spans="1:16" x14ac:dyDescent="0.35">
      <c r="A290" s="8" t="s">
        <v>170</v>
      </c>
      <c r="B290" s="7">
        <v>0.100538858529185</v>
      </c>
      <c r="C290" s="7">
        <v>0.12898892379549801</v>
      </c>
      <c r="D290" s="7">
        <v>0.15400880322933</v>
      </c>
      <c r="E290" s="7">
        <v>0.426368989989795</v>
      </c>
      <c r="F290" s="7">
        <v>0.21694379689306101</v>
      </c>
    </row>
    <row r="291" spans="1:16" x14ac:dyDescent="0.35">
      <c r="A291" s="8"/>
      <c r="B291" s="7"/>
      <c r="C291" s="7"/>
      <c r="D291" s="7"/>
      <c r="E291" s="7"/>
      <c r="F291" s="7"/>
    </row>
    <row r="292" spans="1:16" x14ac:dyDescent="0.35">
      <c r="A292" s="10" t="s">
        <v>171</v>
      </c>
      <c r="B292" s="7">
        <v>25.874527019388701</v>
      </c>
      <c r="C292" s="7">
        <v>21.602443644569401</v>
      </c>
      <c r="D292" s="7">
        <v>18.3550268422992</v>
      </c>
      <c r="E292" s="7">
        <v>17.2035465947788</v>
      </c>
      <c r="F292" s="7">
        <v>20.0401347935702</v>
      </c>
    </row>
    <row r="293" spans="1:16" x14ac:dyDescent="0.35">
      <c r="A293" s="8"/>
      <c r="B293" s="7"/>
      <c r="C293" s="7"/>
      <c r="D293" s="7"/>
      <c r="E293" s="7"/>
      <c r="F293" s="7"/>
    </row>
    <row r="295" spans="1:16" ht="87" x14ac:dyDescent="0.35">
      <c r="B295" s="5" t="s">
        <v>746</v>
      </c>
      <c r="C295" s="5" t="s">
        <v>747</v>
      </c>
      <c r="D295" s="5" t="s">
        <v>748</v>
      </c>
      <c r="E295" s="5" t="s">
        <v>749</v>
      </c>
      <c r="F295" s="5" t="s">
        <v>750</v>
      </c>
      <c r="G295" s="5" t="s">
        <v>751</v>
      </c>
      <c r="H295" s="5" t="s">
        <v>752</v>
      </c>
      <c r="I295" s="5" t="s">
        <v>753</v>
      </c>
      <c r="J295" s="5" t="s">
        <v>754</v>
      </c>
      <c r="K295" s="5" t="s">
        <v>211</v>
      </c>
      <c r="L295" s="5" t="s">
        <v>212</v>
      </c>
      <c r="M295" s="5" t="s">
        <v>213</v>
      </c>
      <c r="N295" s="5" t="s">
        <v>40</v>
      </c>
      <c r="O295" s="5"/>
      <c r="P295" s="5"/>
    </row>
    <row r="296" spans="1:16" x14ac:dyDescent="0.35">
      <c r="A296" s="6" t="s">
        <v>178</v>
      </c>
    </row>
    <row r="297" spans="1:16" x14ac:dyDescent="0.35">
      <c r="A297" s="8" t="s">
        <v>179</v>
      </c>
      <c r="B297" s="7">
        <v>59.836446152080299</v>
      </c>
      <c r="C297" s="7">
        <v>45.894749483578799</v>
      </c>
      <c r="D297" s="7">
        <v>53.8870680361862</v>
      </c>
      <c r="E297" s="7">
        <v>54.503352346812697</v>
      </c>
      <c r="F297" s="7">
        <v>42.656670118431897</v>
      </c>
      <c r="G297" s="7">
        <v>49.823669257425202</v>
      </c>
      <c r="H297" s="7">
        <v>55.776859880558902</v>
      </c>
      <c r="I297" s="7">
        <v>43.568120964252799</v>
      </c>
      <c r="J297" s="7">
        <v>51.547944072555403</v>
      </c>
      <c r="K297" s="7">
        <v>48.092882216512699</v>
      </c>
      <c r="L297" s="7">
        <v>32.896875238752202</v>
      </c>
      <c r="M297" s="7">
        <v>41.793254807238</v>
      </c>
      <c r="N297" s="7">
        <v>48.810471119271199</v>
      </c>
    </row>
    <row r="298" spans="1:16" x14ac:dyDescent="0.35">
      <c r="A298" s="8" t="s">
        <v>180</v>
      </c>
      <c r="B298" s="7">
        <v>29.771632833981201</v>
      </c>
      <c r="C298" s="7">
        <v>36.611152300271101</v>
      </c>
      <c r="D298" s="7">
        <v>32.690279567123099</v>
      </c>
      <c r="E298" s="7">
        <v>27.686644279843801</v>
      </c>
      <c r="F298" s="7">
        <v>35.375301806171997</v>
      </c>
      <c r="G298" s="7">
        <v>30.723822108405201</v>
      </c>
      <c r="H298" s="7">
        <v>26.805373517762</v>
      </c>
      <c r="I298" s="7">
        <v>32.532504413635898</v>
      </c>
      <c r="J298" s="7">
        <v>28.789161896406</v>
      </c>
      <c r="K298" s="7">
        <v>30.489968986204801</v>
      </c>
      <c r="L298" s="7">
        <v>40.061060755281503</v>
      </c>
      <c r="M298" s="7">
        <v>34.457742371239497</v>
      </c>
      <c r="N298" s="7">
        <v>31.4971486795021</v>
      </c>
    </row>
    <row r="299" spans="1:16" x14ac:dyDescent="0.35">
      <c r="A299" s="8" t="s">
        <v>181</v>
      </c>
      <c r="B299" s="7">
        <v>10.3919210139385</v>
      </c>
      <c r="C299" s="7">
        <v>17.4940982161501</v>
      </c>
      <c r="D299" s="7">
        <v>13.422652396690699</v>
      </c>
      <c r="E299" s="7">
        <v>17.810003373343498</v>
      </c>
      <c r="F299" s="7">
        <v>21.968028075396099</v>
      </c>
      <c r="G299" s="7">
        <v>19.4525086341697</v>
      </c>
      <c r="H299" s="7">
        <v>17.417766601679102</v>
      </c>
      <c r="I299" s="7">
        <v>23.899374622111299</v>
      </c>
      <c r="J299" s="7">
        <v>19.6628940310387</v>
      </c>
      <c r="K299" s="7">
        <v>21.417148797282501</v>
      </c>
      <c r="L299" s="7">
        <v>27.042064005966299</v>
      </c>
      <c r="M299" s="7">
        <v>23.749002821522598</v>
      </c>
      <c r="N299" s="7">
        <v>19.692380201226701</v>
      </c>
    </row>
    <row r="300" spans="1:16" x14ac:dyDescent="0.35">
      <c r="A300" s="8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6" x14ac:dyDescent="0.35">
      <c r="A301" s="6" t="s">
        <v>182</v>
      </c>
    </row>
    <row r="302" spans="1:16" x14ac:dyDescent="0.35">
      <c r="A302" s="8" t="s">
        <v>183</v>
      </c>
      <c r="B302" s="7">
        <v>4.3656503088373704</v>
      </c>
      <c r="C302" s="7">
        <v>4.4412770061688196</v>
      </c>
      <c r="D302" s="7">
        <v>4.3982512665728599</v>
      </c>
      <c r="E302" s="7">
        <v>4.1061945998658498</v>
      </c>
      <c r="F302" s="7">
        <v>6.0631418068577903</v>
      </c>
      <c r="G302" s="7">
        <v>4.8816790541683597</v>
      </c>
      <c r="H302" s="7">
        <v>5.07557605446158</v>
      </c>
      <c r="I302" s="7">
        <v>7.5264596109525197</v>
      </c>
      <c r="J302" s="7">
        <v>5.9302201730807198</v>
      </c>
      <c r="K302" s="7">
        <v>4.0119149943365002</v>
      </c>
      <c r="L302" s="7">
        <v>5.1216165424146496</v>
      </c>
      <c r="M302" s="7">
        <v>4.4709855870640398</v>
      </c>
      <c r="N302" s="7">
        <v>5.02827018306846</v>
      </c>
    </row>
    <row r="303" spans="1:16" x14ac:dyDescent="0.35">
      <c r="A303" s="8" t="s">
        <v>184</v>
      </c>
      <c r="B303" s="7">
        <v>2.7550270154061001</v>
      </c>
      <c r="C303" s="7">
        <v>3.3891747511233801</v>
      </c>
      <c r="D303" s="7">
        <v>3.0283937530750298</v>
      </c>
      <c r="E303" s="7">
        <v>3.1673627220768199</v>
      </c>
      <c r="F303" s="7">
        <v>4.9723262968248498</v>
      </c>
      <c r="G303" s="7">
        <v>3.8826202353088299</v>
      </c>
      <c r="H303" s="7">
        <v>3.7356422943787302</v>
      </c>
      <c r="I303" s="7">
        <v>5.9733823041480196</v>
      </c>
      <c r="J303" s="7">
        <v>4.5159614300157802</v>
      </c>
      <c r="K303" s="7">
        <v>2.8328787953116499</v>
      </c>
      <c r="L303" s="7">
        <v>3.8393797448364499</v>
      </c>
      <c r="M303" s="7">
        <v>3.2493817221191699</v>
      </c>
      <c r="N303" s="7">
        <v>3.7604013179906199</v>
      </c>
    </row>
    <row r="304" spans="1:16" x14ac:dyDescent="0.35">
      <c r="A304" s="8" t="s">
        <v>185</v>
      </c>
      <c r="B304" s="7">
        <v>0.11109192741257</v>
      </c>
      <c r="C304" s="7">
        <v>1.1210201733052101</v>
      </c>
      <c r="D304" s="7">
        <v>0.54668588943492202</v>
      </c>
      <c r="E304" s="7">
        <v>0.75173298380772102</v>
      </c>
      <c r="F304" s="7">
        <v>0.51247170777846895</v>
      </c>
      <c r="G304" s="7">
        <v>0.65690919651784097</v>
      </c>
      <c r="H304" s="7">
        <v>0.57008030451636804</v>
      </c>
      <c r="I304" s="7">
        <v>1.52445277185447</v>
      </c>
      <c r="J304" s="7">
        <v>0.90301954888236002</v>
      </c>
      <c r="K304" s="7">
        <v>0.47114876162410602</v>
      </c>
      <c r="L304" s="7">
        <v>0.68591773130852696</v>
      </c>
      <c r="M304" s="7">
        <v>0.55994385089963805</v>
      </c>
      <c r="N304" s="7">
        <v>0.69171152757131904</v>
      </c>
    </row>
    <row r="305" spans="1:14" x14ac:dyDescent="0.35">
      <c r="A305" s="8" t="s">
        <v>186</v>
      </c>
      <c r="B305" s="7">
        <v>2.8447215884264998</v>
      </c>
      <c r="C305" s="7">
        <v>2.9483118704811999</v>
      </c>
      <c r="D305" s="7">
        <v>2.8893770147010498</v>
      </c>
      <c r="E305" s="7">
        <v>2.19646693251967</v>
      </c>
      <c r="F305" s="7">
        <v>3.6448385919058</v>
      </c>
      <c r="G305" s="7">
        <v>2.7702718790315002</v>
      </c>
      <c r="H305" s="7">
        <v>3.5027056815029001</v>
      </c>
      <c r="I305" s="7">
        <v>4.5082152088371696</v>
      </c>
      <c r="J305" s="7">
        <v>3.85365290687696</v>
      </c>
      <c r="K305" s="7">
        <v>2.2929512977773898</v>
      </c>
      <c r="L305" s="7">
        <v>3.2235187979806099</v>
      </c>
      <c r="M305" s="7">
        <v>2.6778718552219001</v>
      </c>
      <c r="N305" s="7">
        <v>3.1272579704133401</v>
      </c>
    </row>
    <row r="306" spans="1:14" x14ac:dyDescent="0.35">
      <c r="A306" s="8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</row>
    <row r="307" spans="1:14" x14ac:dyDescent="0.35">
      <c r="A307" s="6" t="s">
        <v>187</v>
      </c>
    </row>
    <row r="308" spans="1:14" x14ac:dyDescent="0.35">
      <c r="A308" s="8" t="s">
        <v>183</v>
      </c>
      <c r="B308" s="7">
        <v>1.56596571546221</v>
      </c>
      <c r="C308" s="7">
        <v>4.9771789359817404</v>
      </c>
      <c r="D308" s="7">
        <v>3.0363090596675102</v>
      </c>
      <c r="E308" s="7">
        <v>1.76262986179861</v>
      </c>
      <c r="F308" s="7">
        <v>5.3275228780871497</v>
      </c>
      <c r="G308" s="7">
        <v>3.1744955124376202</v>
      </c>
      <c r="H308" s="7">
        <v>2.1154818688422101</v>
      </c>
      <c r="I308" s="7">
        <v>5.6186119192552102</v>
      </c>
      <c r="J308" s="7">
        <v>3.3362705272319499</v>
      </c>
      <c r="K308" s="7">
        <v>0.96119234355925398</v>
      </c>
      <c r="L308" s="7">
        <v>6.58495559001617</v>
      </c>
      <c r="M308" s="7">
        <v>3.28764575287012</v>
      </c>
      <c r="N308" s="7">
        <v>3.2362757139159299</v>
      </c>
    </row>
    <row r="309" spans="1:14" x14ac:dyDescent="0.35">
      <c r="A309" s="8" t="s">
        <v>184</v>
      </c>
      <c r="B309" s="7">
        <v>1.33671691201584</v>
      </c>
      <c r="C309" s="7">
        <v>2.1915508753599302</v>
      </c>
      <c r="D309" s="7">
        <v>1.70517802750489</v>
      </c>
      <c r="E309" s="7">
        <v>0.85829720974966495</v>
      </c>
      <c r="F309" s="7">
        <v>2.68899744577593</v>
      </c>
      <c r="G309" s="7">
        <v>1.58334078554628</v>
      </c>
      <c r="H309" s="7">
        <v>1.4112050989023099</v>
      </c>
      <c r="I309" s="7">
        <v>3.1026479291296001</v>
      </c>
      <c r="J309" s="7">
        <v>2.0006477384105601</v>
      </c>
      <c r="K309" s="7">
        <v>0.51814218570821102</v>
      </c>
      <c r="L309" s="7">
        <v>3.0419170813973202</v>
      </c>
      <c r="M309" s="7">
        <v>1.5624057741345301</v>
      </c>
      <c r="N309" s="7">
        <v>1.73872552019895</v>
      </c>
    </row>
    <row r="310" spans="1:14" x14ac:dyDescent="0.35">
      <c r="A310" s="8" t="s">
        <v>185</v>
      </c>
      <c r="B310" s="7">
        <v>0.17442718972995699</v>
      </c>
      <c r="C310" s="7">
        <v>0.20046371334952201</v>
      </c>
      <c r="D310" s="7">
        <v>0.18564977440452099</v>
      </c>
      <c r="E310" s="7">
        <v>0.312063383840532</v>
      </c>
      <c r="F310" s="7">
        <v>0.56025735553533396</v>
      </c>
      <c r="G310" s="7">
        <v>0.41035989420716901</v>
      </c>
      <c r="H310" s="7">
        <v>0.43882888023670102</v>
      </c>
      <c r="I310" s="7">
        <v>0.95642455852519903</v>
      </c>
      <c r="J310" s="7">
        <v>0.61914015384439602</v>
      </c>
      <c r="K310" s="7">
        <v>3.3351523613042298E-2</v>
      </c>
      <c r="L310" s="7">
        <v>0.25232606393873902</v>
      </c>
      <c r="M310" s="7">
        <v>0.123890347211687</v>
      </c>
      <c r="N310" s="7">
        <v>0.35803502575089802</v>
      </c>
    </row>
    <row r="311" spans="1:14" x14ac:dyDescent="0.35">
      <c r="A311" s="8" t="s">
        <v>186</v>
      </c>
      <c r="B311" s="7">
        <v>0.62021204778615702</v>
      </c>
      <c r="C311" s="7">
        <v>2.2961943399592002</v>
      </c>
      <c r="D311" s="7">
        <v>1.3425875864735399</v>
      </c>
      <c r="E311" s="7">
        <v>0.849005326865794</v>
      </c>
      <c r="F311" s="7">
        <v>3.1314448455825801</v>
      </c>
      <c r="G311" s="7">
        <v>1.7529589494326401</v>
      </c>
      <c r="H311" s="7">
        <v>1.02211557741603</v>
      </c>
      <c r="I311" s="7">
        <v>4.1405990142681199</v>
      </c>
      <c r="J311" s="7">
        <v>2.1087904094589498</v>
      </c>
      <c r="K311" s="7">
        <v>0.31440223576187798</v>
      </c>
      <c r="L311" s="7">
        <v>4.8344388198714903</v>
      </c>
      <c r="M311" s="7">
        <v>2.1840474452562999</v>
      </c>
      <c r="N311" s="7">
        <v>1.92192757822039</v>
      </c>
    </row>
    <row r="312" spans="1:14" x14ac:dyDescent="0.35">
      <c r="A312" s="8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</row>
    <row r="313" spans="1:14" x14ac:dyDescent="0.35">
      <c r="A313" s="6" t="s">
        <v>188</v>
      </c>
    </row>
    <row r="314" spans="1:14" x14ac:dyDescent="0.35">
      <c r="A314" s="8" t="s">
        <v>183</v>
      </c>
      <c r="B314" s="7">
        <v>1.82640728067836</v>
      </c>
      <c r="C314" s="7">
        <v>13.385811169022499</v>
      </c>
      <c r="D314" s="7">
        <v>6.8155870545645403</v>
      </c>
      <c r="E314" s="7">
        <v>3.1264383533604998</v>
      </c>
      <c r="F314" s="7">
        <v>13.676156888928199</v>
      </c>
      <c r="G314" s="7">
        <v>7.3063637347074302</v>
      </c>
      <c r="H314" s="7">
        <v>2.25256495923961</v>
      </c>
      <c r="I314" s="7">
        <v>17.013759113079701</v>
      </c>
      <c r="J314" s="7">
        <v>7.3996006379141299</v>
      </c>
      <c r="K314" s="7">
        <v>2.68674190907026</v>
      </c>
      <c r="L314" s="7">
        <v>25.593497034213499</v>
      </c>
      <c r="M314" s="7">
        <v>12.168550457674501</v>
      </c>
      <c r="N314" s="7">
        <v>8.6401569841007806</v>
      </c>
    </row>
    <row r="315" spans="1:14" x14ac:dyDescent="0.35">
      <c r="A315" s="8" t="s">
        <v>184</v>
      </c>
      <c r="B315" s="7">
        <v>1.1297872307550301</v>
      </c>
      <c r="C315" s="7">
        <v>8.8077164772304695</v>
      </c>
      <c r="D315" s="7">
        <v>4.4436751848276899</v>
      </c>
      <c r="E315" s="7">
        <v>1.93732438121897</v>
      </c>
      <c r="F315" s="7">
        <v>7.7015836276294696</v>
      </c>
      <c r="G315" s="7">
        <v>4.2211932301842801</v>
      </c>
      <c r="H315" s="7">
        <v>1.4573049626313801</v>
      </c>
      <c r="I315" s="7">
        <v>9.5137351527102005</v>
      </c>
      <c r="J315" s="7">
        <v>4.2639881289603103</v>
      </c>
      <c r="K315" s="7">
        <v>1.54042491153493</v>
      </c>
      <c r="L315" s="7">
        <v>13.504988116731701</v>
      </c>
      <c r="M315" s="7">
        <v>6.4909181250561296</v>
      </c>
      <c r="N315" s="7">
        <v>4.9244208445440103</v>
      </c>
    </row>
    <row r="316" spans="1:14" x14ac:dyDescent="0.35">
      <c r="A316" s="8" t="s">
        <v>185</v>
      </c>
      <c r="B316" s="7">
        <v>8.1396460502161899E-2</v>
      </c>
      <c r="C316" s="7">
        <v>0.36255278029528698</v>
      </c>
      <c r="D316" s="7">
        <v>0.20274695898475001</v>
      </c>
      <c r="E316" s="7">
        <v>0.17016948276029301</v>
      </c>
      <c r="F316" s="7">
        <v>0.72039231478689503</v>
      </c>
      <c r="G316" s="7">
        <v>0.38801260735646298</v>
      </c>
      <c r="H316" s="7">
        <v>3.1498602342230703E-2</v>
      </c>
      <c r="I316" s="7">
        <v>0.26398130838845102</v>
      </c>
      <c r="J316" s="7">
        <v>0.112470498043444</v>
      </c>
      <c r="K316" s="7">
        <v>1.00514142513893E-2</v>
      </c>
      <c r="L316" s="7">
        <v>0.40819320789757302</v>
      </c>
      <c r="M316" s="7">
        <v>0.17464228226758399</v>
      </c>
      <c r="N316" s="7">
        <v>0.20170983208847201</v>
      </c>
    </row>
    <row r="317" spans="1:14" x14ac:dyDescent="0.35">
      <c r="A317" s="8" t="s">
        <v>186</v>
      </c>
      <c r="B317" s="7">
        <v>0.58217600984300699</v>
      </c>
      <c r="C317" s="7">
        <v>7.3699649397805196</v>
      </c>
      <c r="D317" s="7">
        <v>3.5118685412027602</v>
      </c>
      <c r="E317" s="7">
        <v>1.2475148143107599</v>
      </c>
      <c r="F317" s="7">
        <v>9.1062623273189391</v>
      </c>
      <c r="G317" s="7">
        <v>4.3591087714157304</v>
      </c>
      <c r="H317" s="7">
        <v>1.0238301544719399</v>
      </c>
      <c r="I317" s="7">
        <v>12.3925403416668</v>
      </c>
      <c r="J317" s="7">
        <v>4.9851892015489598</v>
      </c>
      <c r="K317" s="7">
        <v>1.0956120488291601</v>
      </c>
      <c r="L317" s="7">
        <v>14.8917116011255</v>
      </c>
      <c r="M317" s="7">
        <v>6.8012032167312402</v>
      </c>
      <c r="N317" s="7">
        <v>5.1148907428464101</v>
      </c>
    </row>
    <row r="318" spans="1:14" x14ac:dyDescent="0.35">
      <c r="A318" s="8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</row>
    <row r="319" spans="1:14" x14ac:dyDescent="0.35">
      <c r="A319" s="6" t="s">
        <v>189</v>
      </c>
    </row>
    <row r="320" spans="1:14" x14ac:dyDescent="0.35">
      <c r="A320" s="8" t="s">
        <v>189</v>
      </c>
      <c r="B320" s="7">
        <v>16.808947706569501</v>
      </c>
      <c r="C320" s="7">
        <v>17.1246713416582</v>
      </c>
      <c r="D320" s="7">
        <v>16.9450611441946</v>
      </c>
      <c r="E320" s="7">
        <v>20.9516690422357</v>
      </c>
      <c r="F320" s="7">
        <v>23.2991289023145</v>
      </c>
      <c r="G320" s="7">
        <v>21.8829977698413</v>
      </c>
      <c r="H320" s="7">
        <v>20.3371217382883</v>
      </c>
      <c r="I320" s="7">
        <v>23.8867108398887</v>
      </c>
      <c r="J320" s="7">
        <v>21.575808879019899</v>
      </c>
      <c r="K320" s="7">
        <v>13.471341828344899</v>
      </c>
      <c r="L320" s="7">
        <v>16.507505052458502</v>
      </c>
      <c r="M320" s="7">
        <v>14.727683220990899</v>
      </c>
      <c r="N320" s="7">
        <v>18.847522507273101</v>
      </c>
    </row>
    <row r="321" spans="1:14" x14ac:dyDescent="0.35">
      <c r="A321" s="8" t="s">
        <v>184</v>
      </c>
      <c r="B321" s="7">
        <v>15.287848855621901</v>
      </c>
      <c r="C321" s="7">
        <v>16.4931073246407</v>
      </c>
      <c r="D321" s="7">
        <v>15.8077523212923</v>
      </c>
      <c r="E321" s="7">
        <v>19.739596393594798</v>
      </c>
      <c r="F321" s="7">
        <v>22.822115911836502</v>
      </c>
      <c r="G321" s="7">
        <v>20.962618314667498</v>
      </c>
      <c r="H321" s="7">
        <v>18.885155741063102</v>
      </c>
      <c r="I321" s="7">
        <v>22.4018687636691</v>
      </c>
      <c r="J321" s="7">
        <v>20.111681676232202</v>
      </c>
      <c r="K321" s="7">
        <v>12.757354031114501</v>
      </c>
      <c r="L321" s="7">
        <v>16.137750496292298</v>
      </c>
      <c r="M321" s="7">
        <v>14.1568873520411</v>
      </c>
      <c r="N321" s="7">
        <v>17.8062621591863</v>
      </c>
    </row>
    <row r="322" spans="1:14" x14ac:dyDescent="0.35">
      <c r="A322" s="8" t="s">
        <v>185</v>
      </c>
      <c r="B322" s="7">
        <v>5.85991479702699</v>
      </c>
      <c r="C322" s="7">
        <v>7.8617742579636802</v>
      </c>
      <c r="D322" s="7">
        <v>6.7233081750472303</v>
      </c>
      <c r="E322" s="7">
        <v>8.4450637400927508</v>
      </c>
      <c r="F322" s="7">
        <v>10.550970114608001</v>
      </c>
      <c r="G322" s="7">
        <v>9.2803226258251392</v>
      </c>
      <c r="H322" s="7">
        <v>7.8926835053785496</v>
      </c>
      <c r="I322" s="7">
        <v>11.3123717527333</v>
      </c>
      <c r="J322" s="7">
        <v>9.0850550335879898</v>
      </c>
      <c r="K322" s="7">
        <v>4.4786798453009302</v>
      </c>
      <c r="L322" s="7">
        <v>5.4315231297942503</v>
      </c>
      <c r="M322" s="7">
        <v>4.8725242940533997</v>
      </c>
      <c r="N322" s="7">
        <v>7.4959222772372298</v>
      </c>
    </row>
    <row r="323" spans="1:14" x14ac:dyDescent="0.35">
      <c r="A323" s="8" t="s">
        <v>186</v>
      </c>
      <c r="B323" s="7">
        <v>1.62611884746735</v>
      </c>
      <c r="C323" s="7">
        <v>2.4660269034256999</v>
      </c>
      <c r="D323" s="7">
        <v>1.9883428471384399</v>
      </c>
      <c r="E323" s="7">
        <v>3.0194482068977999</v>
      </c>
      <c r="F323" s="7">
        <v>3.1835963878087901</v>
      </c>
      <c r="G323" s="7">
        <v>3.0845824063798601</v>
      </c>
      <c r="H323" s="7">
        <v>2.9185403207362199</v>
      </c>
      <c r="I323" s="7">
        <v>3.07942850692445</v>
      </c>
      <c r="J323" s="7">
        <v>2.9746577739159799</v>
      </c>
      <c r="K323" s="7">
        <v>0.91789421133270099</v>
      </c>
      <c r="L323" s="7">
        <v>1.86709322491063</v>
      </c>
      <c r="M323" s="7">
        <v>1.3102736981795</v>
      </c>
      <c r="N323" s="7">
        <v>2.3433233074586899</v>
      </c>
    </row>
    <row r="324" spans="1:14" x14ac:dyDescent="0.35">
      <c r="A324" s="8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</row>
    <row r="325" spans="1:14" x14ac:dyDescent="0.35">
      <c r="A325" s="6" t="s">
        <v>190</v>
      </c>
    </row>
    <row r="326" spans="1:14" x14ac:dyDescent="0.35">
      <c r="A326" s="8" t="s">
        <v>183</v>
      </c>
      <c r="B326" s="7">
        <v>15.9384100581129</v>
      </c>
      <c r="C326" s="7">
        <v>13.8771468628369</v>
      </c>
      <c r="D326" s="7">
        <v>15.051956796245401</v>
      </c>
      <c r="E326" s="7">
        <v>16.212610661709501</v>
      </c>
      <c r="F326" s="7">
        <v>17.274285500839799</v>
      </c>
      <c r="G326" s="7">
        <v>16.6335078608539</v>
      </c>
      <c r="H326" s="7">
        <v>15.7463364541156</v>
      </c>
      <c r="I326" s="7">
        <v>19.383235653103998</v>
      </c>
      <c r="J326" s="7">
        <v>17.015038243630102</v>
      </c>
      <c r="K326" s="7">
        <v>7.8214844711373104</v>
      </c>
      <c r="L326" s="7">
        <v>10.156899135510599</v>
      </c>
      <c r="M326" s="7">
        <v>8.7869202441006493</v>
      </c>
      <c r="N326" s="7">
        <v>14.233746201694601</v>
      </c>
    </row>
    <row r="327" spans="1:14" x14ac:dyDescent="0.35">
      <c r="A327" s="8" t="s">
        <v>184</v>
      </c>
      <c r="B327" s="7">
        <v>14.3888209026476</v>
      </c>
      <c r="C327" s="7">
        <v>12.6883044638023</v>
      </c>
      <c r="D327" s="7">
        <v>13.657496986253101</v>
      </c>
      <c r="E327" s="7">
        <v>14.7673012147875</v>
      </c>
      <c r="F327" s="7">
        <v>16.362155378575199</v>
      </c>
      <c r="G327" s="7">
        <v>15.3994581340151</v>
      </c>
      <c r="H327" s="7">
        <v>14.3726816771646</v>
      </c>
      <c r="I327" s="7">
        <v>17.462467183668998</v>
      </c>
      <c r="J327" s="7">
        <v>15.4502659616383</v>
      </c>
      <c r="K327" s="7">
        <v>6.7982648862228503</v>
      </c>
      <c r="L327" s="7">
        <v>9.6260038828000898</v>
      </c>
      <c r="M327" s="7">
        <v>7.9672968935021604</v>
      </c>
      <c r="N327" s="7">
        <v>12.9783003575095</v>
      </c>
    </row>
    <row r="328" spans="1:14" x14ac:dyDescent="0.35">
      <c r="A328" s="8" t="s">
        <v>185</v>
      </c>
      <c r="B328" s="7">
        <v>6.7426400567031699</v>
      </c>
      <c r="C328" s="7">
        <v>7.0963463319417004</v>
      </c>
      <c r="D328" s="7">
        <v>6.8947466774280199</v>
      </c>
      <c r="E328" s="7">
        <v>6.4420371901722797</v>
      </c>
      <c r="F328" s="7">
        <v>8.1737119371699904</v>
      </c>
      <c r="G328" s="7">
        <v>7.1293145589207096</v>
      </c>
      <c r="H328" s="7">
        <v>5.0578221166857897</v>
      </c>
      <c r="I328" s="7">
        <v>7.8806364135098299</v>
      </c>
      <c r="J328" s="7">
        <v>6.0426421341312198</v>
      </c>
      <c r="K328" s="7">
        <v>2.8240262790592499</v>
      </c>
      <c r="L328" s="7">
        <v>4.3327705543978601</v>
      </c>
      <c r="M328" s="7">
        <v>3.44772641738827</v>
      </c>
      <c r="N328" s="7">
        <v>5.6709289560837801</v>
      </c>
    </row>
    <row r="329" spans="1:14" x14ac:dyDescent="0.35">
      <c r="A329" s="8" t="s">
        <v>186</v>
      </c>
      <c r="B329" s="7">
        <v>2.3243728258340601</v>
      </c>
      <c r="C329" s="7">
        <v>3.1193271304741299</v>
      </c>
      <c r="D329" s="7">
        <v>2.6664741210275902</v>
      </c>
      <c r="E329" s="7">
        <v>3.5010388275083302</v>
      </c>
      <c r="F329" s="7">
        <v>3.3810191668798701</v>
      </c>
      <c r="G329" s="7">
        <v>3.45339882793174</v>
      </c>
      <c r="H329" s="7">
        <v>3.17601048763497</v>
      </c>
      <c r="I329" s="7">
        <v>4.8445825307773296</v>
      </c>
      <c r="J329" s="7">
        <v>3.7568034966005901</v>
      </c>
      <c r="K329" s="7">
        <v>0.84308751368828005</v>
      </c>
      <c r="L329" s="7">
        <v>2.2575005556128298</v>
      </c>
      <c r="M329" s="7">
        <v>1.42739033529856</v>
      </c>
      <c r="N329" s="7">
        <v>2.8340420713866199</v>
      </c>
    </row>
    <row r="330" spans="1:14" x14ac:dyDescent="0.35">
      <c r="A330" s="8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</row>
    <row r="331" spans="1:14" x14ac:dyDescent="0.35">
      <c r="A331" s="6" t="s">
        <v>191</v>
      </c>
    </row>
    <row r="332" spans="1:14" x14ac:dyDescent="0.35">
      <c r="A332" s="8" t="s">
        <v>183</v>
      </c>
      <c r="B332" s="7">
        <v>15.7554417922992</v>
      </c>
      <c r="C332" s="7">
        <v>21.866569504522801</v>
      </c>
      <c r="D332" s="7">
        <v>18.3863145638494</v>
      </c>
      <c r="E332" s="7">
        <v>17.604333649532101</v>
      </c>
      <c r="F332" s="7">
        <v>24.632077144483301</v>
      </c>
      <c r="G332" s="7">
        <v>20.388342591115599</v>
      </c>
      <c r="H332" s="7">
        <v>15.5564981807827</v>
      </c>
      <c r="I332" s="7">
        <v>26.507686586974501</v>
      </c>
      <c r="J332" s="7">
        <v>19.373681422356398</v>
      </c>
      <c r="K332" s="7">
        <v>12.002849314297199</v>
      </c>
      <c r="L332" s="7">
        <v>17.6815614280085</v>
      </c>
      <c r="M332" s="7">
        <v>14.352144543658801</v>
      </c>
      <c r="N332" s="7">
        <v>17.963266443328699</v>
      </c>
    </row>
    <row r="333" spans="1:14" x14ac:dyDescent="0.35">
      <c r="A333" s="8" t="s">
        <v>184</v>
      </c>
      <c r="B333" s="7">
        <v>14.348738593538201</v>
      </c>
      <c r="C333" s="7">
        <v>20.301925693040801</v>
      </c>
      <c r="D333" s="7">
        <v>16.913839308766601</v>
      </c>
      <c r="E333" s="7">
        <v>15.6889509510896</v>
      </c>
      <c r="F333" s="7">
        <v>23.168554517117201</v>
      </c>
      <c r="G333" s="7">
        <v>18.650568529727501</v>
      </c>
      <c r="H333" s="7">
        <v>14.41047614609</v>
      </c>
      <c r="I333" s="7">
        <v>23.9750116329425</v>
      </c>
      <c r="J333" s="7">
        <v>17.739957119192599</v>
      </c>
      <c r="K333" s="7">
        <v>10.8458199974426</v>
      </c>
      <c r="L333" s="7">
        <v>14.885806679334101</v>
      </c>
      <c r="M333" s="7">
        <v>12.518001148279399</v>
      </c>
      <c r="N333" s="7">
        <v>16.280190178333299</v>
      </c>
    </row>
    <row r="334" spans="1:14" x14ac:dyDescent="0.35">
      <c r="A334" s="8" t="s">
        <v>185</v>
      </c>
      <c r="B334" s="7">
        <v>4.4060779604650202</v>
      </c>
      <c r="C334" s="7">
        <v>6.0844709103916896</v>
      </c>
      <c r="D334" s="7">
        <v>5.1288270118134696</v>
      </c>
      <c r="E334" s="7">
        <v>5.45966463671349</v>
      </c>
      <c r="F334" s="7">
        <v>9.0793468606523895</v>
      </c>
      <c r="G334" s="7">
        <v>6.89294020525631</v>
      </c>
      <c r="H334" s="7">
        <v>5.2355487729614696</v>
      </c>
      <c r="I334" s="7">
        <v>7.6342258514266401</v>
      </c>
      <c r="J334" s="7">
        <v>6.07204710517831</v>
      </c>
      <c r="K334" s="7">
        <v>3.3506951659712301</v>
      </c>
      <c r="L334" s="7">
        <v>4.1289263923351802</v>
      </c>
      <c r="M334" s="7">
        <v>3.67263290013253</v>
      </c>
      <c r="N334" s="7">
        <v>5.3808300797833599</v>
      </c>
    </row>
    <row r="335" spans="1:14" x14ac:dyDescent="0.35">
      <c r="A335" s="8" t="s">
        <v>186</v>
      </c>
      <c r="B335" s="7">
        <v>2.78654395040338</v>
      </c>
      <c r="C335" s="7">
        <v>4.9101044552265201</v>
      </c>
      <c r="D335" s="7">
        <v>3.70161634010964</v>
      </c>
      <c r="E335" s="7">
        <v>3.5676230831409499</v>
      </c>
      <c r="F335" s="7">
        <v>5.6753731728038801</v>
      </c>
      <c r="G335" s="7">
        <v>4.4020264462037204</v>
      </c>
      <c r="H335" s="7">
        <v>2.8092166032292298</v>
      </c>
      <c r="I335" s="7">
        <v>5.7771775647792403</v>
      </c>
      <c r="J335" s="7">
        <v>3.8428855775180999</v>
      </c>
      <c r="K335" s="7">
        <v>1.2916788991860999</v>
      </c>
      <c r="L335" s="7">
        <v>3.9758838068787399</v>
      </c>
      <c r="M335" s="7">
        <v>2.4013568751335801</v>
      </c>
      <c r="N335" s="7">
        <v>3.51712339292119</v>
      </c>
    </row>
    <row r="336" spans="1:14" x14ac:dyDescent="0.35">
      <c r="A336" s="8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</row>
    <row r="337" spans="1:14" x14ac:dyDescent="0.35">
      <c r="A337" s="6" t="s">
        <v>192</v>
      </c>
    </row>
    <row r="338" spans="1:14" x14ac:dyDescent="0.35">
      <c r="A338" s="8" t="s">
        <v>183</v>
      </c>
      <c r="B338" s="7">
        <v>5.5345295850933498</v>
      </c>
      <c r="C338" s="7">
        <v>5.9586894916551696</v>
      </c>
      <c r="D338" s="7">
        <v>5.7173272952156404</v>
      </c>
      <c r="E338" s="7">
        <v>6.6527618550403798</v>
      </c>
      <c r="F338" s="7">
        <v>8.9189452310350106</v>
      </c>
      <c r="G338" s="7">
        <v>7.5506628707944703</v>
      </c>
      <c r="H338" s="7">
        <v>6.0568514321460301</v>
      </c>
      <c r="I338" s="7">
        <v>8.89233168616102</v>
      </c>
      <c r="J338" s="7">
        <v>7.0468358221027803</v>
      </c>
      <c r="K338" s="7">
        <v>2.84665435456226</v>
      </c>
      <c r="L338" s="7">
        <v>3.79305365147464</v>
      </c>
      <c r="M338" s="7">
        <v>3.2381488569732202</v>
      </c>
      <c r="N338" s="7">
        <v>5.8199481918685301</v>
      </c>
    </row>
    <row r="339" spans="1:14" x14ac:dyDescent="0.35">
      <c r="A339" s="8" t="s">
        <v>184</v>
      </c>
      <c r="B339" s="7">
        <v>5.2742945668282601</v>
      </c>
      <c r="C339" s="7">
        <v>5.2113166090440304</v>
      </c>
      <c r="D339" s="7">
        <v>5.2471290330443097</v>
      </c>
      <c r="E339" s="7">
        <v>6.05943370351787</v>
      </c>
      <c r="F339" s="7">
        <v>8.6243279925488299</v>
      </c>
      <c r="G339" s="7">
        <v>7.0752114226698799</v>
      </c>
      <c r="H339" s="7">
        <v>5.68837061316054</v>
      </c>
      <c r="I339" s="7">
        <v>7.6094136015946701</v>
      </c>
      <c r="J339" s="7">
        <v>6.3582113170576502</v>
      </c>
      <c r="K339" s="7">
        <v>2.56852003604561</v>
      </c>
      <c r="L339" s="7">
        <v>3.4213857499619098</v>
      </c>
      <c r="M339" s="7">
        <v>2.9214979581876102</v>
      </c>
      <c r="N339" s="7">
        <v>5.31966415840889</v>
      </c>
    </row>
    <row r="340" spans="1:14" x14ac:dyDescent="0.35">
      <c r="A340" s="8" t="s">
        <v>185</v>
      </c>
      <c r="B340" s="7">
        <v>2.0980963020647199</v>
      </c>
      <c r="C340" s="7">
        <v>1.8733787886851301</v>
      </c>
      <c r="D340" s="7">
        <v>2.0011658935367902</v>
      </c>
      <c r="E340" s="7">
        <v>2.2677606534435601</v>
      </c>
      <c r="F340" s="7">
        <v>3.54391908393597</v>
      </c>
      <c r="G340" s="7">
        <v>2.7730756110659298</v>
      </c>
      <c r="H340" s="7">
        <v>2.2426361108699302</v>
      </c>
      <c r="I340" s="7">
        <v>3.1454044698125498</v>
      </c>
      <c r="J340" s="7">
        <v>2.5579814093886299</v>
      </c>
      <c r="K340" s="7">
        <v>1.0123059157568799</v>
      </c>
      <c r="L340" s="7">
        <v>1.4888840004085599</v>
      </c>
      <c r="M340" s="7">
        <v>1.2094099107457801</v>
      </c>
      <c r="N340" s="7">
        <v>2.1156140689085201</v>
      </c>
    </row>
    <row r="341" spans="1:14" x14ac:dyDescent="0.35">
      <c r="A341" s="8" t="s">
        <v>186</v>
      </c>
      <c r="B341" s="7">
        <v>0.46239665183655099</v>
      </c>
      <c r="C341" s="7">
        <v>0.65287473078286795</v>
      </c>
      <c r="D341" s="7">
        <v>0.54455810748016997</v>
      </c>
      <c r="E341" s="7">
        <v>1.3869932219413701</v>
      </c>
      <c r="F341" s="7">
        <v>0.94252486447530803</v>
      </c>
      <c r="G341" s="7">
        <v>1.2109322037478101</v>
      </c>
      <c r="H341" s="7">
        <v>0.69070962222537002</v>
      </c>
      <c r="I341" s="7">
        <v>1.4394273352058899</v>
      </c>
      <c r="J341" s="7">
        <v>0.95181005371907201</v>
      </c>
      <c r="K341" s="7">
        <v>0.148666260995126</v>
      </c>
      <c r="L341" s="7">
        <v>0.31915299626792698</v>
      </c>
      <c r="M341" s="7">
        <v>0.21916788248005201</v>
      </c>
      <c r="N341" s="7">
        <v>0.721107732657572</v>
      </c>
    </row>
    <row r="342" spans="1:14" x14ac:dyDescent="0.35">
      <c r="A342" s="8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</row>
    <row r="343" spans="1:14" x14ac:dyDescent="0.35">
      <c r="A343" s="6" t="s">
        <v>193</v>
      </c>
    </row>
    <row r="344" spans="1:14" x14ac:dyDescent="0.35">
      <c r="A344" s="8" t="s">
        <v>183</v>
      </c>
      <c r="B344" s="7">
        <v>5.8651693535270804</v>
      </c>
      <c r="C344" s="7">
        <v>6.8907758010195597</v>
      </c>
      <c r="D344" s="7">
        <v>6.3069048822851403</v>
      </c>
      <c r="E344" s="7">
        <v>8.7525032535478093</v>
      </c>
      <c r="F344" s="7">
        <v>8.9866566563144605</v>
      </c>
      <c r="G344" s="7">
        <v>8.8452168212432607</v>
      </c>
      <c r="H344" s="7">
        <v>6.2164402848600098</v>
      </c>
      <c r="I344" s="7">
        <v>8.3448532193602496</v>
      </c>
      <c r="J344" s="7">
        <v>6.9597934034520703</v>
      </c>
      <c r="K344" s="7">
        <v>3.8699988790256499</v>
      </c>
      <c r="L344" s="7">
        <v>5.5869793438635798</v>
      </c>
      <c r="M344" s="7">
        <v>4.5800376192637504</v>
      </c>
      <c r="N344" s="7">
        <v>6.5400742082287904</v>
      </c>
    </row>
    <row r="345" spans="1:14" x14ac:dyDescent="0.35">
      <c r="A345" s="8" t="s">
        <v>184</v>
      </c>
      <c r="B345" s="7">
        <v>5.2491830460252098</v>
      </c>
      <c r="C345" s="7">
        <v>5.9469031965670398</v>
      </c>
      <c r="D345" s="7">
        <v>5.5497026107424503</v>
      </c>
      <c r="E345" s="7">
        <v>7.6989448644557399</v>
      </c>
      <c r="F345" s="7">
        <v>8.3057107073261793</v>
      </c>
      <c r="G345" s="7">
        <v>7.9393215510086703</v>
      </c>
      <c r="H345" s="7">
        <v>5.7429889168453103</v>
      </c>
      <c r="I345" s="7">
        <v>7.3434762769604101</v>
      </c>
      <c r="J345" s="7">
        <v>6.3012309489910399</v>
      </c>
      <c r="K345" s="7">
        <v>3.2928541126295099</v>
      </c>
      <c r="L345" s="7">
        <v>4.6135057077085504</v>
      </c>
      <c r="M345" s="7">
        <v>3.8391604415906802</v>
      </c>
      <c r="N345" s="7">
        <v>5.7905524814775298</v>
      </c>
    </row>
    <row r="346" spans="1:14" x14ac:dyDescent="0.35">
      <c r="A346" s="8" t="s">
        <v>185</v>
      </c>
      <c r="B346" s="7">
        <v>1.0718746342730301</v>
      </c>
      <c r="C346" s="7">
        <v>1.3419397635197901</v>
      </c>
      <c r="D346" s="7">
        <v>1.1882632552018699</v>
      </c>
      <c r="E346" s="7">
        <v>1.9982033383147899</v>
      </c>
      <c r="F346" s="7">
        <v>1.98246320726265</v>
      </c>
      <c r="G346" s="7">
        <v>1.99197123707498</v>
      </c>
      <c r="H346" s="7">
        <v>1.55434941475874</v>
      </c>
      <c r="I346" s="7">
        <v>1.13104519532449</v>
      </c>
      <c r="J346" s="7">
        <v>1.40666926097497</v>
      </c>
      <c r="K346" s="7">
        <v>0.707934802810125</v>
      </c>
      <c r="L346" s="7">
        <v>0.95543248800144098</v>
      </c>
      <c r="M346" s="7">
        <v>0.81025549260568797</v>
      </c>
      <c r="N346" s="7">
        <v>1.3143512538772899</v>
      </c>
    </row>
    <row r="347" spans="1:14" x14ac:dyDescent="0.35">
      <c r="A347" s="8" t="s">
        <v>186</v>
      </c>
      <c r="B347" s="7">
        <v>2.4868444566989099</v>
      </c>
      <c r="C347" s="7">
        <v>3.1455527325884298</v>
      </c>
      <c r="D347" s="7">
        <v>2.7707246749226502</v>
      </c>
      <c r="E347" s="7">
        <v>2.63270933693848</v>
      </c>
      <c r="F347" s="7">
        <v>3.9181876865395702</v>
      </c>
      <c r="G347" s="7">
        <v>3.1416652695818201</v>
      </c>
      <c r="H347" s="7">
        <v>2.7617524199612702</v>
      </c>
      <c r="I347" s="7">
        <v>4.0299791022979097</v>
      </c>
      <c r="J347" s="7">
        <v>3.20420468686868</v>
      </c>
      <c r="K347" s="7">
        <v>1.53629426082819</v>
      </c>
      <c r="L347" s="7">
        <v>3.24769410800045</v>
      </c>
      <c r="M347" s="7">
        <v>2.2439430135420602</v>
      </c>
      <c r="N347" s="7">
        <v>2.8393690970224101</v>
      </c>
    </row>
    <row r="348" spans="1:14" x14ac:dyDescent="0.35">
      <c r="A348" s="8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</row>
    <row r="349" spans="1:14" x14ac:dyDescent="0.35">
      <c r="A349" s="6" t="s">
        <v>194</v>
      </c>
    </row>
    <row r="350" spans="1:14" x14ac:dyDescent="0.35">
      <c r="A350" s="8" t="s">
        <v>183</v>
      </c>
      <c r="B350" s="7">
        <v>5.845712459324</v>
      </c>
      <c r="C350" s="7">
        <v>5.6308737331265997</v>
      </c>
      <c r="D350" s="7">
        <v>5.7532311181538196</v>
      </c>
      <c r="E350" s="7">
        <v>7.8291069918686</v>
      </c>
      <c r="F350" s="7">
        <v>5.6413153432036296</v>
      </c>
      <c r="G350" s="7">
        <v>6.9623280675012698</v>
      </c>
      <c r="H350" s="7">
        <v>7.0366683154915801</v>
      </c>
      <c r="I350" s="7">
        <v>5.9075600943256497</v>
      </c>
      <c r="J350" s="7">
        <v>6.64315935483621</v>
      </c>
      <c r="K350" s="7">
        <v>4.66868316299926</v>
      </c>
      <c r="L350" s="7">
        <v>4.4680743491543202</v>
      </c>
      <c r="M350" s="7">
        <v>4.5858579779648601</v>
      </c>
      <c r="N350" s="7">
        <v>5.9589333036210199</v>
      </c>
    </row>
    <row r="351" spans="1:14" x14ac:dyDescent="0.35">
      <c r="A351" s="8" t="s">
        <v>184</v>
      </c>
      <c r="B351" s="7">
        <v>5.2893875110004096</v>
      </c>
      <c r="C351" s="7">
        <v>4.5335017702858202</v>
      </c>
      <c r="D351" s="7">
        <v>4.9640023799767201</v>
      </c>
      <c r="E351" s="7">
        <v>6.9111140248355198</v>
      </c>
      <c r="F351" s="7">
        <v>4.9919495631858402</v>
      </c>
      <c r="G351" s="7">
        <v>6.1509038681550603</v>
      </c>
      <c r="H351" s="7">
        <v>6.6177160635109704</v>
      </c>
      <c r="I351" s="7">
        <v>5.1921150160091702</v>
      </c>
      <c r="J351" s="7">
        <v>6.12104956645494</v>
      </c>
      <c r="K351" s="7">
        <v>4.0775002115328798</v>
      </c>
      <c r="L351" s="7">
        <v>4.0424210393285502</v>
      </c>
      <c r="M351" s="7">
        <v>4.0630171044699797</v>
      </c>
      <c r="N351" s="7">
        <v>5.3306047750028203</v>
      </c>
    </row>
    <row r="352" spans="1:14" x14ac:dyDescent="0.35">
      <c r="A352" s="8" t="s">
        <v>185</v>
      </c>
      <c r="B352" s="7">
        <v>8.7346276527041397E-2</v>
      </c>
      <c r="C352" s="7">
        <v>0.21576321427092701</v>
      </c>
      <c r="D352" s="7">
        <v>0.14262574518582699</v>
      </c>
      <c r="E352" s="7">
        <v>0.96010476516588905</v>
      </c>
      <c r="F352" s="7">
        <v>0.49075281818594602</v>
      </c>
      <c r="G352" s="7">
        <v>0.77417441968387801</v>
      </c>
      <c r="H352" s="7">
        <v>1.1734812222785</v>
      </c>
      <c r="I352" s="7">
        <v>1.1357669263147301</v>
      </c>
      <c r="J352" s="7">
        <v>1.1603391835374299</v>
      </c>
      <c r="K352" s="7">
        <v>0.61562928194741795</v>
      </c>
      <c r="L352" s="7">
        <v>0.59060459653076403</v>
      </c>
      <c r="M352" s="7">
        <v>0.60530168014491603</v>
      </c>
      <c r="N352" s="7">
        <v>0.74167384090006605</v>
      </c>
    </row>
    <row r="353" spans="1:14" x14ac:dyDescent="0.35">
      <c r="A353" s="8" t="s">
        <v>186</v>
      </c>
      <c r="B353" s="7">
        <v>2.1465487120325699</v>
      </c>
      <c r="C353" s="7">
        <v>2.42740872572623</v>
      </c>
      <c r="D353" s="7">
        <v>2.2674501491580199</v>
      </c>
      <c r="E353" s="7">
        <v>3.8835332787125698</v>
      </c>
      <c r="F353" s="7">
        <v>2.7297172694942202</v>
      </c>
      <c r="G353" s="7">
        <v>3.42681361158676</v>
      </c>
      <c r="H353" s="7">
        <v>3.7749960099509199</v>
      </c>
      <c r="I353" s="7">
        <v>3.42581935831956</v>
      </c>
      <c r="J353" s="7">
        <v>3.6531923877747898</v>
      </c>
      <c r="K353" s="7">
        <v>2.1956260573120301</v>
      </c>
      <c r="L353" s="7">
        <v>2.0942899442085201</v>
      </c>
      <c r="M353" s="7">
        <v>2.1538149000111599</v>
      </c>
      <c r="N353" s="7">
        <v>2.9300515563294098</v>
      </c>
    </row>
    <row r="354" spans="1:14" x14ac:dyDescent="0.35">
      <c r="A354" s="8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</row>
    <row r="355" spans="1:14" x14ac:dyDescent="0.35">
      <c r="A355" s="6" t="s">
        <v>195</v>
      </c>
    </row>
    <row r="356" spans="1:14" x14ac:dyDescent="0.35">
      <c r="A356" s="8" t="s">
        <v>183</v>
      </c>
      <c r="B356" s="7">
        <v>3.0623524029713498</v>
      </c>
      <c r="C356" s="7">
        <v>7.6509553465735003</v>
      </c>
      <c r="D356" s="7">
        <v>5.0374101270592604</v>
      </c>
      <c r="E356" s="7">
        <v>4.3420932196040098</v>
      </c>
      <c r="F356" s="7">
        <v>9.4289253930196306</v>
      </c>
      <c r="G356" s="7">
        <v>6.3543890620521504</v>
      </c>
      <c r="H356" s="7">
        <v>3.6715861072452198</v>
      </c>
      <c r="I356" s="7">
        <v>7.7858730791456798</v>
      </c>
      <c r="J356" s="7">
        <v>5.10686558282341</v>
      </c>
      <c r="K356" s="7">
        <v>5.2925435303721997</v>
      </c>
      <c r="L356" s="7">
        <v>14.3570040488963</v>
      </c>
      <c r="M356" s="7">
        <v>9.0339796578014102</v>
      </c>
      <c r="N356" s="7">
        <v>6.4662593864917097</v>
      </c>
    </row>
    <row r="357" spans="1:14" x14ac:dyDescent="0.35">
      <c r="A357" s="8" t="s">
        <v>184</v>
      </c>
      <c r="B357" s="7">
        <v>2.89598670909663</v>
      </c>
      <c r="C357" s="7">
        <v>6.95543683565813</v>
      </c>
      <c r="D357" s="7">
        <v>4.6432828745218604</v>
      </c>
      <c r="E357" s="7">
        <v>3.8556775211710099</v>
      </c>
      <c r="F357" s="7">
        <v>7.9716609238131904</v>
      </c>
      <c r="G357" s="7">
        <v>5.4839160803293296</v>
      </c>
      <c r="H357" s="7">
        <v>3.18224511579474</v>
      </c>
      <c r="I357" s="7">
        <v>7.2435847571630898</v>
      </c>
      <c r="J357" s="7">
        <v>4.5990537804357299</v>
      </c>
      <c r="K357" s="7">
        <v>4.1680460954756997</v>
      </c>
      <c r="L357" s="7">
        <v>11.591636891554399</v>
      </c>
      <c r="M357" s="7">
        <v>7.2321987544165296</v>
      </c>
      <c r="N357" s="7">
        <v>5.5365155140829199</v>
      </c>
    </row>
    <row r="358" spans="1:14" x14ac:dyDescent="0.35">
      <c r="A358" s="8" t="s">
        <v>185</v>
      </c>
      <c r="B358" s="7">
        <v>0.56929498502870601</v>
      </c>
      <c r="C358" s="7">
        <v>1.9199953792406399</v>
      </c>
      <c r="D358" s="7">
        <v>1.1506726460086001</v>
      </c>
      <c r="E358" s="7">
        <v>1.213280646286</v>
      </c>
      <c r="F358" s="7">
        <v>3.1184347436000301</v>
      </c>
      <c r="G358" s="7">
        <v>1.9663989239450199</v>
      </c>
      <c r="H358" s="7">
        <v>0.908292495698377</v>
      </c>
      <c r="I358" s="7">
        <v>2.0585539725416901</v>
      </c>
      <c r="J358" s="7">
        <v>1.3095641377926299</v>
      </c>
      <c r="K358" s="7">
        <v>0.68699375025003095</v>
      </c>
      <c r="L358" s="7">
        <v>1.97670446000706</v>
      </c>
      <c r="M358" s="7">
        <v>1.21910989110639</v>
      </c>
      <c r="N358" s="7">
        <v>1.3868529454165699</v>
      </c>
    </row>
    <row r="359" spans="1:14" x14ac:dyDescent="0.35">
      <c r="A359" s="8" t="s">
        <v>186</v>
      </c>
      <c r="B359" s="7">
        <v>0.50277552096790401</v>
      </c>
      <c r="C359" s="7">
        <v>1.5384699551688601</v>
      </c>
      <c r="D359" s="7">
        <v>0.94880868558548603</v>
      </c>
      <c r="E359" s="7">
        <v>1.0490844877644201</v>
      </c>
      <c r="F359" s="7">
        <v>1.96604865537116</v>
      </c>
      <c r="G359" s="7">
        <v>1.41105072161898</v>
      </c>
      <c r="H359" s="7">
        <v>0.84011522894138901</v>
      </c>
      <c r="I359" s="7">
        <v>1.5614597401760799</v>
      </c>
      <c r="J359" s="7">
        <v>1.09149148976735</v>
      </c>
      <c r="K359" s="7">
        <v>0.57289229892638505</v>
      </c>
      <c r="L359" s="7">
        <v>3.4119474544585202</v>
      </c>
      <c r="M359" s="7">
        <v>1.7439618974497599</v>
      </c>
      <c r="N359" s="7">
        <v>1.3163338925175401</v>
      </c>
    </row>
    <row r="360" spans="1:14" x14ac:dyDescent="0.35">
      <c r="A360" s="8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</row>
    <row r="361" spans="1:14" x14ac:dyDescent="0.35">
      <c r="A361" s="6" t="s">
        <v>196</v>
      </c>
    </row>
    <row r="362" spans="1:14" x14ac:dyDescent="0.35">
      <c r="A362" s="8" t="s">
        <v>183</v>
      </c>
      <c r="B362" s="7">
        <v>3.1955889552402201</v>
      </c>
      <c r="C362" s="7">
        <v>7.2052746757423103</v>
      </c>
      <c r="D362" s="7">
        <v>4.9214762959125302</v>
      </c>
      <c r="E362" s="7">
        <v>7.2407082765231303</v>
      </c>
      <c r="F362" s="7">
        <v>13.341200147376499</v>
      </c>
      <c r="G362" s="7">
        <v>9.6578331763315308</v>
      </c>
      <c r="H362" s="7">
        <v>8.1215317336190793</v>
      </c>
      <c r="I362" s="7">
        <v>16.5955569579748</v>
      </c>
      <c r="J362" s="7">
        <v>11.077582662357001</v>
      </c>
      <c r="K362" s="7">
        <v>6.4528595798346498</v>
      </c>
      <c r="L362" s="7">
        <v>17.212697146299899</v>
      </c>
      <c r="M362" s="7">
        <v>10.899502156059</v>
      </c>
      <c r="N362" s="7">
        <v>9.6404877034000194</v>
      </c>
    </row>
    <row r="363" spans="1:14" x14ac:dyDescent="0.35">
      <c r="A363" s="8" t="s">
        <v>197</v>
      </c>
      <c r="B363" s="7">
        <v>3.0465395811807401</v>
      </c>
      <c r="C363" s="7">
        <v>6.5713280083008501</v>
      </c>
      <c r="D363" s="7">
        <v>4.5637127835116997</v>
      </c>
      <c r="E363" s="7">
        <v>6.7175004036921102</v>
      </c>
      <c r="F363" s="7">
        <v>12.824132731638301</v>
      </c>
      <c r="G363" s="7">
        <v>9.1388736878883403</v>
      </c>
      <c r="H363" s="7">
        <v>7.8471997075201401</v>
      </c>
      <c r="I363" s="7">
        <v>15.8912486868381</v>
      </c>
      <c r="J363" s="7">
        <v>10.653259145221901</v>
      </c>
      <c r="K363" s="7">
        <v>6.0026617128706397</v>
      </c>
      <c r="L363" s="7">
        <v>16.474858188219301</v>
      </c>
      <c r="M363" s="7">
        <v>10.3315414161122</v>
      </c>
      <c r="N363" s="7">
        <v>9.1679408416314896</v>
      </c>
    </row>
    <row r="364" spans="1:14" x14ac:dyDescent="0.35">
      <c r="A364" s="8" t="s">
        <v>198</v>
      </c>
      <c r="B364" s="7">
        <v>0.88528965277296101</v>
      </c>
      <c r="C364" s="7">
        <v>2.5009870458766299</v>
      </c>
      <c r="D364" s="7">
        <v>1.5801905963065399</v>
      </c>
      <c r="E364" s="7">
        <v>3.2249272427715998</v>
      </c>
      <c r="F364" s="7">
        <v>5.42190931639316</v>
      </c>
      <c r="G364" s="7">
        <v>4.0959475556282001</v>
      </c>
      <c r="H364" s="7">
        <v>4.4910872399714501</v>
      </c>
      <c r="I364" s="7">
        <v>9.7873991210315907</v>
      </c>
      <c r="J364" s="7">
        <v>6.3370355479431302</v>
      </c>
      <c r="K364" s="7">
        <v>3.6842480266066602</v>
      </c>
      <c r="L364" s="7">
        <v>9.9113024852055496</v>
      </c>
      <c r="M364" s="7">
        <v>6.2550600812996402</v>
      </c>
      <c r="N364" s="7">
        <v>5.0133651730104498</v>
      </c>
    </row>
    <row r="365" spans="1:14" x14ac:dyDescent="0.35">
      <c r="A365" s="8" t="s">
        <v>199</v>
      </c>
      <c r="B365" s="7">
        <v>0.80828205511886497</v>
      </c>
      <c r="C365" s="7">
        <v>2.8104207620794899</v>
      </c>
      <c r="D365" s="7">
        <v>1.66937196840963</v>
      </c>
      <c r="E365" s="7">
        <v>2.0556214846231899</v>
      </c>
      <c r="F365" s="7">
        <v>4.4442894509042397</v>
      </c>
      <c r="G365" s="7">
        <v>3.0036499396076999</v>
      </c>
      <c r="H365" s="7">
        <v>2.2305120136024601</v>
      </c>
      <c r="I365" s="7">
        <v>5.6516654041710401</v>
      </c>
      <c r="J365" s="7">
        <v>3.4227216134887901</v>
      </c>
      <c r="K365" s="7">
        <v>1.19287073951583</v>
      </c>
      <c r="L365" s="7">
        <v>5.9341594222222396</v>
      </c>
      <c r="M365" s="7">
        <v>3.1487786050098201</v>
      </c>
      <c r="N365" s="7">
        <v>2.9463230122370598</v>
      </c>
    </row>
    <row r="366" spans="1:14" x14ac:dyDescent="0.35">
      <c r="A366" s="8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</row>
    <row r="367" spans="1:14" x14ac:dyDescent="0.35">
      <c r="A367" s="6" t="s">
        <v>200</v>
      </c>
    </row>
    <row r="368" spans="1:14" x14ac:dyDescent="0.35">
      <c r="A368" s="8" t="s">
        <v>183</v>
      </c>
      <c r="B368" s="7">
        <v>1.22722861009922</v>
      </c>
      <c r="C368" s="7">
        <v>3.4709946242485801</v>
      </c>
      <c r="D368" s="7">
        <v>2.19415414255828</v>
      </c>
      <c r="E368" s="7">
        <v>1.3456224306732401</v>
      </c>
      <c r="F368" s="7">
        <v>6.0369230408650898</v>
      </c>
      <c r="G368" s="7">
        <v>3.20605260693049</v>
      </c>
      <c r="H368" s="7">
        <v>2.27821476751466</v>
      </c>
      <c r="I368" s="7">
        <v>8.0131711391869906</v>
      </c>
      <c r="J368" s="7">
        <v>4.2780432459449598</v>
      </c>
      <c r="K368" s="7">
        <v>2.3091145225815799</v>
      </c>
      <c r="L368" s="7">
        <v>6.5267158444273603</v>
      </c>
      <c r="M368" s="7">
        <v>4.0524436749921398</v>
      </c>
      <c r="N368" s="7">
        <v>3.62591692940132</v>
      </c>
    </row>
    <row r="369" spans="1:14" x14ac:dyDescent="0.35">
      <c r="A369" s="8" t="s">
        <v>184</v>
      </c>
      <c r="B369" s="7">
        <v>0.98401359542801303</v>
      </c>
      <c r="C369" s="7">
        <v>3.3411008804862599</v>
      </c>
      <c r="D369" s="7">
        <v>1.9997736451769901</v>
      </c>
      <c r="E369" s="7">
        <v>1.26082291282095</v>
      </c>
      <c r="F369" s="7">
        <v>5.6583854092695098</v>
      </c>
      <c r="G369" s="7">
        <v>3.0047652968574998</v>
      </c>
      <c r="H369" s="7">
        <v>2.0687003258025198</v>
      </c>
      <c r="I369" s="7">
        <v>7.5717452188059102</v>
      </c>
      <c r="J369" s="7">
        <v>3.9881145601611201</v>
      </c>
      <c r="K369" s="7">
        <v>2.17700774271181</v>
      </c>
      <c r="L369" s="7">
        <v>6.10389358494945</v>
      </c>
      <c r="M369" s="7">
        <v>3.8001707788911401</v>
      </c>
      <c r="N369" s="7">
        <v>3.3815637043047202</v>
      </c>
    </row>
    <row r="370" spans="1:14" x14ac:dyDescent="0.35">
      <c r="A370" s="8" t="s">
        <v>185</v>
      </c>
      <c r="B370" s="7">
        <v>0.31671354554418002</v>
      </c>
      <c r="C370" s="7">
        <v>1.5227084368323001</v>
      </c>
      <c r="D370" s="7">
        <v>0.83616566210654897</v>
      </c>
      <c r="E370" s="7">
        <v>0.516121388976027</v>
      </c>
      <c r="F370" s="7">
        <v>3.3511299053994699</v>
      </c>
      <c r="G370" s="7">
        <v>1.6409907232365699</v>
      </c>
      <c r="H370" s="7">
        <v>1.07406973850717</v>
      </c>
      <c r="I370" s="7">
        <v>4.7403883188311102</v>
      </c>
      <c r="J370" s="7">
        <v>2.3522705056358002</v>
      </c>
      <c r="K370" s="7">
        <v>1.3349449910790101</v>
      </c>
      <c r="L370" s="7">
        <v>3.4352926905361598</v>
      </c>
      <c r="M370" s="7">
        <v>2.2027535761390098</v>
      </c>
      <c r="N370" s="7">
        <v>1.8957678141501599</v>
      </c>
    </row>
    <row r="371" spans="1:14" x14ac:dyDescent="0.35">
      <c r="A371" s="8" t="s">
        <v>186</v>
      </c>
      <c r="B371" s="7">
        <v>0.221617228147303</v>
      </c>
      <c r="C371" s="7">
        <v>1.2444130237916899</v>
      </c>
      <c r="D371" s="7">
        <v>0.66216091924958798</v>
      </c>
      <c r="E371" s="7">
        <v>0.591972925576153</v>
      </c>
      <c r="F371" s="7">
        <v>1.75636790364995</v>
      </c>
      <c r="G371" s="7">
        <v>1.0538712520098901</v>
      </c>
      <c r="H371" s="7">
        <v>0.61868179246980004</v>
      </c>
      <c r="I371" s="7">
        <v>3.71426948233659</v>
      </c>
      <c r="J371" s="7">
        <v>1.69752938249359</v>
      </c>
      <c r="K371" s="7">
        <v>0.626180042095828</v>
      </c>
      <c r="L371" s="7">
        <v>1.3843933623228399</v>
      </c>
      <c r="M371" s="7">
        <v>0.93928648761787104</v>
      </c>
      <c r="N371" s="7">
        <v>1.16638643892951</v>
      </c>
    </row>
    <row r="372" spans="1:14" x14ac:dyDescent="0.35">
      <c r="A372" s="8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</row>
    <row r="373" spans="1:14" x14ac:dyDescent="0.35">
      <c r="A373" s="6" t="s">
        <v>201</v>
      </c>
    </row>
    <row r="374" spans="1:14" x14ac:dyDescent="0.35">
      <c r="A374" s="8" t="s">
        <v>183</v>
      </c>
      <c r="B374" s="7">
        <v>3.1674204059584001</v>
      </c>
      <c r="C374" s="7">
        <v>4.7536500820502496</v>
      </c>
      <c r="D374" s="7">
        <v>3.8503435829822301</v>
      </c>
      <c r="E374" s="7">
        <v>4.1865343290224102</v>
      </c>
      <c r="F374" s="7">
        <v>8.7442471415889393</v>
      </c>
      <c r="G374" s="7">
        <v>5.99180977444058</v>
      </c>
      <c r="H374" s="7">
        <v>6.0112995640917397</v>
      </c>
      <c r="I374" s="7">
        <v>12.8340940325154</v>
      </c>
      <c r="J374" s="7">
        <v>8.3910309810470398</v>
      </c>
      <c r="K374" s="7">
        <v>4.6787784173747902</v>
      </c>
      <c r="L374" s="7">
        <v>11.020460673902599</v>
      </c>
      <c r="M374" s="7">
        <v>7.3002779769237103</v>
      </c>
      <c r="N374" s="7">
        <v>6.7859204705031697</v>
      </c>
    </row>
    <row r="375" spans="1:14" x14ac:dyDescent="0.35">
      <c r="A375" s="8" t="s">
        <v>184</v>
      </c>
      <c r="B375" s="7">
        <v>2.9271744358046798</v>
      </c>
      <c r="C375" s="7">
        <v>4.1065932160326097</v>
      </c>
      <c r="D375" s="7">
        <v>3.43495236517699</v>
      </c>
      <c r="E375" s="7">
        <v>3.7097482800328101</v>
      </c>
      <c r="F375" s="7">
        <v>8.1485992474393196</v>
      </c>
      <c r="G375" s="7">
        <v>5.4683640369677899</v>
      </c>
      <c r="H375" s="7">
        <v>5.70569655951053</v>
      </c>
      <c r="I375" s="7">
        <v>12.4106566415938</v>
      </c>
      <c r="J375" s="7">
        <v>8.0436769036841298</v>
      </c>
      <c r="K375" s="7">
        <v>4.3722476432304198</v>
      </c>
      <c r="L375" s="7">
        <v>10.6104688931072</v>
      </c>
      <c r="M375" s="7">
        <v>6.9509789005537002</v>
      </c>
      <c r="N375" s="7">
        <v>6.39049259834401</v>
      </c>
    </row>
    <row r="376" spans="1:14" x14ac:dyDescent="0.35">
      <c r="A376" s="8" t="s">
        <v>185</v>
      </c>
      <c r="B376" s="7">
        <v>0.86853348852665901</v>
      </c>
      <c r="C376" s="7">
        <v>2.0273537070696199</v>
      </c>
      <c r="D376" s="7">
        <v>1.36675178606114</v>
      </c>
      <c r="E376" s="7">
        <v>2.3537275148409602</v>
      </c>
      <c r="F376" s="7">
        <v>4.1177283336157799</v>
      </c>
      <c r="G376" s="7">
        <v>3.0530366423917501</v>
      </c>
      <c r="H376" s="7">
        <v>3.6100011334239901</v>
      </c>
      <c r="I376" s="7">
        <v>7.4306203143124003</v>
      </c>
      <c r="J376" s="7">
        <v>4.9410744935918398</v>
      </c>
      <c r="K376" s="7">
        <v>2.4998886150978401</v>
      </c>
      <c r="L376" s="7">
        <v>7.1204047312457597</v>
      </c>
      <c r="M376" s="7">
        <v>4.4090059736672398</v>
      </c>
      <c r="N376" s="7">
        <v>3.7713068396401002</v>
      </c>
    </row>
    <row r="377" spans="1:14" x14ac:dyDescent="0.35">
      <c r="A377" s="8" t="s">
        <v>186</v>
      </c>
      <c r="B377" s="7">
        <v>0.64211248717606695</v>
      </c>
      <c r="C377" s="7">
        <v>1.0739227112187899</v>
      </c>
      <c r="D377" s="7">
        <v>0.82776316123062399</v>
      </c>
      <c r="E377" s="7">
        <v>1.3304637709421201</v>
      </c>
      <c r="F377" s="7">
        <v>1.9113060107415401</v>
      </c>
      <c r="G377" s="7">
        <v>1.5605658654338601</v>
      </c>
      <c r="H377" s="7">
        <v>1.89628695338279</v>
      </c>
      <c r="I377" s="7">
        <v>4.7360969852688299</v>
      </c>
      <c r="J377" s="7">
        <v>2.8851055052496499</v>
      </c>
      <c r="K377" s="7">
        <v>0.956271493079204</v>
      </c>
      <c r="L377" s="7">
        <v>4.3067956031439296</v>
      </c>
      <c r="M377" s="7">
        <v>2.3404474581491099</v>
      </c>
      <c r="N377" s="7">
        <v>2.0958503337889498</v>
      </c>
    </row>
    <row r="378" spans="1:14" x14ac:dyDescent="0.35">
      <c r="A378" s="8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</row>
    <row r="379" spans="1:14" x14ac:dyDescent="0.35">
      <c r="A379" s="6" t="s">
        <v>202</v>
      </c>
    </row>
    <row r="380" spans="1:14" x14ac:dyDescent="0.35">
      <c r="A380" s="8" t="s">
        <v>183</v>
      </c>
      <c r="B380" s="7">
        <v>6.2096129473585497</v>
      </c>
      <c r="C380" s="7">
        <v>11.985030102637699</v>
      </c>
      <c r="D380" s="7">
        <v>8.6955378951599407</v>
      </c>
      <c r="E380" s="7">
        <v>10.4047694110607</v>
      </c>
      <c r="F380" s="7">
        <v>20.891409104143101</v>
      </c>
      <c r="G380" s="7">
        <v>14.557882760246001</v>
      </c>
      <c r="H380" s="7">
        <v>13.0755548067423</v>
      </c>
      <c r="I380" s="7">
        <v>26.296328109669901</v>
      </c>
      <c r="J380" s="7">
        <v>17.6863515685545</v>
      </c>
      <c r="K380" s="7">
        <v>11.675497280794801</v>
      </c>
      <c r="L380" s="7">
        <v>26.382366925125901</v>
      </c>
      <c r="M380" s="7">
        <v>17.754133628468001</v>
      </c>
      <c r="N380" s="7">
        <v>15.4698181418199</v>
      </c>
    </row>
    <row r="381" spans="1:14" x14ac:dyDescent="0.35">
      <c r="A381" s="8" t="s">
        <v>184</v>
      </c>
      <c r="B381" s="7">
        <v>5.6130736117192601</v>
      </c>
      <c r="C381" s="7">
        <v>10.912360734313999</v>
      </c>
      <c r="D381" s="7">
        <v>7.8878447200056501</v>
      </c>
      <c r="E381" s="7">
        <v>9.6612328921882806</v>
      </c>
      <c r="F381" s="7">
        <v>20.088303040926501</v>
      </c>
      <c r="G381" s="7">
        <v>13.790928760002499</v>
      </c>
      <c r="H381" s="7">
        <v>12.6765405512344</v>
      </c>
      <c r="I381" s="7">
        <v>25.542790042607301</v>
      </c>
      <c r="J381" s="7">
        <v>17.153432592360101</v>
      </c>
      <c r="K381" s="7">
        <v>11.064623151306799</v>
      </c>
      <c r="L381" s="7">
        <v>25.573397090663899</v>
      </c>
      <c r="M381" s="7">
        <v>17.0485667790973</v>
      </c>
      <c r="N381" s="7">
        <v>14.793444922274499</v>
      </c>
    </row>
    <row r="382" spans="1:14" x14ac:dyDescent="0.35">
      <c r="A382" s="8" t="s">
        <v>185</v>
      </c>
      <c r="B382" s="7">
        <v>1.88123021043679</v>
      </c>
      <c r="C382" s="7">
        <v>4.5000135323670198</v>
      </c>
      <c r="D382" s="7">
        <v>2.9858086243447999</v>
      </c>
      <c r="E382" s="7">
        <v>5.2210058773431998</v>
      </c>
      <c r="F382" s="7">
        <v>10.2888689669438</v>
      </c>
      <c r="G382" s="7">
        <v>7.15259854614881</v>
      </c>
      <c r="H382" s="7">
        <v>7.77381016058846</v>
      </c>
      <c r="I382" s="7">
        <v>16.484778026104198</v>
      </c>
      <c r="J382" s="7">
        <v>10.6971633501183</v>
      </c>
      <c r="K382" s="7">
        <v>6.8503021376196704</v>
      </c>
      <c r="L382" s="7">
        <v>17.531164184009199</v>
      </c>
      <c r="M382" s="7">
        <v>11.1190921679647</v>
      </c>
      <c r="N382" s="7">
        <v>8.7093865706841704</v>
      </c>
    </row>
    <row r="383" spans="1:14" x14ac:dyDescent="0.35">
      <c r="A383" s="8" t="s">
        <v>186</v>
      </c>
      <c r="B383" s="7">
        <v>1.3410406885475099</v>
      </c>
      <c r="C383" s="7">
        <v>4.3236669431510304</v>
      </c>
      <c r="D383" s="7">
        <v>2.60294961757605</v>
      </c>
      <c r="E383" s="7">
        <v>3.3311980659639699</v>
      </c>
      <c r="F383" s="7">
        <v>7.1538730415911598</v>
      </c>
      <c r="G383" s="7">
        <v>4.7820036721211396</v>
      </c>
      <c r="H383" s="7">
        <v>4.12427047476395</v>
      </c>
      <c r="I383" s="7">
        <v>10.8696296345574</v>
      </c>
      <c r="J383" s="7">
        <v>6.3513418134554698</v>
      </c>
      <c r="K383" s="7">
        <v>2.5428801894641899</v>
      </c>
      <c r="L383" s="7">
        <v>11.825532213667101</v>
      </c>
      <c r="M383" s="7">
        <v>6.2300241059055104</v>
      </c>
      <c r="N383" s="7">
        <v>5.2982109956566701</v>
      </c>
    </row>
    <row r="384" spans="1:14" x14ac:dyDescent="0.35">
      <c r="A384" s="8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</row>
    <row r="385" spans="1:14" x14ac:dyDescent="0.35">
      <c r="A385" s="6" t="s">
        <v>203</v>
      </c>
    </row>
    <row r="386" spans="1:14" x14ac:dyDescent="0.35">
      <c r="A386" s="8" t="s">
        <v>183</v>
      </c>
      <c r="B386" s="7">
        <v>5.7224124957851004</v>
      </c>
      <c r="C386" s="7">
        <v>10.0573150098786</v>
      </c>
      <c r="D386" s="7">
        <v>7.5909009542557904</v>
      </c>
      <c r="E386" s="7">
        <v>7.6569469392469101</v>
      </c>
      <c r="F386" s="7">
        <v>13.341374303585001</v>
      </c>
      <c r="G386" s="7">
        <v>9.9109724062270494</v>
      </c>
      <c r="H386" s="7">
        <v>6.8885055719713097</v>
      </c>
      <c r="I386" s="7">
        <v>15.7153695217202</v>
      </c>
      <c r="J386" s="7">
        <v>9.9670465187181208</v>
      </c>
      <c r="K386" s="7">
        <v>6.71008836994333</v>
      </c>
      <c r="L386" s="7">
        <v>16.4733125947023</v>
      </c>
      <c r="M386" s="7">
        <v>10.7481948189888</v>
      </c>
      <c r="N386" s="7">
        <v>9.7541440834393693</v>
      </c>
    </row>
    <row r="387" spans="1:14" x14ac:dyDescent="0.35">
      <c r="A387" s="8" t="s">
        <v>184</v>
      </c>
      <c r="B387" s="7">
        <v>5.3339586038698901</v>
      </c>
      <c r="C387" s="7">
        <v>9.3289869951316202</v>
      </c>
      <c r="D387" s="7">
        <v>7.0559499095719902</v>
      </c>
      <c r="E387" s="7">
        <v>7.1591922093776397</v>
      </c>
      <c r="F387" s="7">
        <v>12.6703094165686</v>
      </c>
      <c r="G387" s="7">
        <v>9.3444956252420006</v>
      </c>
      <c r="H387" s="7">
        <v>6.5675819678708303</v>
      </c>
      <c r="I387" s="7">
        <v>14.739543945038699</v>
      </c>
      <c r="J387" s="7">
        <v>9.4146664985811803</v>
      </c>
      <c r="K387" s="7">
        <v>6.1254785913652503</v>
      </c>
      <c r="L387" s="7">
        <v>15.6365897985487</v>
      </c>
      <c r="M387" s="7">
        <v>10.060080095589701</v>
      </c>
      <c r="N387" s="7">
        <v>9.1630988209000908</v>
      </c>
    </row>
    <row r="388" spans="1:14" x14ac:dyDescent="0.35">
      <c r="A388" s="8" t="s">
        <v>185</v>
      </c>
      <c r="B388" s="7">
        <v>0.91428181841330602</v>
      </c>
      <c r="C388" s="7">
        <v>3.2473522459444899</v>
      </c>
      <c r="D388" s="7">
        <v>1.9191004026454701</v>
      </c>
      <c r="E388" s="7">
        <v>2.9009302342518599</v>
      </c>
      <c r="F388" s="7">
        <v>5.1464840804207697</v>
      </c>
      <c r="G388" s="7">
        <v>3.7913188050806199</v>
      </c>
      <c r="H388" s="7">
        <v>2.7104844888317401</v>
      </c>
      <c r="I388" s="7">
        <v>7.3162499314022797</v>
      </c>
      <c r="J388" s="7">
        <v>4.3160063649650899</v>
      </c>
      <c r="K388" s="7">
        <v>2.9991192004012399</v>
      </c>
      <c r="L388" s="7">
        <v>10.000617862874901</v>
      </c>
      <c r="M388" s="7">
        <v>5.8923537633668399</v>
      </c>
      <c r="N388" s="7">
        <v>4.2324545947589902</v>
      </c>
    </row>
    <row r="389" spans="1:14" x14ac:dyDescent="0.35">
      <c r="A389" s="8" t="s">
        <v>186</v>
      </c>
      <c r="B389" s="7">
        <v>1.5444498380263101</v>
      </c>
      <c r="C389" s="7">
        <v>3.9818074398537502</v>
      </c>
      <c r="D389" s="7">
        <v>2.5948089217319601</v>
      </c>
      <c r="E389" s="7">
        <v>2.4282104197474901</v>
      </c>
      <c r="F389" s="7">
        <v>4.3872169786198203</v>
      </c>
      <c r="G389" s="7">
        <v>3.2045871845139202</v>
      </c>
      <c r="H389" s="7">
        <v>1.9370513554745901</v>
      </c>
      <c r="I389" s="7">
        <v>5.4511737011066401</v>
      </c>
      <c r="J389" s="7">
        <v>3.1630331896770598</v>
      </c>
      <c r="K389" s="7">
        <v>1.7425780975231</v>
      </c>
      <c r="L389" s="7">
        <v>6.3163907771350196</v>
      </c>
      <c r="M389" s="7">
        <v>3.6318780204723602</v>
      </c>
      <c r="N389" s="7">
        <v>3.2036396737216801</v>
      </c>
    </row>
    <row r="390" spans="1:14" x14ac:dyDescent="0.35">
      <c r="A390" s="8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</row>
    <row r="391" spans="1:14" x14ac:dyDescent="0.35">
      <c r="A391" s="6" t="s">
        <v>204</v>
      </c>
    </row>
    <row r="392" spans="1:14" x14ac:dyDescent="0.35">
      <c r="A392" s="8" t="s">
        <v>183</v>
      </c>
      <c r="B392" s="7">
        <v>6.3458811174066696</v>
      </c>
      <c r="C392" s="7">
        <v>8.6463257077910303</v>
      </c>
      <c r="D392" s="7">
        <v>7.3349695560644603</v>
      </c>
      <c r="E392" s="7">
        <v>10.4490944950822</v>
      </c>
      <c r="F392" s="7">
        <v>11.938398965466</v>
      </c>
      <c r="G392" s="7">
        <v>11.039107442032501</v>
      </c>
      <c r="H392" s="7">
        <v>7.70432800708282</v>
      </c>
      <c r="I392" s="7">
        <v>14.377528753724301</v>
      </c>
      <c r="J392" s="7">
        <v>10.0331991687928</v>
      </c>
      <c r="K392" s="7">
        <v>5.2087146998368601</v>
      </c>
      <c r="L392" s="7">
        <v>10.4209398716555</v>
      </c>
      <c r="M392" s="7">
        <v>7.3640910427827402</v>
      </c>
      <c r="N392" s="7">
        <v>8.9890570890224595</v>
      </c>
    </row>
    <row r="393" spans="1:14" x14ac:dyDescent="0.35">
      <c r="A393" s="8" t="s">
        <v>184</v>
      </c>
      <c r="B393" s="7">
        <v>6.1581781920294603</v>
      </c>
      <c r="C393" s="7">
        <v>7.9944557787863397</v>
      </c>
      <c r="D393" s="7">
        <v>6.9476955482915397</v>
      </c>
      <c r="E393" s="7">
        <v>9.7422650743819403</v>
      </c>
      <c r="F393" s="7">
        <v>11.168498110891599</v>
      </c>
      <c r="G393" s="7">
        <v>10.307855337033599</v>
      </c>
      <c r="H393" s="7">
        <v>7.5510651446798001</v>
      </c>
      <c r="I393" s="7">
        <v>13.790470209658899</v>
      </c>
      <c r="J393" s="7">
        <v>9.7279401592097905</v>
      </c>
      <c r="K393" s="7">
        <v>4.8941514063269498</v>
      </c>
      <c r="L393" s="7">
        <v>9.6352830157860492</v>
      </c>
      <c r="M393" s="7">
        <v>6.8533383312531404</v>
      </c>
      <c r="N393" s="7">
        <v>8.5246920156341695</v>
      </c>
    </row>
    <row r="394" spans="1:14" x14ac:dyDescent="0.35">
      <c r="A394" s="8" t="s">
        <v>185</v>
      </c>
      <c r="B394" s="7">
        <v>2.4122244881381198</v>
      </c>
      <c r="C394" s="7">
        <v>3.8411616611398398</v>
      </c>
      <c r="D394" s="7">
        <v>3.0265890113857199</v>
      </c>
      <c r="E394" s="7">
        <v>5.4328994211617001</v>
      </c>
      <c r="F394" s="7">
        <v>6.0333851035277002</v>
      </c>
      <c r="G394" s="7">
        <v>5.6706483888833601</v>
      </c>
      <c r="H394" s="7">
        <v>3.6633517665337298</v>
      </c>
      <c r="I394" s="7">
        <v>7.5384072685210404</v>
      </c>
      <c r="J394" s="7">
        <v>5.0155558419586601</v>
      </c>
      <c r="K394" s="7">
        <v>2.1756478677048499</v>
      </c>
      <c r="L394" s="7">
        <v>5.1837625261731501</v>
      </c>
      <c r="M394" s="7">
        <v>3.4185372090450699</v>
      </c>
      <c r="N394" s="7">
        <v>4.3344206598259802</v>
      </c>
    </row>
    <row r="395" spans="1:14" x14ac:dyDescent="0.35">
      <c r="A395" s="8" t="s">
        <v>186</v>
      </c>
      <c r="B395" s="7">
        <v>2.0100101561752401</v>
      </c>
      <c r="C395" s="7">
        <v>2.5233937245565499</v>
      </c>
      <c r="D395" s="7">
        <v>2.2308696606200198</v>
      </c>
      <c r="E395" s="7">
        <v>2.9155817950245599</v>
      </c>
      <c r="F395" s="7">
        <v>3.8377613344658199</v>
      </c>
      <c r="G395" s="7">
        <v>3.28069098763266</v>
      </c>
      <c r="H395" s="7">
        <v>2.2404057182649102</v>
      </c>
      <c r="I395" s="7">
        <v>4.5602124677041802</v>
      </c>
      <c r="J395" s="7">
        <v>3.0495326643662102</v>
      </c>
      <c r="K395" s="7">
        <v>0.76600456601226097</v>
      </c>
      <c r="L395" s="7">
        <v>3.5295283367838</v>
      </c>
      <c r="M395" s="7">
        <v>1.90765570817205</v>
      </c>
      <c r="N395" s="7">
        <v>2.6226053418139799</v>
      </c>
    </row>
    <row r="396" spans="1:14" x14ac:dyDescent="0.35">
      <c r="A396" s="8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</row>
    <row r="397" spans="1:14" x14ac:dyDescent="0.35">
      <c r="A397" s="6" t="s">
        <v>205</v>
      </c>
    </row>
    <row r="398" spans="1:14" x14ac:dyDescent="0.35">
      <c r="A398" s="8" t="s">
        <v>183</v>
      </c>
      <c r="B398" s="7">
        <v>11.3388776070622</v>
      </c>
      <c r="C398" s="7">
        <v>13.4992899091054</v>
      </c>
      <c r="D398" s="7">
        <v>12.268122764871499</v>
      </c>
      <c r="E398" s="7">
        <v>15.9997451554423</v>
      </c>
      <c r="F398" s="7">
        <v>17.782315939362501</v>
      </c>
      <c r="G398" s="7">
        <v>16.706219992370901</v>
      </c>
      <c r="H398" s="7">
        <v>16.972292798869301</v>
      </c>
      <c r="I398" s="7">
        <v>21.539399073273799</v>
      </c>
      <c r="J398" s="7">
        <v>18.562765840042999</v>
      </c>
      <c r="K398" s="7">
        <v>15.6208706456064</v>
      </c>
      <c r="L398" s="7">
        <v>22.447849189337401</v>
      </c>
      <c r="M398" s="7">
        <v>18.440262848007698</v>
      </c>
      <c r="N398" s="7">
        <v>17.0285038567798</v>
      </c>
    </row>
    <row r="399" spans="1:14" x14ac:dyDescent="0.35">
      <c r="A399" s="8" t="s">
        <v>184</v>
      </c>
      <c r="B399" s="7">
        <v>10.8486887228949</v>
      </c>
      <c r="C399" s="7">
        <v>12.001327796679201</v>
      </c>
      <c r="D399" s="7">
        <v>11.344466439492299</v>
      </c>
      <c r="E399" s="7">
        <v>15.0757042421546</v>
      </c>
      <c r="F399" s="7">
        <v>16.445966584507499</v>
      </c>
      <c r="G399" s="7">
        <v>15.6191592625038</v>
      </c>
      <c r="H399" s="7">
        <v>16.2954734271391</v>
      </c>
      <c r="I399" s="7">
        <v>20.569958967660099</v>
      </c>
      <c r="J399" s="7">
        <v>17.783980126637299</v>
      </c>
      <c r="K399" s="7">
        <v>14.1628334902014</v>
      </c>
      <c r="L399" s="7">
        <v>20.718151727629898</v>
      </c>
      <c r="M399" s="7">
        <v>16.870365668239302</v>
      </c>
      <c r="N399" s="7">
        <v>15.9354014627654</v>
      </c>
    </row>
    <row r="400" spans="1:14" x14ac:dyDescent="0.35">
      <c r="A400" s="8" t="s">
        <v>185</v>
      </c>
      <c r="B400" s="7">
        <v>3.5004593849177001</v>
      </c>
      <c r="C400" s="7">
        <v>5.4032566048865904</v>
      </c>
      <c r="D400" s="7">
        <v>4.3188820295503296</v>
      </c>
      <c r="E400" s="7">
        <v>6.7258287660762504</v>
      </c>
      <c r="F400" s="7">
        <v>7.1750202029673202</v>
      </c>
      <c r="G400" s="7">
        <v>6.9038304647570099</v>
      </c>
      <c r="H400" s="7">
        <v>7.7555103411890203</v>
      </c>
      <c r="I400" s="7">
        <v>10.966314352141</v>
      </c>
      <c r="J400" s="7">
        <v>8.8725502124243096</v>
      </c>
      <c r="K400" s="7">
        <v>6.87641395249954</v>
      </c>
      <c r="L400" s="7">
        <v>12.8222354752359</v>
      </c>
      <c r="M400" s="7">
        <v>9.3309430051339408</v>
      </c>
      <c r="N400" s="7">
        <v>7.7928636985424102</v>
      </c>
    </row>
    <row r="401" spans="1:14" x14ac:dyDescent="0.35">
      <c r="A401" s="8" t="s">
        <v>186</v>
      </c>
      <c r="B401" s="7">
        <v>2.8238776619196901</v>
      </c>
      <c r="C401" s="7">
        <v>4.1512914733224999</v>
      </c>
      <c r="D401" s="7">
        <v>3.3954109679406201</v>
      </c>
      <c r="E401" s="7">
        <v>4.3016828883625902</v>
      </c>
      <c r="F401" s="7">
        <v>5.5721810061154304</v>
      </c>
      <c r="G401" s="7">
        <v>4.80528981168582</v>
      </c>
      <c r="H401" s="7">
        <v>3.5567308052366999</v>
      </c>
      <c r="I401" s="7">
        <v>7.2578265754841604</v>
      </c>
      <c r="J401" s="7">
        <v>4.8434315528290597</v>
      </c>
      <c r="K401" s="7">
        <v>3.1127409740155598</v>
      </c>
      <c r="L401" s="7">
        <v>8.3882424396478399</v>
      </c>
      <c r="M401" s="7">
        <v>5.2891607162201399</v>
      </c>
      <c r="N401" s="7">
        <v>4.7038342565520699</v>
      </c>
    </row>
    <row r="402" spans="1:14" x14ac:dyDescent="0.35">
      <c r="A402" s="8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</row>
    <row r="403" spans="1:14" x14ac:dyDescent="0.35">
      <c r="A403" s="6" t="s">
        <v>206</v>
      </c>
    </row>
    <row r="404" spans="1:14" x14ac:dyDescent="0.35">
      <c r="A404" s="8" t="s">
        <v>183</v>
      </c>
      <c r="B404" s="7">
        <v>14.8479157954692</v>
      </c>
      <c r="C404" s="7">
        <v>19.378301604670199</v>
      </c>
      <c r="D404" s="7">
        <v>16.7935575290184</v>
      </c>
      <c r="E404" s="7">
        <v>21.126553244594401</v>
      </c>
      <c r="F404" s="7">
        <v>24.654130992932402</v>
      </c>
      <c r="G404" s="7">
        <v>22.524569195903901</v>
      </c>
      <c r="H404" s="7">
        <v>21.0586905924728</v>
      </c>
      <c r="I404" s="7">
        <v>28.403883894378701</v>
      </c>
      <c r="J404" s="7">
        <v>23.617725719461902</v>
      </c>
      <c r="K404" s="7">
        <v>18.625162137467498</v>
      </c>
      <c r="L404" s="7">
        <v>27.0341204229574</v>
      </c>
      <c r="M404" s="7">
        <v>22.100437695336101</v>
      </c>
      <c r="N404" s="7">
        <v>21.744452067694599</v>
      </c>
    </row>
    <row r="405" spans="1:14" x14ac:dyDescent="0.35">
      <c r="A405" s="8" t="s">
        <v>184</v>
      </c>
      <c r="B405" s="7">
        <v>14.266905575920299</v>
      </c>
      <c r="C405" s="7">
        <v>17.830100268620999</v>
      </c>
      <c r="D405" s="7">
        <v>15.788715137249101</v>
      </c>
      <c r="E405" s="7">
        <v>20.1201093024331</v>
      </c>
      <c r="F405" s="7">
        <v>23.3918570794206</v>
      </c>
      <c r="G405" s="7">
        <v>21.414723221735098</v>
      </c>
      <c r="H405" s="7">
        <v>20.464901466803902</v>
      </c>
      <c r="I405" s="7">
        <v>27.597702111715801</v>
      </c>
      <c r="J405" s="7">
        <v>22.9478690948341</v>
      </c>
      <c r="K405" s="7">
        <v>17.228294681223801</v>
      </c>
      <c r="L405" s="7">
        <v>25.568615865228601</v>
      </c>
      <c r="M405" s="7">
        <v>20.676252876000301</v>
      </c>
      <c r="N405" s="7">
        <v>20.712917478624799</v>
      </c>
    </row>
    <row r="406" spans="1:14" x14ac:dyDescent="0.35">
      <c r="A406" s="8" t="s">
        <v>185</v>
      </c>
      <c r="B406" s="7">
        <v>5.4717436180141004</v>
      </c>
      <c r="C406" s="7">
        <v>8.4766918969748097</v>
      </c>
      <c r="D406" s="7">
        <v>6.7396202229246898</v>
      </c>
      <c r="E406" s="7">
        <v>10.5020600324711</v>
      </c>
      <c r="F406" s="7">
        <v>12.186402352552401</v>
      </c>
      <c r="G406" s="7">
        <v>11.159144261915801</v>
      </c>
      <c r="H406" s="7">
        <v>10.6860905768136</v>
      </c>
      <c r="I406" s="7">
        <v>16.8051934138288</v>
      </c>
      <c r="J406" s="7">
        <v>12.8154186927088</v>
      </c>
      <c r="K406" s="7">
        <v>9.0435739110450903</v>
      </c>
      <c r="L406" s="7">
        <v>16.670540835156501</v>
      </c>
      <c r="M406" s="7">
        <v>12.175906510603401</v>
      </c>
      <c r="N406" s="7">
        <v>11.2053153254933</v>
      </c>
    </row>
    <row r="407" spans="1:14" x14ac:dyDescent="0.35">
      <c r="A407" s="8" t="s">
        <v>186</v>
      </c>
      <c r="B407" s="7">
        <v>4.5696328327876099</v>
      </c>
      <c r="C407" s="7">
        <v>6.5915275143967804</v>
      </c>
      <c r="D407" s="7">
        <v>5.4197620503698198</v>
      </c>
      <c r="E407" s="7">
        <v>6.55551167961623</v>
      </c>
      <c r="F407" s="7">
        <v>8.8342299919584697</v>
      </c>
      <c r="G407" s="7">
        <v>7.4445866668702303</v>
      </c>
      <c r="H407" s="7">
        <v>5.3301629503123902</v>
      </c>
      <c r="I407" s="7">
        <v>10.9570794717254</v>
      </c>
      <c r="J407" s="7">
        <v>7.2850570054997101</v>
      </c>
      <c r="K407" s="7">
        <v>4.04447998696092</v>
      </c>
      <c r="L407" s="7">
        <v>11.615365844314701</v>
      </c>
      <c r="M407" s="7">
        <v>7.1581680324471497</v>
      </c>
      <c r="N407" s="7">
        <v>6.9361290313648096</v>
      </c>
    </row>
    <row r="408" spans="1:14" x14ac:dyDescent="0.35">
      <c r="A408" s="8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</row>
    <row r="410" spans="1:14" ht="17.5" x14ac:dyDescent="0.35">
      <c r="A410" s="4" t="s">
        <v>214</v>
      </c>
    </row>
    <row r="412" spans="1:14" ht="29" x14ac:dyDescent="0.35">
      <c r="B412" s="5" t="s">
        <v>20</v>
      </c>
      <c r="C412" s="5" t="s">
        <v>21</v>
      </c>
    </row>
    <row r="413" spans="1:14" x14ac:dyDescent="0.35">
      <c r="A413" t="s">
        <v>439</v>
      </c>
      <c r="B413" s="9">
        <v>36</v>
      </c>
      <c r="C413" s="7">
        <v>0.25087108013937298</v>
      </c>
    </row>
    <row r="414" spans="1:14" x14ac:dyDescent="0.35">
      <c r="A414" t="s">
        <v>22</v>
      </c>
      <c r="B414" s="9">
        <v>66</v>
      </c>
      <c r="C414" s="7">
        <v>0.45993031358885</v>
      </c>
    </row>
    <row r="415" spans="1:14" x14ac:dyDescent="0.35">
      <c r="A415" t="s">
        <v>23</v>
      </c>
      <c r="B415" s="9">
        <v>146</v>
      </c>
      <c r="C415" s="7">
        <v>1.0174216027874601</v>
      </c>
    </row>
    <row r="416" spans="1:14" x14ac:dyDescent="0.35">
      <c r="A416" t="s">
        <v>24</v>
      </c>
      <c r="B416" s="9">
        <v>28</v>
      </c>
      <c r="C416" s="7">
        <v>0.19512195121951201</v>
      </c>
    </row>
    <row r="417" spans="1:3" x14ac:dyDescent="0.35">
      <c r="A417" t="s">
        <v>25</v>
      </c>
      <c r="B417" s="9">
        <v>1144</v>
      </c>
      <c r="C417" s="7">
        <v>7.9721254355400699</v>
      </c>
    </row>
    <row r="418" spans="1:3" x14ac:dyDescent="0.35">
      <c r="A418" t="s">
        <v>440</v>
      </c>
      <c r="B418" s="9">
        <v>1963</v>
      </c>
      <c r="C418" s="7">
        <v>13.6794425087108</v>
      </c>
    </row>
    <row r="420" spans="1:3" x14ac:dyDescent="0.35">
      <c r="A420" t="s">
        <v>441</v>
      </c>
      <c r="B420" s="9">
        <v>139</v>
      </c>
      <c r="C420" s="7">
        <v>0.96864111498257799</v>
      </c>
    </row>
    <row r="421" spans="1:3" x14ac:dyDescent="0.35">
      <c r="A421" t="s">
        <v>442</v>
      </c>
      <c r="B421" s="9">
        <v>573</v>
      </c>
      <c r="C421" s="7">
        <v>3.9930313588850201</v>
      </c>
    </row>
    <row r="422" spans="1:3" x14ac:dyDescent="0.35">
      <c r="A422" t="s">
        <v>443</v>
      </c>
      <c r="B422" s="9">
        <v>68</v>
      </c>
      <c r="C422" s="7">
        <v>0.47386759581881499</v>
      </c>
    </row>
    <row r="423" spans="1:3" x14ac:dyDescent="0.35">
      <c r="A423" t="s">
        <v>444</v>
      </c>
      <c r="B423" s="9">
        <v>898</v>
      </c>
      <c r="C423" s="7">
        <v>6.2578397212543599</v>
      </c>
    </row>
    <row r="424" spans="1:3" x14ac:dyDescent="0.35">
      <c r="A424" t="s">
        <v>26</v>
      </c>
      <c r="B424" s="9">
        <v>1893</v>
      </c>
      <c r="C424" s="7">
        <v>13.191637630661999</v>
      </c>
    </row>
    <row r="425" spans="1:3" x14ac:dyDescent="0.35">
      <c r="A425" t="s">
        <v>445</v>
      </c>
      <c r="B425" s="9">
        <v>554</v>
      </c>
      <c r="C425" s="7">
        <v>3.86062717770035</v>
      </c>
    </row>
    <row r="427" spans="1:3" x14ac:dyDescent="0.35">
      <c r="A427" t="s">
        <v>446</v>
      </c>
      <c r="B427" s="9">
        <v>547</v>
      </c>
      <c r="C427" s="7">
        <v>3.8118466898954702</v>
      </c>
    </row>
    <row r="428" spans="1:3" x14ac:dyDescent="0.35">
      <c r="A428" t="s">
        <v>27</v>
      </c>
      <c r="B428" s="9">
        <v>180</v>
      </c>
      <c r="C428" s="7">
        <v>1.25435540069686</v>
      </c>
    </row>
    <row r="429" spans="1:3" x14ac:dyDescent="0.35">
      <c r="A429" t="s">
        <v>447</v>
      </c>
      <c r="B429" s="9">
        <v>1042</v>
      </c>
      <c r="C429" s="7">
        <v>7.2613240418118501</v>
      </c>
    </row>
    <row r="430" spans="1:3" x14ac:dyDescent="0.35">
      <c r="A430" t="s">
        <v>448</v>
      </c>
      <c r="B430" s="9">
        <v>836</v>
      </c>
      <c r="C430" s="7">
        <v>5.8257839721254401</v>
      </c>
    </row>
    <row r="431" spans="1:3" x14ac:dyDescent="0.35">
      <c r="A431" t="s">
        <v>28</v>
      </c>
      <c r="B431" s="9">
        <v>680</v>
      </c>
      <c r="C431" s="7">
        <v>4.7386759581881499</v>
      </c>
    </row>
    <row r="433" spans="1:20" x14ac:dyDescent="0.35">
      <c r="A433" t="s">
        <v>449</v>
      </c>
      <c r="B433" s="9">
        <v>1400</v>
      </c>
      <c r="C433" s="7">
        <v>9.7560975609756095</v>
      </c>
    </row>
    <row r="434" spans="1:20" x14ac:dyDescent="0.35">
      <c r="A434" t="s">
        <v>450</v>
      </c>
      <c r="B434" s="9">
        <v>639</v>
      </c>
      <c r="C434" s="7">
        <v>4.4529616724738696</v>
      </c>
    </row>
    <row r="435" spans="1:20" x14ac:dyDescent="0.35">
      <c r="A435" t="s">
        <v>29</v>
      </c>
      <c r="B435" s="9">
        <v>473</v>
      </c>
      <c r="C435" s="7">
        <v>3.29616724738676</v>
      </c>
    </row>
    <row r="436" spans="1:20" x14ac:dyDescent="0.35">
      <c r="A436" t="s">
        <v>451</v>
      </c>
      <c r="B436" s="9">
        <v>321</v>
      </c>
      <c r="C436" s="7">
        <v>2.2369337979094102</v>
      </c>
    </row>
    <row r="437" spans="1:20" x14ac:dyDescent="0.35">
      <c r="A437" t="s">
        <v>452</v>
      </c>
      <c r="B437" s="9">
        <v>372</v>
      </c>
      <c r="C437" s="7">
        <v>2.5923344947735201</v>
      </c>
    </row>
    <row r="438" spans="1:20" x14ac:dyDescent="0.35">
      <c r="A438" t="s">
        <v>453</v>
      </c>
      <c r="B438" s="9">
        <v>347</v>
      </c>
      <c r="C438" s="7">
        <v>2.4181184668989499</v>
      </c>
    </row>
    <row r="439" spans="1:20" x14ac:dyDescent="0.35">
      <c r="A439" t="s">
        <v>469</v>
      </c>
      <c r="B439" s="9">
        <v>5</v>
      </c>
      <c r="C439" s="7">
        <v>3.4843205574912897E-2</v>
      </c>
    </row>
    <row r="443" spans="1:20" ht="17.5" x14ac:dyDescent="0.35">
      <c r="A443" s="4" t="s">
        <v>215</v>
      </c>
    </row>
    <row r="445" spans="1:20" ht="101.5" x14ac:dyDescent="0.35">
      <c r="B445" s="5" t="s">
        <v>220</v>
      </c>
      <c r="C445" s="5" t="s">
        <v>755</v>
      </c>
      <c r="D445" s="5" t="s">
        <v>756</v>
      </c>
      <c r="E445" s="5" t="s">
        <v>757</v>
      </c>
      <c r="F445" s="5" t="s">
        <v>221</v>
      </c>
      <c r="G445" s="5" t="s">
        <v>758</v>
      </c>
      <c r="H445" s="5" t="s">
        <v>759</v>
      </c>
      <c r="I445" s="5" t="s">
        <v>760</v>
      </c>
      <c r="J445" s="5" t="s">
        <v>761</v>
      </c>
      <c r="K445" s="5" t="s">
        <v>222</v>
      </c>
      <c r="L445" s="5" t="s">
        <v>762</v>
      </c>
      <c r="M445" s="5" t="s">
        <v>763</v>
      </c>
      <c r="N445" s="5" t="s">
        <v>223</v>
      </c>
      <c r="O445" s="5" t="s">
        <v>764</v>
      </c>
      <c r="P445" s="5" t="s">
        <v>765</v>
      </c>
      <c r="Q445" s="5" t="s">
        <v>766</v>
      </c>
      <c r="R445" s="5" t="s">
        <v>40</v>
      </c>
      <c r="S445" s="5"/>
      <c r="T445" s="5"/>
    </row>
    <row r="446" spans="1:20" x14ac:dyDescent="0.35">
      <c r="A446" s="6" t="s">
        <v>2</v>
      </c>
    </row>
    <row r="447" spans="1:20" x14ac:dyDescent="0.35">
      <c r="A447" s="8" t="s">
        <v>3</v>
      </c>
      <c r="B447" s="7">
        <v>48.842097041010199</v>
      </c>
      <c r="C447" s="7">
        <v>75.065860833458601</v>
      </c>
      <c r="D447" s="7">
        <v>16.852651230456999</v>
      </c>
      <c r="E447" s="7">
        <v>37.2210772494022</v>
      </c>
      <c r="F447" s="7">
        <v>79.597397590736193</v>
      </c>
      <c r="G447" s="7">
        <v>86.956770177163705</v>
      </c>
      <c r="H447" s="7">
        <v>18.7097654570481</v>
      </c>
      <c r="I447" s="7">
        <v>23.3840492730744</v>
      </c>
      <c r="J447" s="7">
        <v>35.841715925291403</v>
      </c>
      <c r="K447" s="7">
        <v>28.447626381437399</v>
      </c>
      <c r="L447" s="7">
        <v>83.488617341765604</v>
      </c>
      <c r="M447" s="7">
        <v>85.886624808571895</v>
      </c>
      <c r="N447" s="7">
        <v>89.223926858864004</v>
      </c>
      <c r="O447" s="7">
        <v>88.247631348066804</v>
      </c>
      <c r="P447" s="7">
        <v>72.688836965895504</v>
      </c>
      <c r="Q447" s="7">
        <v>48.742741828052601</v>
      </c>
      <c r="R447" s="7">
        <v>52.000908275375402</v>
      </c>
    </row>
    <row r="448" spans="1:20" x14ac:dyDescent="0.35">
      <c r="A448" s="8" t="s">
        <v>4</v>
      </c>
      <c r="B448" s="7">
        <v>51.157902958989801</v>
      </c>
      <c r="C448" s="7">
        <v>24.934139166541399</v>
      </c>
      <c r="D448" s="7">
        <v>83.147348769543001</v>
      </c>
      <c r="E448" s="7">
        <v>62.7789227505978</v>
      </c>
      <c r="F448" s="7">
        <v>20.4026024092638</v>
      </c>
      <c r="G448" s="7">
        <v>13.043229822836301</v>
      </c>
      <c r="H448" s="7">
        <v>81.290234542951893</v>
      </c>
      <c r="I448" s="7">
        <v>76.615950726925604</v>
      </c>
      <c r="J448" s="7">
        <v>64.158284074708604</v>
      </c>
      <c r="K448" s="7">
        <v>71.552373618562498</v>
      </c>
      <c r="L448" s="7">
        <v>16.5113826582344</v>
      </c>
      <c r="M448" s="7">
        <v>14.1133751914281</v>
      </c>
      <c r="N448" s="7">
        <v>10.776073141135999</v>
      </c>
      <c r="O448" s="7">
        <v>11.7523686519331</v>
      </c>
      <c r="P448" s="7">
        <v>27.311163034104499</v>
      </c>
      <c r="Q448" s="7">
        <v>51.257258171947399</v>
      </c>
      <c r="R448" s="7">
        <v>47.999091724624598</v>
      </c>
    </row>
    <row r="449" spans="1:18" x14ac:dyDescent="0.35">
      <c r="A449" s="8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</row>
    <row r="450" spans="1:18" x14ac:dyDescent="0.35">
      <c r="A450" s="6" t="s">
        <v>5</v>
      </c>
    </row>
    <row r="451" spans="1:18" x14ac:dyDescent="0.35">
      <c r="A451" s="8" t="s">
        <v>6</v>
      </c>
      <c r="B451" s="7">
        <v>4.2132928610000704</v>
      </c>
      <c r="C451" s="7">
        <v>6.99356328980019</v>
      </c>
      <c r="D451" s="7">
        <v>11.5417991887154</v>
      </c>
      <c r="E451" s="7">
        <v>12.570616337131</v>
      </c>
      <c r="F451" s="7">
        <v>10.860811157768801</v>
      </c>
      <c r="G451" s="7">
        <v>6.3031665210961396</v>
      </c>
      <c r="H451" s="7">
        <v>8.5342669945894993</v>
      </c>
      <c r="I451" s="7">
        <v>15.9495152834194</v>
      </c>
      <c r="J451" s="7">
        <v>37.441103402667999</v>
      </c>
      <c r="K451" s="7">
        <v>29.972315979517099</v>
      </c>
      <c r="L451" s="7">
        <v>11.117018678242699</v>
      </c>
      <c r="M451" s="7">
        <v>15.058685503703201</v>
      </c>
      <c r="N451" s="7">
        <v>8.7220945365974796</v>
      </c>
      <c r="O451" s="7">
        <v>12.60368014006</v>
      </c>
      <c r="P451" s="7">
        <v>17.204432935864499</v>
      </c>
      <c r="Q451" s="7">
        <v>15.1594950434478</v>
      </c>
      <c r="R451" s="7">
        <v>14.563988525200999</v>
      </c>
    </row>
    <row r="452" spans="1:18" x14ac:dyDescent="0.35">
      <c r="A452" s="8" t="s">
        <v>7</v>
      </c>
      <c r="B452" s="7">
        <v>24.427242613975</v>
      </c>
      <c r="C452" s="7">
        <v>24.337740139700699</v>
      </c>
      <c r="D452" s="7">
        <v>27.471336704539901</v>
      </c>
      <c r="E452" s="7">
        <v>21.187287713871999</v>
      </c>
      <c r="F452" s="7">
        <v>26.5583292465661</v>
      </c>
      <c r="G452" s="7">
        <v>20.3219297585158</v>
      </c>
      <c r="H452" s="7">
        <v>18.616972545038902</v>
      </c>
      <c r="I452" s="7">
        <v>25.993213274415201</v>
      </c>
      <c r="J452" s="7">
        <v>24.431807393320302</v>
      </c>
      <c r="K452" s="7">
        <v>22.293983634711001</v>
      </c>
      <c r="L452" s="7">
        <v>22.078267240780701</v>
      </c>
      <c r="M452" s="7">
        <v>22.750215021801701</v>
      </c>
      <c r="N452" s="7">
        <v>16.073819591318301</v>
      </c>
      <c r="O452" s="7">
        <v>23.894269706158401</v>
      </c>
      <c r="P452" s="7">
        <v>26.824369448033998</v>
      </c>
      <c r="Q452" s="7">
        <v>18.036210365509799</v>
      </c>
      <c r="R452" s="7">
        <v>23.299655538964199</v>
      </c>
    </row>
    <row r="453" spans="1:18" x14ac:dyDescent="0.35">
      <c r="A453" s="8" t="s">
        <v>8</v>
      </c>
      <c r="B453" s="7">
        <v>24.8410621085306</v>
      </c>
      <c r="C453" s="7">
        <v>28.181777312274999</v>
      </c>
      <c r="D453" s="7">
        <v>26.9765960479446</v>
      </c>
      <c r="E453" s="7">
        <v>24.748933585849901</v>
      </c>
      <c r="F453" s="7">
        <v>23.308759103877399</v>
      </c>
      <c r="G453" s="7">
        <v>28.080904882285498</v>
      </c>
      <c r="H453" s="7">
        <v>25.622584849087001</v>
      </c>
      <c r="I453" s="7">
        <v>21.3081525111707</v>
      </c>
      <c r="J453" s="7">
        <v>14.6320385659994</v>
      </c>
      <c r="K453" s="7">
        <v>16.5121756325068</v>
      </c>
      <c r="L453" s="7">
        <v>30.079001571120902</v>
      </c>
      <c r="M453" s="7">
        <v>23.4130644834222</v>
      </c>
      <c r="N453" s="7">
        <v>26.6685498640562</v>
      </c>
      <c r="O453" s="7">
        <v>26.818929131341601</v>
      </c>
      <c r="P453" s="7">
        <v>19.731682478372299</v>
      </c>
      <c r="Q453" s="7">
        <v>13.700450581557799</v>
      </c>
      <c r="R453" s="7">
        <v>22.926660825026701</v>
      </c>
    </row>
    <row r="454" spans="1:18" x14ac:dyDescent="0.35">
      <c r="A454" s="8" t="s">
        <v>9</v>
      </c>
      <c r="B454" s="7">
        <v>25.764267924863098</v>
      </c>
      <c r="C454" s="7">
        <v>23.776174763841201</v>
      </c>
      <c r="D454" s="7">
        <v>18.802461104674201</v>
      </c>
      <c r="E454" s="7">
        <v>23.310136637982598</v>
      </c>
      <c r="F454" s="7">
        <v>22.514441994255801</v>
      </c>
      <c r="G454" s="7">
        <v>23.9124804827755</v>
      </c>
      <c r="H454" s="7">
        <v>26.846341915048502</v>
      </c>
      <c r="I454" s="7">
        <v>21.762111089240801</v>
      </c>
      <c r="J454" s="7">
        <v>13.1340470287083</v>
      </c>
      <c r="K454" s="7">
        <v>14.0870919161882</v>
      </c>
      <c r="L454" s="7">
        <v>21.2022877640375</v>
      </c>
      <c r="M454" s="7">
        <v>19.912213042947201</v>
      </c>
      <c r="N454" s="7">
        <v>24.6374102756652</v>
      </c>
      <c r="O454" s="7">
        <v>21.996072576117299</v>
      </c>
      <c r="P454" s="7">
        <v>21.078081071491599</v>
      </c>
      <c r="Q454" s="7">
        <v>26.3565179926924</v>
      </c>
      <c r="R454" s="7">
        <v>21.6931305536569</v>
      </c>
    </row>
    <row r="455" spans="1:18" x14ac:dyDescent="0.35">
      <c r="A455" s="8" t="s">
        <v>10</v>
      </c>
      <c r="B455" s="7">
        <v>20.754134491631199</v>
      </c>
      <c r="C455" s="7">
        <v>16.710744494382801</v>
      </c>
      <c r="D455" s="7">
        <v>15.2078069541259</v>
      </c>
      <c r="E455" s="7">
        <v>18.183025725164399</v>
      </c>
      <c r="F455" s="7">
        <v>16.757658497531899</v>
      </c>
      <c r="G455" s="7">
        <v>21.381518355327</v>
      </c>
      <c r="H455" s="7">
        <v>20.379833696236101</v>
      </c>
      <c r="I455" s="7">
        <v>14.987007841753901</v>
      </c>
      <c r="J455" s="7">
        <v>10.361003609303999</v>
      </c>
      <c r="K455" s="7">
        <v>17.134432837076801</v>
      </c>
      <c r="L455" s="7">
        <v>15.523424745818099</v>
      </c>
      <c r="M455" s="7">
        <v>18.865821948125699</v>
      </c>
      <c r="N455" s="7">
        <v>23.8981257323628</v>
      </c>
      <c r="O455" s="7">
        <v>14.6870484463227</v>
      </c>
      <c r="P455" s="7">
        <v>15.1614340662376</v>
      </c>
      <c r="Q455" s="7">
        <v>26.747326016792201</v>
      </c>
      <c r="R455" s="7">
        <v>17.516564557151199</v>
      </c>
    </row>
    <row r="456" spans="1:18" x14ac:dyDescent="0.35">
      <c r="A456" s="8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</row>
    <row r="457" spans="1:18" x14ac:dyDescent="0.35">
      <c r="A457" s="6" t="s">
        <v>41</v>
      </c>
    </row>
    <row r="458" spans="1:18" x14ac:dyDescent="0.35">
      <c r="A458" t="s">
        <v>31</v>
      </c>
      <c r="B458" s="7">
        <v>0</v>
      </c>
      <c r="C458" s="7">
        <v>0</v>
      </c>
      <c r="D458" s="7">
        <v>0</v>
      </c>
      <c r="E458" s="7">
        <v>1.07738598993908E-2</v>
      </c>
      <c r="F458" s="7">
        <v>0</v>
      </c>
      <c r="G458" s="7">
        <v>6.8018663468665405E-2</v>
      </c>
      <c r="H458" s="7">
        <v>0</v>
      </c>
      <c r="I458" s="7">
        <v>7.4585323412828294E-2</v>
      </c>
      <c r="J458" s="7">
        <v>0</v>
      </c>
      <c r="K458" s="7">
        <v>0</v>
      </c>
      <c r="L458" s="7">
        <v>0.101291583663741</v>
      </c>
      <c r="M458" s="7">
        <v>0</v>
      </c>
      <c r="N458" s="7">
        <v>0</v>
      </c>
      <c r="O458" s="7">
        <v>0.149504919403742</v>
      </c>
      <c r="P458" s="7">
        <v>0.122614507923354</v>
      </c>
      <c r="Q458" s="7">
        <v>0</v>
      </c>
      <c r="R458" s="7">
        <v>2.5250534354803501E-2</v>
      </c>
    </row>
    <row r="459" spans="1:18" x14ac:dyDescent="0.35">
      <c r="A459" t="s">
        <v>456</v>
      </c>
      <c r="B459" s="7">
        <v>5.95221025294728</v>
      </c>
      <c r="C459" s="7">
        <v>24.518341368318598</v>
      </c>
      <c r="D459" s="7">
        <v>0.60997377542046605</v>
      </c>
      <c r="E459" s="7">
        <v>6.4066066742923402</v>
      </c>
      <c r="F459" s="7">
        <v>31.8394963816421</v>
      </c>
      <c r="G459" s="7">
        <v>20.310598560489598</v>
      </c>
      <c r="H459" s="7">
        <v>0.13543518560250201</v>
      </c>
      <c r="I459" s="7">
        <v>5.51488405594284</v>
      </c>
      <c r="J459" s="7">
        <v>6.7231494836167904</v>
      </c>
      <c r="K459" s="7">
        <v>1.4074978073300499</v>
      </c>
      <c r="L459" s="7">
        <v>51.050540068514003</v>
      </c>
      <c r="M459" s="7">
        <v>7.7636807156918204</v>
      </c>
      <c r="N459" s="7">
        <v>2.08327902733101</v>
      </c>
      <c r="O459" s="7">
        <v>16.619815252101098</v>
      </c>
      <c r="P459" s="7">
        <v>19.305068051877001</v>
      </c>
      <c r="Q459" s="7">
        <v>3.8313903527066602</v>
      </c>
      <c r="R459" s="7">
        <v>11.601090604276299</v>
      </c>
    </row>
    <row r="460" spans="1:18" x14ac:dyDescent="0.35">
      <c r="A460" t="s">
        <v>457</v>
      </c>
      <c r="B460" s="7">
        <v>0.88403533318702598</v>
      </c>
      <c r="C460" s="7">
        <v>3.71294689600037</v>
      </c>
      <c r="D460" s="7">
        <v>6.1088716456527803E-2</v>
      </c>
      <c r="E460" s="7">
        <v>1.4019131184201501</v>
      </c>
      <c r="F460" s="7">
        <v>6.0203938892183997</v>
      </c>
      <c r="G460" s="7">
        <v>7.35757195405054</v>
      </c>
      <c r="H460" s="7">
        <v>2.3518143400031499E-2</v>
      </c>
      <c r="I460" s="7">
        <v>0.69063367716692603</v>
      </c>
      <c r="J460" s="7">
        <v>0</v>
      </c>
      <c r="K460" s="7">
        <v>0</v>
      </c>
      <c r="L460" s="7">
        <v>5.1747355955049397</v>
      </c>
      <c r="M460" s="7">
        <v>5.5867643015153498E-2</v>
      </c>
      <c r="N460" s="7">
        <v>0</v>
      </c>
      <c r="O460" s="7">
        <v>0</v>
      </c>
      <c r="P460" s="7">
        <v>0</v>
      </c>
      <c r="Q460" s="7">
        <v>6.9857074815236203E-2</v>
      </c>
      <c r="R460" s="7">
        <v>1.3441921291239101</v>
      </c>
    </row>
    <row r="461" spans="1:18" x14ac:dyDescent="0.35">
      <c r="A461" t="s">
        <v>458</v>
      </c>
      <c r="B461" s="7">
        <v>3.2120449016679903E-2</v>
      </c>
      <c r="C461" s="7">
        <v>4.8205761696179399E-2</v>
      </c>
      <c r="D461" s="7">
        <v>0</v>
      </c>
      <c r="E461" s="7">
        <v>1.24613625907746E-2</v>
      </c>
      <c r="F461" s="7">
        <v>7.5713681426821805E-2</v>
      </c>
      <c r="G461" s="7">
        <v>0.32062424673201601</v>
      </c>
      <c r="H461" s="7">
        <v>9.8343908958296505E-2</v>
      </c>
      <c r="I461" s="7">
        <v>0.156274450444958</v>
      </c>
      <c r="J461" s="7">
        <v>0</v>
      </c>
      <c r="K461" s="7">
        <v>0</v>
      </c>
      <c r="L461" s="7">
        <v>1.1079144322276999</v>
      </c>
      <c r="M461" s="7">
        <v>7.3409372593524203E-2</v>
      </c>
      <c r="N461" s="7">
        <v>0.980847359109148</v>
      </c>
      <c r="O461" s="7">
        <v>0.585719981509217</v>
      </c>
      <c r="P461" s="7">
        <v>0.62380494537894804</v>
      </c>
      <c r="Q461" s="7">
        <v>0.58394262851437495</v>
      </c>
      <c r="R461" s="7">
        <v>0.231628155450711</v>
      </c>
    </row>
    <row r="462" spans="1:18" x14ac:dyDescent="0.35">
      <c r="A462" t="s">
        <v>32</v>
      </c>
      <c r="B462" s="7">
        <v>0.78080742000978398</v>
      </c>
      <c r="C462" s="7">
        <v>8.3286318373888406</v>
      </c>
      <c r="D462" s="7">
        <v>0</v>
      </c>
      <c r="E462" s="7">
        <v>3.5421829411009198</v>
      </c>
      <c r="F462" s="7">
        <v>6.9108450343332297</v>
      </c>
      <c r="G462" s="7">
        <v>29.0432403720034</v>
      </c>
      <c r="H462" s="7">
        <v>0</v>
      </c>
      <c r="I462" s="7">
        <v>4.2236237141814303</v>
      </c>
      <c r="J462" s="7">
        <v>0.375363869276572</v>
      </c>
      <c r="K462" s="7">
        <v>0.50775817129328604</v>
      </c>
      <c r="L462" s="7">
        <v>16.949163891173299</v>
      </c>
      <c r="M462" s="7">
        <v>31.4240301317469</v>
      </c>
      <c r="N462" s="7">
        <v>4.4967803124794203</v>
      </c>
      <c r="O462" s="7">
        <v>3.2747266549151099</v>
      </c>
      <c r="P462" s="7">
        <v>4.2514520048830997</v>
      </c>
      <c r="Q462" s="7">
        <v>14.368827077952201</v>
      </c>
      <c r="R462" s="7">
        <v>6.4538327858747202</v>
      </c>
    </row>
    <row r="463" spans="1:18" x14ac:dyDescent="0.35">
      <c r="A463" t="s">
        <v>459</v>
      </c>
      <c r="B463" s="7">
        <v>17.667732999541101</v>
      </c>
      <c r="C463" s="7">
        <v>7.5022783857440203</v>
      </c>
      <c r="D463" s="7">
        <v>9.9188534258712497</v>
      </c>
      <c r="E463" s="7">
        <v>22.654413323726502</v>
      </c>
      <c r="F463" s="7">
        <v>11.1783228691812</v>
      </c>
      <c r="G463" s="7">
        <v>12.0283003752358</v>
      </c>
      <c r="H463" s="7">
        <v>0.27205307892158698</v>
      </c>
      <c r="I463" s="7">
        <v>12.1925679525093</v>
      </c>
      <c r="J463" s="7">
        <v>84.592915681824095</v>
      </c>
      <c r="K463" s="7">
        <v>4.2964457947321701</v>
      </c>
      <c r="L463" s="7">
        <v>3.3261221926093798</v>
      </c>
      <c r="M463" s="7">
        <v>15.530174043512799</v>
      </c>
      <c r="N463" s="7">
        <v>7.06190194711243</v>
      </c>
      <c r="O463" s="7">
        <v>24.0894163207312</v>
      </c>
      <c r="P463" s="7">
        <v>7.91834892434888</v>
      </c>
      <c r="Q463" s="7">
        <v>3.8445064427665301</v>
      </c>
      <c r="R463" s="7">
        <v>15.7140983938296</v>
      </c>
    </row>
    <row r="464" spans="1:18" x14ac:dyDescent="0.35">
      <c r="A464" t="s">
        <v>33</v>
      </c>
      <c r="B464" s="7">
        <v>3.4962295001264101</v>
      </c>
      <c r="C464" s="7">
        <v>2.8367303843539902</v>
      </c>
      <c r="D464" s="7">
        <v>0</v>
      </c>
      <c r="E464" s="7">
        <v>6.6017873333172803</v>
      </c>
      <c r="F464" s="7">
        <v>2.6209990701645198</v>
      </c>
      <c r="G464" s="7">
        <v>5.0568142057178997</v>
      </c>
      <c r="H464" s="7">
        <v>0.27042053035180103</v>
      </c>
      <c r="I464" s="7">
        <v>7.4693883898723703</v>
      </c>
      <c r="J464" s="7">
        <v>0.595884860274565</v>
      </c>
      <c r="K464" s="7">
        <v>0.134821904276791</v>
      </c>
      <c r="L464" s="7">
        <v>1.3620965903737701</v>
      </c>
      <c r="M464" s="7">
        <v>1.30722411051502</v>
      </c>
      <c r="N464" s="7">
        <v>73.803810018295195</v>
      </c>
      <c r="O464" s="7">
        <v>30.356320296260101</v>
      </c>
      <c r="P464" s="7">
        <v>5.7334657966263496</v>
      </c>
      <c r="Q464" s="7">
        <v>0</v>
      </c>
      <c r="R464" s="7">
        <v>6.2127741217443999</v>
      </c>
    </row>
    <row r="465" spans="1:18" x14ac:dyDescent="0.35">
      <c r="A465" t="s">
        <v>460</v>
      </c>
      <c r="B465" s="7">
        <v>1.5369777542655101</v>
      </c>
      <c r="C465" s="7">
        <v>0.67168278884009103</v>
      </c>
      <c r="D465" s="7">
        <v>1.25865754886362</v>
      </c>
      <c r="E465" s="7">
        <v>4.6138053687728</v>
      </c>
      <c r="F465" s="7">
        <v>0.164706404480778</v>
      </c>
      <c r="G465" s="7">
        <v>9.7049504095222208</v>
      </c>
      <c r="H465" s="7">
        <v>0</v>
      </c>
      <c r="I465" s="7">
        <v>1.3524551781785901</v>
      </c>
      <c r="J465" s="7">
        <v>2.2899144666517199</v>
      </c>
      <c r="K465" s="7">
        <v>37.128170531236698</v>
      </c>
      <c r="L465" s="7">
        <v>6.85731689598401E-2</v>
      </c>
      <c r="M465" s="7">
        <v>8.6405927094261994</v>
      </c>
      <c r="N465" s="7">
        <v>0.20929906381003099</v>
      </c>
      <c r="O465" s="7">
        <v>0.19138879902141101</v>
      </c>
      <c r="P465" s="7">
        <v>0.14245879460777799</v>
      </c>
      <c r="Q465" s="7">
        <v>1.13299992916134</v>
      </c>
      <c r="R465" s="7">
        <v>4.3326353505032698</v>
      </c>
    </row>
    <row r="466" spans="1:18" x14ac:dyDescent="0.35">
      <c r="A466" t="s">
        <v>34</v>
      </c>
      <c r="B466" s="7">
        <v>14.5664450940804</v>
      </c>
      <c r="C466" s="7">
        <v>19.412987649243799</v>
      </c>
      <c r="D466" s="7">
        <v>7.6694315740106503E-2</v>
      </c>
      <c r="E466" s="7">
        <v>3.7242425604824501</v>
      </c>
      <c r="F466" s="7">
        <v>14.228980725922501</v>
      </c>
      <c r="G466" s="7">
        <v>0.61665579968967299</v>
      </c>
      <c r="H466" s="7">
        <v>0</v>
      </c>
      <c r="I466" s="7">
        <v>3.2090707684636302</v>
      </c>
      <c r="J466" s="7">
        <v>2.7833319592908601</v>
      </c>
      <c r="K466" s="7">
        <v>0</v>
      </c>
      <c r="L466" s="7">
        <v>0.27276820146144498</v>
      </c>
      <c r="M466" s="7">
        <v>0.39174113453355103</v>
      </c>
      <c r="N466" s="7">
        <v>0</v>
      </c>
      <c r="O466" s="7">
        <v>0</v>
      </c>
      <c r="P466" s="7">
        <v>0.61194231025011503</v>
      </c>
      <c r="Q466" s="7">
        <v>0</v>
      </c>
      <c r="R466" s="7">
        <v>4.3705118482976699</v>
      </c>
    </row>
    <row r="467" spans="1:18" x14ac:dyDescent="0.35">
      <c r="A467" t="s">
        <v>461</v>
      </c>
      <c r="B467" s="7">
        <v>14.524173668945</v>
      </c>
      <c r="C467" s="7">
        <v>2.3863069460559898</v>
      </c>
      <c r="D467" s="7">
        <v>0.32349680740512399</v>
      </c>
      <c r="E467" s="7">
        <v>10.901758260966499</v>
      </c>
      <c r="F467" s="7">
        <v>1.49421149845068</v>
      </c>
      <c r="G467" s="7">
        <v>0.62921982091883899</v>
      </c>
      <c r="H467" s="7">
        <v>6.4811143109254704E-2</v>
      </c>
      <c r="I467" s="7">
        <v>6.9907144380895501</v>
      </c>
      <c r="J467" s="7">
        <v>0</v>
      </c>
      <c r="K467" s="7">
        <v>0.69556302590475105</v>
      </c>
      <c r="L467" s="7">
        <v>0.414008550510023</v>
      </c>
      <c r="M467" s="7">
        <v>0.29044093017485101</v>
      </c>
      <c r="N467" s="7">
        <v>0</v>
      </c>
      <c r="O467" s="7">
        <v>0</v>
      </c>
      <c r="P467" s="7">
        <v>0</v>
      </c>
      <c r="Q467" s="7">
        <v>0.81824374314488602</v>
      </c>
      <c r="R467" s="7">
        <v>3.0174524730957102</v>
      </c>
    </row>
    <row r="468" spans="1:18" x14ac:dyDescent="0.35">
      <c r="A468" t="s">
        <v>462</v>
      </c>
      <c r="B468" s="7">
        <v>2.5144839513889901</v>
      </c>
      <c r="C468" s="7">
        <v>0.428414928383275</v>
      </c>
      <c r="D468" s="7">
        <v>0.40834420551186901</v>
      </c>
      <c r="E468" s="7">
        <v>4.5268141610768504</v>
      </c>
      <c r="F468" s="7">
        <v>0.10999897346660401</v>
      </c>
      <c r="G468" s="7">
        <v>0</v>
      </c>
      <c r="H468" s="7">
        <v>0</v>
      </c>
      <c r="I468" s="7">
        <v>2.51739590332823</v>
      </c>
      <c r="J468" s="7">
        <v>9.1193271086394703E-2</v>
      </c>
      <c r="K468" s="7">
        <v>3.2333676795717499</v>
      </c>
      <c r="L468" s="7">
        <v>0.108795713755467</v>
      </c>
      <c r="M468" s="7">
        <v>0.60298711519703396</v>
      </c>
      <c r="N468" s="7">
        <v>0</v>
      </c>
      <c r="O468" s="7">
        <v>0</v>
      </c>
      <c r="P468" s="7">
        <v>0</v>
      </c>
      <c r="Q468" s="7">
        <v>2.3371618897595101</v>
      </c>
      <c r="R468" s="7">
        <v>1.2002893934496199</v>
      </c>
    </row>
    <row r="469" spans="1:18" x14ac:dyDescent="0.35">
      <c r="A469" t="s">
        <v>463</v>
      </c>
      <c r="B469" s="7">
        <v>15.777483092652901</v>
      </c>
      <c r="C469" s="7">
        <v>24.137225773791599</v>
      </c>
      <c r="D469" s="7">
        <v>0.34376717275228902</v>
      </c>
      <c r="E469" s="7">
        <v>13.655861693626701</v>
      </c>
      <c r="F469" s="7">
        <v>15.689141825571101</v>
      </c>
      <c r="G469" s="7">
        <v>5.1068982295881904</v>
      </c>
      <c r="H469" s="7">
        <v>2.2294637944398601</v>
      </c>
      <c r="I469" s="7">
        <v>12.4994792711688</v>
      </c>
      <c r="J469" s="7">
        <v>0.61645457021067995</v>
      </c>
      <c r="K469" s="7">
        <v>1.2622975037222599</v>
      </c>
      <c r="L469" s="7">
        <v>3.6622955447097199</v>
      </c>
      <c r="M469" s="7">
        <v>1.72783112055398</v>
      </c>
      <c r="N469" s="7">
        <v>0.46098234758981199</v>
      </c>
      <c r="O469" s="7">
        <v>0.68234768832513104</v>
      </c>
      <c r="P469" s="7">
        <v>2.2815162342680901</v>
      </c>
      <c r="Q469" s="7">
        <v>1.79142325459217</v>
      </c>
      <c r="R469" s="7">
        <v>7.4680516466151099</v>
      </c>
    </row>
    <row r="470" spans="1:18" x14ac:dyDescent="0.35">
      <c r="A470" t="s">
        <v>464</v>
      </c>
      <c r="B470" s="7">
        <v>6.8365728721600698</v>
      </c>
      <c r="C470" s="7">
        <v>2.5839426220124802</v>
      </c>
      <c r="D470" s="7">
        <v>2.7163469793612198</v>
      </c>
      <c r="E470" s="7">
        <v>4.2581519087454298</v>
      </c>
      <c r="F470" s="7">
        <v>2.7773909042507099</v>
      </c>
      <c r="G470" s="7">
        <v>7.0183373301297598</v>
      </c>
      <c r="H470" s="7">
        <v>1.4321058610122901</v>
      </c>
      <c r="I470" s="7">
        <v>10.9201781920176</v>
      </c>
      <c r="J470" s="7">
        <v>0.64668999652197001</v>
      </c>
      <c r="K470" s="7">
        <v>4.7665287629798101</v>
      </c>
      <c r="L470" s="7">
        <v>6.7925416601294897</v>
      </c>
      <c r="M470" s="7">
        <v>9.5754679557686906</v>
      </c>
      <c r="N470" s="7">
        <v>6.2517061566954499</v>
      </c>
      <c r="O470" s="7">
        <v>23.364112741172601</v>
      </c>
      <c r="P470" s="7">
        <v>33.780568810377602</v>
      </c>
      <c r="Q470" s="7">
        <v>48.587739978805601</v>
      </c>
      <c r="R470" s="7">
        <v>9.09600547556186</v>
      </c>
    </row>
    <row r="471" spans="1:18" x14ac:dyDescent="0.35">
      <c r="A471" t="s">
        <v>35</v>
      </c>
      <c r="B471" s="7">
        <v>4.7647684061451896</v>
      </c>
      <c r="C471" s="7">
        <v>1.1822108036932899</v>
      </c>
      <c r="D471" s="7">
        <v>7.1786237538097204</v>
      </c>
      <c r="E471" s="7">
        <v>6.5356107018387304</v>
      </c>
      <c r="F471" s="7">
        <v>1.3994497998333899</v>
      </c>
      <c r="G471" s="7">
        <v>0.73032437039704601</v>
      </c>
      <c r="H471" s="7">
        <v>24.128456527473801</v>
      </c>
      <c r="I471" s="7">
        <v>9.2284386936498404</v>
      </c>
      <c r="J471" s="7">
        <v>0</v>
      </c>
      <c r="K471" s="7">
        <v>2.0937925456216102</v>
      </c>
      <c r="L471" s="7">
        <v>4.6987434683981197</v>
      </c>
      <c r="M471" s="7">
        <v>9.1877970479884397</v>
      </c>
      <c r="N471" s="7">
        <v>0</v>
      </c>
      <c r="O471" s="7">
        <v>0</v>
      </c>
      <c r="P471" s="7">
        <v>13.541288298986</v>
      </c>
      <c r="Q471" s="7">
        <v>13.1976320331661</v>
      </c>
      <c r="R471" s="7">
        <v>7.2523478266990002</v>
      </c>
    </row>
    <row r="472" spans="1:18" x14ac:dyDescent="0.35">
      <c r="A472" t="s">
        <v>36</v>
      </c>
      <c r="B472" s="7">
        <v>2.5668935448763799</v>
      </c>
      <c r="C472" s="7">
        <v>0.78311297272979596</v>
      </c>
      <c r="D472" s="7">
        <v>1.4881487105592801</v>
      </c>
      <c r="E472" s="7">
        <v>3.66740485138881</v>
      </c>
      <c r="F472" s="7">
        <v>0</v>
      </c>
      <c r="G472" s="7">
        <v>0</v>
      </c>
      <c r="H472" s="7">
        <v>1.99271010091844</v>
      </c>
      <c r="I472" s="7">
        <v>3.69306162554295</v>
      </c>
      <c r="J472" s="7">
        <v>0.55123985824500799</v>
      </c>
      <c r="K472" s="7">
        <v>0.25981194498296201</v>
      </c>
      <c r="L472" s="7">
        <v>0.87493668996681495</v>
      </c>
      <c r="M472" s="7">
        <v>4.5183851040662404</v>
      </c>
      <c r="N472" s="7">
        <v>0</v>
      </c>
      <c r="O472" s="7">
        <v>0</v>
      </c>
      <c r="P472" s="7">
        <v>4.07630705519981</v>
      </c>
      <c r="Q472" s="7">
        <v>0</v>
      </c>
      <c r="R472" s="7">
        <v>2.5288279568059</v>
      </c>
    </row>
    <row r="473" spans="1:18" x14ac:dyDescent="0.35">
      <c r="A473" t="s">
        <v>465</v>
      </c>
      <c r="B473" s="7">
        <v>3.7123426351918201</v>
      </c>
      <c r="C473" s="7">
        <v>1.18880847038098</v>
      </c>
      <c r="D473" s="7">
        <v>66.720962302338407</v>
      </c>
      <c r="E473" s="7">
        <v>4.7651956562627404</v>
      </c>
      <c r="F473" s="7">
        <v>4.1407209390455098</v>
      </c>
      <c r="G473" s="7">
        <v>2.0084456620562401</v>
      </c>
      <c r="H473" s="7">
        <v>67.602033919834795</v>
      </c>
      <c r="I473" s="7">
        <v>11.789767915813901</v>
      </c>
      <c r="J473" s="7">
        <v>0.37613493171041901</v>
      </c>
      <c r="K473" s="7">
        <v>29.103318416125401</v>
      </c>
      <c r="L473" s="7">
        <v>3.1575542727622099</v>
      </c>
      <c r="M473" s="7">
        <v>7.3091463006746897</v>
      </c>
      <c r="N473" s="7">
        <v>3.6077404944131999</v>
      </c>
      <c r="O473" s="7">
        <v>0.68664734656031501</v>
      </c>
      <c r="P473" s="7">
        <v>4.4811250096727999</v>
      </c>
      <c r="Q473" s="7">
        <v>7.7995113925216799</v>
      </c>
      <c r="R473" s="7">
        <v>14.950160503596599</v>
      </c>
    </row>
    <row r="474" spans="1:18" x14ac:dyDescent="0.35">
      <c r="A474" t="s">
        <v>466</v>
      </c>
      <c r="B474" s="7">
        <v>0.83113157338893096</v>
      </c>
      <c r="C474" s="7">
        <v>0.27817241136672399</v>
      </c>
      <c r="D474" s="7">
        <v>2.57099031464737</v>
      </c>
      <c r="E474" s="7">
        <v>0.40740397139162199</v>
      </c>
      <c r="F474" s="7">
        <v>0.49494940731773701</v>
      </c>
      <c r="G474" s="7">
        <v>0</v>
      </c>
      <c r="H474" s="7">
        <v>0.49595229740025898</v>
      </c>
      <c r="I474" s="7">
        <v>3.2128174400523601</v>
      </c>
      <c r="J474" s="7">
        <v>0.16941078401510101</v>
      </c>
      <c r="K474" s="7">
        <v>2.5108996628749298</v>
      </c>
      <c r="L474" s="7">
        <v>0</v>
      </c>
      <c r="M474" s="7">
        <v>0.38980622072909099</v>
      </c>
      <c r="N474" s="7">
        <v>0</v>
      </c>
      <c r="O474" s="7">
        <v>0</v>
      </c>
      <c r="P474" s="7">
        <v>0</v>
      </c>
      <c r="Q474" s="7">
        <v>0</v>
      </c>
      <c r="R474" s="7">
        <v>1.3891134913596599</v>
      </c>
    </row>
    <row r="475" spans="1:18" x14ac:dyDescent="0.35">
      <c r="A475" t="s">
        <v>467</v>
      </c>
      <c r="B475" s="7">
        <v>3.5555914520765</v>
      </c>
      <c r="C475" s="7">
        <v>0</v>
      </c>
      <c r="D475" s="7">
        <v>6.0503076307724504</v>
      </c>
      <c r="E475" s="7">
        <v>2.31361225209994</v>
      </c>
      <c r="F475" s="7">
        <v>0.85467859569471705</v>
      </c>
      <c r="G475" s="7">
        <v>0</v>
      </c>
      <c r="H475" s="7">
        <v>1.2546955085770499</v>
      </c>
      <c r="I475" s="7">
        <v>4.2646630101638898</v>
      </c>
      <c r="J475" s="7">
        <v>0.18831626727582501</v>
      </c>
      <c r="K475" s="7">
        <v>12.1582646778817</v>
      </c>
      <c r="L475" s="7">
        <v>0.87791837527998995</v>
      </c>
      <c r="M475" s="7">
        <v>1.2114183438120301</v>
      </c>
      <c r="N475" s="7">
        <v>1.04365327316434</v>
      </c>
      <c r="O475" s="7">
        <v>0</v>
      </c>
      <c r="P475" s="7">
        <v>3.1300392556002201</v>
      </c>
      <c r="Q475" s="7">
        <v>1.6367642020936899</v>
      </c>
      <c r="R475" s="7">
        <v>2.7650085621637901</v>
      </c>
    </row>
    <row r="476" spans="1:18" x14ac:dyDescent="0.35">
      <c r="A476" t="s">
        <v>468</v>
      </c>
      <c r="B476" s="7">
        <v>0</v>
      </c>
      <c r="C476" s="7">
        <v>0</v>
      </c>
      <c r="D476" s="7">
        <v>0.273744340490291</v>
      </c>
      <c r="E476" s="7">
        <v>0</v>
      </c>
      <c r="F476" s="7">
        <v>0</v>
      </c>
      <c r="G476" s="7">
        <v>0</v>
      </c>
      <c r="H476" s="7">
        <v>0</v>
      </c>
      <c r="I476" s="7">
        <v>0</v>
      </c>
      <c r="J476" s="7">
        <v>0</v>
      </c>
      <c r="K476" s="7">
        <v>0.44146157146581599</v>
      </c>
      <c r="L476" s="7">
        <v>0</v>
      </c>
      <c r="M476" s="7">
        <v>0</v>
      </c>
      <c r="N476" s="7">
        <v>0</v>
      </c>
      <c r="O476" s="7">
        <v>0</v>
      </c>
      <c r="P476" s="7">
        <v>0</v>
      </c>
      <c r="Q476" s="7">
        <v>0</v>
      </c>
      <c r="R476" s="7">
        <v>4.6728747197424203E-2</v>
      </c>
    </row>
    <row r="477" spans="1:18" x14ac:dyDescent="0.35">
      <c r="A477" s="8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</row>
    <row r="478" spans="1:18" x14ac:dyDescent="0.35">
      <c r="A478" s="10" t="s">
        <v>42</v>
      </c>
      <c r="B478" s="7">
        <v>94.6915867765088</v>
      </c>
      <c r="C478" s="7">
        <v>95.740359751901806</v>
      </c>
      <c r="D478" s="7">
        <v>77.386775226565703</v>
      </c>
      <c r="E478" s="7">
        <v>90.562363214034306</v>
      </c>
      <c r="F478" s="7">
        <v>94.118481527129603</v>
      </c>
      <c r="G478" s="7">
        <v>94.519446794063199</v>
      </c>
      <c r="H478" s="7">
        <v>77.978606401740706</v>
      </c>
      <c r="I478" s="7">
        <v>82.038860669211005</v>
      </c>
      <c r="J478" s="7">
        <v>76.343731833652598</v>
      </c>
      <c r="K478" s="7">
        <v>57.062824480382901</v>
      </c>
      <c r="L478" s="7">
        <v>96.642245937499695</v>
      </c>
      <c r="M478" s="7">
        <v>91.466832402317905</v>
      </c>
      <c r="N478" s="7">
        <v>90.440926411971304</v>
      </c>
      <c r="O478" s="7">
        <v>90.435491574264603</v>
      </c>
      <c r="P478" s="7">
        <v>89.320275704366495</v>
      </c>
      <c r="Q478" s="7">
        <v>53.482039197272996</v>
      </c>
      <c r="R478" s="7">
        <v>83.829872910500498</v>
      </c>
    </row>
    <row r="479" spans="1:18" x14ac:dyDescent="0.35">
      <c r="A479" s="8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</row>
    <row r="480" spans="1:18" x14ac:dyDescent="0.35">
      <c r="A480" s="10" t="s">
        <v>43</v>
      </c>
      <c r="B480" s="7">
        <v>96.581766360786403</v>
      </c>
      <c r="C480" s="7">
        <v>96.211618515564098</v>
      </c>
      <c r="D480" s="7">
        <v>82.817365023221598</v>
      </c>
      <c r="E480" s="7">
        <v>93.595994805744098</v>
      </c>
      <c r="F480" s="7">
        <v>90.500181208500607</v>
      </c>
      <c r="G480" s="7">
        <v>81.969252525642403</v>
      </c>
      <c r="H480" s="7">
        <v>69.979636314910294</v>
      </c>
      <c r="I480" s="7">
        <v>92.710277905680996</v>
      </c>
      <c r="J480" s="7">
        <v>82.849848089796893</v>
      </c>
      <c r="K480" s="7">
        <v>78.244640463301707</v>
      </c>
      <c r="L480" s="7">
        <v>59.802859591021999</v>
      </c>
      <c r="M480" s="7">
        <v>86.176938585003697</v>
      </c>
      <c r="N480" s="7">
        <v>65.160595923462097</v>
      </c>
      <c r="O480" s="7">
        <v>72.368964706964107</v>
      </c>
      <c r="P480" s="7">
        <v>66.235915756613394</v>
      </c>
      <c r="Q480" s="7">
        <v>72.908131366170906</v>
      </c>
      <c r="R480" s="7">
        <v>82.331620138762403</v>
      </c>
    </row>
    <row r="481" spans="1:18" x14ac:dyDescent="0.35">
      <c r="A481" s="8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</row>
    <row r="482" spans="1:18" x14ac:dyDescent="0.35">
      <c r="A482" s="10" t="s">
        <v>44</v>
      </c>
      <c r="B482" s="7">
        <v>15.3287255680032</v>
      </c>
      <c r="C482" s="7">
        <v>13.7484985690946</v>
      </c>
      <c r="D482" s="7">
        <v>15.3201276900317</v>
      </c>
      <c r="E482" s="7">
        <v>13.8227476677938</v>
      </c>
      <c r="F482" s="7">
        <v>8.5808571687982198</v>
      </c>
      <c r="G482" s="7">
        <v>11.047924233101901</v>
      </c>
      <c r="H482" s="7">
        <v>13.1729068029553</v>
      </c>
      <c r="I482" s="7">
        <v>10.573037976468999</v>
      </c>
      <c r="J482" s="7">
        <v>18.994046370540701</v>
      </c>
      <c r="K482" s="7">
        <v>37.132603431401499</v>
      </c>
      <c r="L482" s="7">
        <v>6.3955216444097198</v>
      </c>
      <c r="M482" s="7">
        <v>13.925864870062799</v>
      </c>
      <c r="N482" s="7">
        <v>36.432368431227303</v>
      </c>
      <c r="O482" s="7">
        <v>11.1183573041024</v>
      </c>
      <c r="P482" s="7">
        <v>11.3377585516051</v>
      </c>
      <c r="Q482" s="7">
        <v>32.021527305051301</v>
      </c>
      <c r="R482" s="7">
        <v>16.387616872713799</v>
      </c>
    </row>
    <row r="483" spans="1:18" x14ac:dyDescent="0.35">
      <c r="A483" s="8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</row>
    <row r="484" spans="1:18" x14ac:dyDescent="0.35">
      <c r="A484" s="10" t="s">
        <v>45</v>
      </c>
      <c r="B484" s="7">
        <v>13.9279935757356</v>
      </c>
      <c r="C484" s="7">
        <v>9.2417484487788695</v>
      </c>
      <c r="D484" s="7">
        <v>28.9057798859359</v>
      </c>
      <c r="E484" s="7">
        <v>12.575465781416501</v>
      </c>
      <c r="F484" s="7">
        <v>19.0781245995428</v>
      </c>
      <c r="G484" s="7">
        <v>33.974523768306298</v>
      </c>
      <c r="H484" s="7">
        <v>39.809461367739303</v>
      </c>
      <c r="I484" s="7">
        <v>11.702832885126</v>
      </c>
      <c r="J484" s="7">
        <v>35.677032997669301</v>
      </c>
      <c r="K484" s="7">
        <v>42.074844845017097</v>
      </c>
      <c r="L484" s="7">
        <v>49.908841961990703</v>
      </c>
      <c r="M484" s="7">
        <v>25.049280983637601</v>
      </c>
      <c r="N484" s="7">
        <v>65.303965641997607</v>
      </c>
      <c r="O484" s="7">
        <v>47.037595496845299</v>
      </c>
      <c r="P484" s="7">
        <v>40.024010507132097</v>
      </c>
      <c r="Q484" s="7">
        <v>38.851325375516502</v>
      </c>
      <c r="R484" s="7">
        <v>29.1928837411598</v>
      </c>
    </row>
    <row r="485" spans="1:18" x14ac:dyDescent="0.35">
      <c r="A485" s="8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</row>
    <row r="486" spans="1:18" x14ac:dyDescent="0.35">
      <c r="A486" s="10" t="s">
        <v>46</v>
      </c>
      <c r="B486" s="7">
        <v>12.6576436947477</v>
      </c>
      <c r="C486" s="7">
        <v>7.8987020815870803</v>
      </c>
      <c r="D486" s="7">
        <v>30.695886142719399</v>
      </c>
      <c r="E486" s="7">
        <v>12.8726897495341</v>
      </c>
      <c r="F486" s="7">
        <v>17.658014467750199</v>
      </c>
      <c r="G486" s="7">
        <v>27.406919135148101</v>
      </c>
      <c r="H486" s="7">
        <v>37.050801701735701</v>
      </c>
      <c r="I486" s="7">
        <v>13.5088774195829</v>
      </c>
      <c r="J486" s="7">
        <v>42.0841271613807</v>
      </c>
      <c r="K486" s="7">
        <v>41.166023412738397</v>
      </c>
      <c r="L486" s="7">
        <v>41.607339426577703</v>
      </c>
      <c r="M486" s="7">
        <v>20.260838642015301</v>
      </c>
      <c r="N486" s="7">
        <v>48.631866575087699</v>
      </c>
      <c r="O486" s="7">
        <v>34.785163402376597</v>
      </c>
      <c r="P486" s="7">
        <v>28.835083032636501</v>
      </c>
      <c r="Q486" s="7">
        <v>19.952912154000199</v>
      </c>
      <c r="R486" s="7">
        <v>26.030631481623299</v>
      </c>
    </row>
    <row r="487" spans="1:18" x14ac:dyDescent="0.35">
      <c r="A487" s="8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</row>
    <row r="488" spans="1:18" x14ac:dyDescent="0.35">
      <c r="A488" s="10" t="s">
        <v>47</v>
      </c>
      <c r="B488" s="7">
        <v>0.78394490903838199</v>
      </c>
      <c r="C488" s="7">
        <v>2.4084660518667702</v>
      </c>
      <c r="D488" s="7">
        <v>12.0407700197119</v>
      </c>
      <c r="E488" s="7">
        <v>2.27243654078617</v>
      </c>
      <c r="F488" s="7">
        <v>10.291830921247699</v>
      </c>
      <c r="G488" s="7">
        <v>16.970340103458302</v>
      </c>
      <c r="H488" s="7">
        <v>12.079516582054101</v>
      </c>
      <c r="I488" s="7">
        <v>1.7372137155023999</v>
      </c>
      <c r="J488" s="7">
        <v>3.1349048839342499</v>
      </c>
      <c r="K488" s="7">
        <v>8.5295989466474804</v>
      </c>
      <c r="L488" s="7">
        <v>29.0972980204489</v>
      </c>
      <c r="M488" s="7">
        <v>6.3378696568043997</v>
      </c>
      <c r="N488" s="7">
        <v>30.701191738343699</v>
      </c>
      <c r="O488" s="7">
        <v>21.755398814210398</v>
      </c>
      <c r="P488" s="7">
        <v>16.785729198404901</v>
      </c>
      <c r="Q488" s="7">
        <v>6.4566520960640599</v>
      </c>
      <c r="R488" s="7">
        <v>9.9330448135503193</v>
      </c>
    </row>
    <row r="489" spans="1:18" x14ac:dyDescent="0.35">
      <c r="A489" s="8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</row>
    <row r="490" spans="1:18" x14ac:dyDescent="0.35">
      <c r="A490" s="10" t="s">
        <v>48</v>
      </c>
      <c r="B490" s="7">
        <v>18.888158921190701</v>
      </c>
      <c r="C490" s="7">
        <v>21.192218141054099</v>
      </c>
      <c r="D490" s="7">
        <v>2.5591016660445201</v>
      </c>
      <c r="E490" s="7">
        <v>7.0087442579518102</v>
      </c>
      <c r="F490" s="7">
        <v>11.725500376908499</v>
      </c>
      <c r="G490" s="7">
        <v>12.474886417354799</v>
      </c>
      <c r="H490" s="7">
        <v>0.16129064979709101</v>
      </c>
      <c r="I490" s="7">
        <v>2.3512557463126198</v>
      </c>
      <c r="J490" s="7">
        <v>0.99967212124637495</v>
      </c>
      <c r="K490" s="7">
        <v>1.97331017955517</v>
      </c>
      <c r="L490" s="7">
        <v>9.2049455882600704</v>
      </c>
      <c r="M490" s="7">
        <v>6.9457499830988896</v>
      </c>
      <c r="N490" s="7">
        <v>15.587944531642499</v>
      </c>
      <c r="O490" s="7">
        <v>2.3652087800175701</v>
      </c>
      <c r="P490" s="7">
        <v>1.85959262988569</v>
      </c>
      <c r="Q490" s="7">
        <v>4.8175031983825098</v>
      </c>
      <c r="R490" s="7">
        <v>7.6100714384439803</v>
      </c>
    </row>
    <row r="491" spans="1:18" x14ac:dyDescent="0.35">
      <c r="A491" s="8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</row>
    <row r="492" spans="1:18" x14ac:dyDescent="0.35">
      <c r="A492" s="6" t="s">
        <v>1023</v>
      </c>
    </row>
    <row r="493" spans="1:18" x14ac:dyDescent="0.35">
      <c r="A493" s="8" t="s">
        <v>49</v>
      </c>
      <c r="B493" s="13">
        <v>19.419351228817899</v>
      </c>
      <c r="C493" s="13">
        <v>14.9188907594709</v>
      </c>
      <c r="D493" s="12" t="s">
        <v>1030</v>
      </c>
      <c r="E493" s="13">
        <v>27.684705076208001</v>
      </c>
      <c r="F493" s="13">
        <v>53.081743703446399</v>
      </c>
      <c r="G493" s="13">
        <v>76.148736184643994</v>
      </c>
      <c r="H493" s="12" t="s">
        <v>1030</v>
      </c>
      <c r="I493" s="13">
        <v>40.187715075625</v>
      </c>
      <c r="J493" s="13">
        <v>92.777725200995107</v>
      </c>
      <c r="K493" s="12" t="s">
        <v>1030</v>
      </c>
      <c r="L493" s="13">
        <v>97.709057975613007</v>
      </c>
      <c r="M493" s="13">
        <v>98.668013286678701</v>
      </c>
      <c r="N493" s="12" t="s">
        <v>1030</v>
      </c>
      <c r="O493" s="12" t="s">
        <v>1030</v>
      </c>
      <c r="P493" s="12" t="s">
        <v>1030</v>
      </c>
      <c r="Q493" s="12" t="s">
        <v>1030</v>
      </c>
      <c r="R493" s="13">
        <v>68.304769024736899</v>
      </c>
    </row>
    <row r="494" spans="1:18" x14ac:dyDescent="0.35">
      <c r="A494" s="8" t="s">
        <v>50</v>
      </c>
      <c r="B494" s="13">
        <v>8.6762332371635598</v>
      </c>
      <c r="C494" s="13">
        <v>23.361397096842801</v>
      </c>
      <c r="D494" s="12" t="s">
        <v>1030</v>
      </c>
      <c r="E494" s="13">
        <v>34.667538662191298</v>
      </c>
      <c r="F494" s="13">
        <v>16.059472673939698</v>
      </c>
      <c r="G494" s="13">
        <v>8.4410151408862699</v>
      </c>
      <c r="H494" s="12" t="s">
        <v>1030</v>
      </c>
      <c r="I494" s="13">
        <v>28.363530597555901</v>
      </c>
      <c r="J494" s="13">
        <v>2.74216159609571</v>
      </c>
      <c r="K494" s="12" t="s">
        <v>1030</v>
      </c>
      <c r="L494" s="13">
        <v>1.3131489170812201</v>
      </c>
      <c r="M494" s="13">
        <v>1.1583123506995201</v>
      </c>
      <c r="N494" s="12" t="s">
        <v>1030</v>
      </c>
      <c r="O494" s="12" t="s">
        <v>1030</v>
      </c>
      <c r="P494" s="12" t="s">
        <v>1030</v>
      </c>
      <c r="Q494" s="12" t="s">
        <v>1030</v>
      </c>
      <c r="R494" s="13">
        <v>10.808759989290399</v>
      </c>
    </row>
    <row r="495" spans="1:18" x14ac:dyDescent="0.35">
      <c r="A495" s="8" t="s">
        <v>51</v>
      </c>
      <c r="B495" s="13">
        <v>29.024560522952399</v>
      </c>
      <c r="C495" s="13">
        <v>29.775740904751402</v>
      </c>
      <c r="D495" s="12" t="s">
        <v>1030</v>
      </c>
      <c r="E495" s="13">
        <v>21.6162061541466</v>
      </c>
      <c r="F495" s="13">
        <v>17.563707536417599</v>
      </c>
      <c r="G495" s="13">
        <v>8.4563619295780406</v>
      </c>
      <c r="H495" s="12" t="s">
        <v>1030</v>
      </c>
      <c r="I495" s="13">
        <v>13.4450799220068</v>
      </c>
      <c r="J495" s="13">
        <v>2.6288397894642799</v>
      </c>
      <c r="K495" s="12" t="s">
        <v>1030</v>
      </c>
      <c r="L495" s="13">
        <v>0.69192314382199704</v>
      </c>
      <c r="M495" s="13">
        <v>0.17367436262181099</v>
      </c>
      <c r="N495" s="12" t="s">
        <v>1030</v>
      </c>
      <c r="O495" s="12" t="s">
        <v>1030</v>
      </c>
      <c r="P495" s="12" t="s">
        <v>1030</v>
      </c>
      <c r="Q495" s="12" t="s">
        <v>1030</v>
      </c>
      <c r="R495" s="13">
        <v>10.542157381167501</v>
      </c>
    </row>
    <row r="496" spans="1:18" x14ac:dyDescent="0.35">
      <c r="A496" s="8" t="s">
        <v>52</v>
      </c>
      <c r="B496" s="13">
        <v>32.542156468020998</v>
      </c>
      <c r="C496" s="13">
        <v>26.356853704920699</v>
      </c>
      <c r="D496" s="12" t="s">
        <v>1030</v>
      </c>
      <c r="E496" s="13">
        <v>8.4578357904327301</v>
      </c>
      <c r="F496" s="13">
        <v>9.3987607735701904</v>
      </c>
      <c r="G496" s="13">
        <v>5.6086581626183403</v>
      </c>
      <c r="H496" s="12" t="s">
        <v>1030</v>
      </c>
      <c r="I496" s="13">
        <v>14.2772501590558</v>
      </c>
      <c r="J496" s="13">
        <v>1.2036967031369501</v>
      </c>
      <c r="K496" s="12" t="s">
        <v>1030</v>
      </c>
      <c r="L496" s="13">
        <v>0.285869963483809</v>
      </c>
      <c r="M496" s="13">
        <v>0</v>
      </c>
      <c r="N496" s="12" t="s">
        <v>1030</v>
      </c>
      <c r="O496" s="12" t="s">
        <v>1030</v>
      </c>
      <c r="P496" s="12" t="s">
        <v>1030</v>
      </c>
      <c r="Q496" s="12" t="s">
        <v>1030</v>
      </c>
      <c r="R496" s="13">
        <v>7.7280978116348198</v>
      </c>
    </row>
    <row r="497" spans="1:18" x14ac:dyDescent="0.35">
      <c r="A497" s="8" t="s">
        <v>53</v>
      </c>
      <c r="B497" s="13">
        <v>7.9644167961216601</v>
      </c>
      <c r="C497" s="13">
        <v>4.3774736440738504</v>
      </c>
      <c r="D497" s="12" t="s">
        <v>1030</v>
      </c>
      <c r="E497" s="13">
        <v>3.66298111772001</v>
      </c>
      <c r="F497" s="13">
        <v>3.3913368962065298</v>
      </c>
      <c r="G497" s="13">
        <v>1.3452285822733701</v>
      </c>
      <c r="H497" s="12" t="s">
        <v>1030</v>
      </c>
      <c r="I497" s="13">
        <v>3.0128894104388202</v>
      </c>
      <c r="J497" s="13">
        <v>0.64757671030793895</v>
      </c>
      <c r="K497" s="12" t="s">
        <v>1030</v>
      </c>
      <c r="L497" s="13">
        <v>0</v>
      </c>
      <c r="M497" s="13">
        <v>0</v>
      </c>
      <c r="N497" s="12" t="s">
        <v>1030</v>
      </c>
      <c r="O497" s="12" t="s">
        <v>1030</v>
      </c>
      <c r="P497" s="12" t="s">
        <v>1030</v>
      </c>
      <c r="Q497" s="12" t="s">
        <v>1030</v>
      </c>
      <c r="R497" s="13">
        <v>1.9393927808445901</v>
      </c>
    </row>
    <row r="498" spans="1:18" x14ac:dyDescent="0.35">
      <c r="A498" s="8" t="s">
        <v>54</v>
      </c>
      <c r="B498" s="13">
        <v>2.3732817469234901</v>
      </c>
      <c r="C498" s="13">
        <v>1.20964388994042</v>
      </c>
      <c r="D498" s="12" t="s">
        <v>1030</v>
      </c>
      <c r="E498" s="13">
        <v>3.9107331993013701</v>
      </c>
      <c r="F498" s="13">
        <v>0.50497841641956198</v>
      </c>
      <c r="G498" s="13">
        <v>0</v>
      </c>
      <c r="H498" s="12" t="s">
        <v>1030</v>
      </c>
      <c r="I498" s="13">
        <v>0.71353483531763995</v>
      </c>
      <c r="J498" s="13">
        <v>0</v>
      </c>
      <c r="K498" s="12" t="s">
        <v>1030</v>
      </c>
      <c r="L498" s="13">
        <v>0</v>
      </c>
      <c r="M498" s="13">
        <v>0</v>
      </c>
      <c r="N498" s="12" t="s">
        <v>1030</v>
      </c>
      <c r="O498" s="12" t="s">
        <v>1030</v>
      </c>
      <c r="P498" s="12" t="s">
        <v>1030</v>
      </c>
      <c r="Q498" s="12" t="s">
        <v>1030</v>
      </c>
      <c r="R498" s="13">
        <v>0.67682301232576503</v>
      </c>
    </row>
    <row r="499" spans="1:18" x14ac:dyDescent="0.35">
      <c r="A499" s="8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</row>
    <row r="500" spans="1:18" x14ac:dyDescent="0.35">
      <c r="A500" s="6" t="s">
        <v>55</v>
      </c>
    </row>
    <row r="501" spans="1:18" x14ac:dyDescent="0.35">
      <c r="A501" s="8" t="s">
        <v>56</v>
      </c>
      <c r="B501" s="7">
        <v>6.8551652988293004</v>
      </c>
      <c r="C501" s="7">
        <v>4.7035663961863401</v>
      </c>
      <c r="D501" s="7">
        <v>9.7079023945934395</v>
      </c>
      <c r="E501" s="7">
        <v>14.4007082283388</v>
      </c>
      <c r="F501" s="7">
        <v>14.2951368423108</v>
      </c>
      <c r="G501" s="7">
        <v>12.4309951275762</v>
      </c>
      <c r="H501" s="7">
        <v>26.9786641392222</v>
      </c>
      <c r="I501" s="7">
        <v>25.296581750758101</v>
      </c>
      <c r="J501" s="7">
        <v>29.047055739716601</v>
      </c>
      <c r="K501" s="7">
        <v>26.6990294107901</v>
      </c>
      <c r="L501" s="7">
        <v>28.9178633395186</v>
      </c>
      <c r="M501" s="7">
        <v>24.544663264798199</v>
      </c>
      <c r="N501" s="7">
        <v>18.652585234140499</v>
      </c>
      <c r="O501" s="7">
        <v>27.182739830048199</v>
      </c>
      <c r="P501" s="7">
        <v>47.669336756528303</v>
      </c>
      <c r="Q501" s="7">
        <v>41.760245545824802</v>
      </c>
      <c r="R501" s="7">
        <v>21.6088547256666</v>
      </c>
    </row>
    <row r="502" spans="1:18" x14ac:dyDescent="0.35">
      <c r="A502" s="8" t="s">
        <v>57</v>
      </c>
      <c r="B502" s="7">
        <v>41.776157335395801</v>
      </c>
      <c r="C502" s="7">
        <v>49.114209232774002</v>
      </c>
      <c r="D502" s="7">
        <v>48.8483564877275</v>
      </c>
      <c r="E502" s="7">
        <v>48.189912888886496</v>
      </c>
      <c r="F502" s="7">
        <v>51.937995008589802</v>
      </c>
      <c r="G502" s="7">
        <v>37.935350923950701</v>
      </c>
      <c r="H502" s="7">
        <v>47.329928238287202</v>
      </c>
      <c r="I502" s="7">
        <v>49.603742086488801</v>
      </c>
      <c r="J502" s="7">
        <v>50.755280871217302</v>
      </c>
      <c r="K502" s="7">
        <v>47.407025292110802</v>
      </c>
      <c r="L502" s="7">
        <v>49.898235715888099</v>
      </c>
      <c r="M502" s="7">
        <v>47.157350465918299</v>
      </c>
      <c r="N502" s="7">
        <v>53.178205635491601</v>
      </c>
      <c r="O502" s="7">
        <v>44.570846946787803</v>
      </c>
      <c r="P502" s="7">
        <v>34.308450359469298</v>
      </c>
      <c r="Q502" s="7">
        <v>43.456519961432903</v>
      </c>
      <c r="R502" s="7">
        <v>47.102247756905797</v>
      </c>
    </row>
    <row r="503" spans="1:18" x14ac:dyDescent="0.35">
      <c r="A503" s="8" t="s">
        <v>58</v>
      </c>
      <c r="B503" s="7">
        <v>37.2346003597223</v>
      </c>
      <c r="C503" s="7">
        <v>31.511837862481801</v>
      </c>
      <c r="D503" s="7">
        <v>29.047209500186799</v>
      </c>
      <c r="E503" s="7">
        <v>24.8191105682446</v>
      </c>
      <c r="F503" s="7">
        <v>25.304608268776899</v>
      </c>
      <c r="G503" s="7">
        <v>30.183587363763099</v>
      </c>
      <c r="H503" s="7">
        <v>20.364523397791999</v>
      </c>
      <c r="I503" s="7">
        <v>18.535965564556701</v>
      </c>
      <c r="J503" s="7">
        <v>16.092041066646999</v>
      </c>
      <c r="K503" s="7">
        <v>19.397704869228601</v>
      </c>
      <c r="L503" s="7">
        <v>16.561120592439298</v>
      </c>
      <c r="M503" s="7">
        <v>21.352606607916101</v>
      </c>
      <c r="N503" s="7">
        <v>18.750738684803601</v>
      </c>
      <c r="O503" s="7">
        <v>19.149474687687</v>
      </c>
      <c r="P503" s="7">
        <v>13.8564225126542</v>
      </c>
      <c r="Q503" s="7">
        <v>9.3724896721921898</v>
      </c>
      <c r="R503" s="7">
        <v>22.302283348213599</v>
      </c>
    </row>
    <row r="504" spans="1:18" x14ac:dyDescent="0.35">
      <c r="A504" s="8" t="s">
        <v>59</v>
      </c>
      <c r="B504" s="7">
        <v>14.1340770060526</v>
      </c>
      <c r="C504" s="7">
        <v>14.6703865085579</v>
      </c>
      <c r="D504" s="7">
        <v>12.396531617492199</v>
      </c>
      <c r="E504" s="7">
        <v>12.5902683145301</v>
      </c>
      <c r="F504" s="7">
        <v>8.4622598803225397</v>
      </c>
      <c r="G504" s="7">
        <v>19.450066584710001</v>
      </c>
      <c r="H504" s="7">
        <v>5.3268842246985102</v>
      </c>
      <c r="I504" s="7">
        <v>6.5637105981964003</v>
      </c>
      <c r="J504" s="7">
        <v>4.1056223224191202</v>
      </c>
      <c r="K504" s="7">
        <v>6.4962404278704904</v>
      </c>
      <c r="L504" s="7">
        <v>4.6227803521539199</v>
      </c>
      <c r="M504" s="7">
        <v>6.94537966136736</v>
      </c>
      <c r="N504" s="7">
        <v>9.4184704455642692</v>
      </c>
      <c r="O504" s="7">
        <v>9.0969385354770402</v>
      </c>
      <c r="P504" s="7">
        <v>4.1657903713482396</v>
      </c>
      <c r="Q504" s="7">
        <v>5.4107448205501596</v>
      </c>
      <c r="R504" s="7">
        <v>8.9866141692139596</v>
      </c>
    </row>
    <row r="505" spans="1:18" x14ac:dyDescent="0.35">
      <c r="A505" s="8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</row>
    <row r="506" spans="1:18" x14ac:dyDescent="0.35">
      <c r="A506" s="6" t="s">
        <v>60</v>
      </c>
    </row>
    <row r="507" spans="1:18" x14ac:dyDescent="0.35">
      <c r="A507" s="8" t="s">
        <v>56</v>
      </c>
      <c r="B507" s="7">
        <v>27.8942715092142</v>
      </c>
      <c r="C507" s="7">
        <v>31.330633748605401</v>
      </c>
      <c r="D507" s="7">
        <v>33.683443138711397</v>
      </c>
      <c r="E507" s="7">
        <v>44.445184606812902</v>
      </c>
      <c r="F507" s="7">
        <v>34.276463954399098</v>
      </c>
      <c r="G507" s="7">
        <v>27.9901806859421</v>
      </c>
      <c r="H507" s="7">
        <v>41.520251508788597</v>
      </c>
      <c r="I507" s="7">
        <v>55.307973450436499</v>
      </c>
      <c r="J507" s="7">
        <v>61.899529087519902</v>
      </c>
      <c r="K507" s="7">
        <v>46.217048720397599</v>
      </c>
      <c r="L507" s="7">
        <v>46.837944704364297</v>
      </c>
      <c r="M507" s="7">
        <v>50.543567794260603</v>
      </c>
      <c r="N507" s="7">
        <v>31.635879953341401</v>
      </c>
      <c r="O507" s="7">
        <v>55.268709617769403</v>
      </c>
      <c r="P507" s="7">
        <v>64.692492873972199</v>
      </c>
      <c r="Q507" s="7">
        <v>64.019168976145394</v>
      </c>
      <c r="R507" s="7">
        <v>44.590194265649302</v>
      </c>
    </row>
    <row r="508" spans="1:18" x14ac:dyDescent="0.35">
      <c r="A508" s="8" t="s">
        <v>57</v>
      </c>
      <c r="B508" s="7">
        <v>50.6911304938765</v>
      </c>
      <c r="C508" s="7">
        <v>49.019559237049201</v>
      </c>
      <c r="D508" s="7">
        <v>38.591944743595299</v>
      </c>
      <c r="E508" s="7">
        <v>37.486282734252399</v>
      </c>
      <c r="F508" s="7">
        <v>47.523704391716798</v>
      </c>
      <c r="G508" s="7">
        <v>42.852870057594103</v>
      </c>
      <c r="H508" s="7">
        <v>34.4370145183616</v>
      </c>
      <c r="I508" s="7">
        <v>32.235398351257899</v>
      </c>
      <c r="J508" s="7">
        <v>25.708543745415401</v>
      </c>
      <c r="K508" s="7">
        <v>32.786919939343697</v>
      </c>
      <c r="L508" s="7">
        <v>39.609337433755201</v>
      </c>
      <c r="M508" s="7">
        <v>34.841376347889799</v>
      </c>
      <c r="N508" s="7">
        <v>38.528436260954201</v>
      </c>
      <c r="O508" s="7">
        <v>30.516364831670099</v>
      </c>
      <c r="P508" s="7">
        <v>23.801245138216501</v>
      </c>
      <c r="Q508" s="7">
        <v>23.9372380518646</v>
      </c>
      <c r="R508" s="7">
        <v>37.212152086145402</v>
      </c>
    </row>
    <row r="509" spans="1:18" x14ac:dyDescent="0.35">
      <c r="A509" s="8" t="s">
        <v>58</v>
      </c>
      <c r="B509" s="7">
        <v>16.0297841761938</v>
      </c>
      <c r="C509" s="7">
        <v>15.338716466681699</v>
      </c>
      <c r="D509" s="7">
        <v>18.991321554672599</v>
      </c>
      <c r="E509" s="7">
        <v>13.8075654293171</v>
      </c>
      <c r="F509" s="7">
        <v>14.2006310465331</v>
      </c>
      <c r="G509" s="7">
        <v>22.306429721620798</v>
      </c>
      <c r="H509" s="7">
        <v>16.835266085562601</v>
      </c>
      <c r="I509" s="7">
        <v>8.8833526163910097</v>
      </c>
      <c r="J509" s="7">
        <v>8.6599406766318605</v>
      </c>
      <c r="K509" s="7">
        <v>14.577270176622701</v>
      </c>
      <c r="L509" s="7">
        <v>11.102560524690899</v>
      </c>
      <c r="M509" s="7">
        <v>9.3845015577695303</v>
      </c>
      <c r="N509" s="7">
        <v>19.993935766341799</v>
      </c>
      <c r="O509" s="7">
        <v>10.1132095981287</v>
      </c>
      <c r="P509" s="7">
        <v>5.8181969883301798</v>
      </c>
      <c r="Q509" s="7">
        <v>5.9213826786275598</v>
      </c>
      <c r="R509" s="7">
        <v>12.8965517146609</v>
      </c>
    </row>
    <row r="510" spans="1:18" x14ac:dyDescent="0.35">
      <c r="A510" s="8" t="s">
        <v>59</v>
      </c>
      <c r="B510" s="7">
        <v>5.3848138207154799</v>
      </c>
      <c r="C510" s="7">
        <v>4.3110905476636301</v>
      </c>
      <c r="D510" s="7">
        <v>8.7332905630207094</v>
      </c>
      <c r="E510" s="7">
        <v>4.2609672296175596</v>
      </c>
      <c r="F510" s="7">
        <v>3.99920060735107</v>
      </c>
      <c r="G510" s="7">
        <v>6.8505195348430599</v>
      </c>
      <c r="H510" s="7">
        <v>7.2074678872871498</v>
      </c>
      <c r="I510" s="7">
        <v>3.5732755819145798</v>
      </c>
      <c r="J510" s="7">
        <v>3.7319864904328699</v>
      </c>
      <c r="K510" s="7">
        <v>6.4187611636360202</v>
      </c>
      <c r="L510" s="7">
        <v>2.4501573371895802</v>
      </c>
      <c r="M510" s="7">
        <v>5.2305543000800396</v>
      </c>
      <c r="N510" s="7">
        <v>9.8417480193625408</v>
      </c>
      <c r="O510" s="7">
        <v>4.1017159524317401</v>
      </c>
      <c r="P510" s="7">
        <v>5.6880649994811501</v>
      </c>
      <c r="Q510" s="7">
        <v>6.12221029336244</v>
      </c>
      <c r="R510" s="7">
        <v>5.30110193354448</v>
      </c>
    </row>
    <row r="511" spans="1:18" x14ac:dyDescent="0.35">
      <c r="A511" s="8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</row>
    <row r="512" spans="1:18" x14ac:dyDescent="0.35">
      <c r="A512" s="6" t="s">
        <v>61</v>
      </c>
    </row>
    <row r="513" spans="1:18" x14ac:dyDescent="0.35">
      <c r="A513" s="8" t="s">
        <v>56</v>
      </c>
      <c r="B513" s="7">
        <v>22.045070639759501</v>
      </c>
      <c r="C513" s="7">
        <v>20.684326864174899</v>
      </c>
      <c r="D513" s="7">
        <v>28.310854319107801</v>
      </c>
      <c r="E513" s="7">
        <v>35.772725267143301</v>
      </c>
      <c r="F513" s="7">
        <v>32.243837235175803</v>
      </c>
      <c r="G513" s="7">
        <v>32.244179942981098</v>
      </c>
      <c r="H513" s="7">
        <v>35.44351255342</v>
      </c>
      <c r="I513" s="7">
        <v>39.879053435300598</v>
      </c>
      <c r="J513" s="7">
        <v>49.743220638990799</v>
      </c>
      <c r="K513" s="7">
        <v>52.546911822127903</v>
      </c>
      <c r="L513" s="7">
        <v>44.564531232440899</v>
      </c>
      <c r="M513" s="7">
        <v>45.445547897558498</v>
      </c>
      <c r="N513" s="7">
        <v>49.099942918988503</v>
      </c>
      <c r="O513" s="7">
        <v>48.219460861673497</v>
      </c>
      <c r="P513" s="7">
        <v>59.114558171771897</v>
      </c>
      <c r="Q513" s="7">
        <v>60.000547815058603</v>
      </c>
      <c r="R513" s="7">
        <v>39.732654514793197</v>
      </c>
    </row>
    <row r="514" spans="1:18" x14ac:dyDescent="0.35">
      <c r="A514" s="8" t="s">
        <v>57</v>
      </c>
      <c r="B514" s="7">
        <v>52.290193645533101</v>
      </c>
      <c r="C514" s="7">
        <v>52.196927576002103</v>
      </c>
      <c r="D514" s="7">
        <v>38.341259662928699</v>
      </c>
      <c r="E514" s="7">
        <v>41.872858806546198</v>
      </c>
      <c r="F514" s="7">
        <v>46.5083273806043</v>
      </c>
      <c r="G514" s="7">
        <v>41.639074054690298</v>
      </c>
      <c r="H514" s="7">
        <v>36.6962847165101</v>
      </c>
      <c r="I514" s="7">
        <v>41.692725657008197</v>
      </c>
      <c r="J514" s="7">
        <v>35.003822177927802</v>
      </c>
      <c r="K514" s="7">
        <v>32.320260721533302</v>
      </c>
      <c r="L514" s="7">
        <v>41.5624005144861</v>
      </c>
      <c r="M514" s="7">
        <v>40.467588378357902</v>
      </c>
      <c r="N514" s="7">
        <v>38.845596294232898</v>
      </c>
      <c r="O514" s="7">
        <v>39.770549549625102</v>
      </c>
      <c r="P514" s="7">
        <v>30.009741963133902</v>
      </c>
      <c r="Q514" s="7">
        <v>26.981672055254201</v>
      </c>
      <c r="R514" s="7">
        <v>40.4611007116576</v>
      </c>
    </row>
    <row r="515" spans="1:18" x14ac:dyDescent="0.35">
      <c r="A515" s="8" t="s">
        <v>58</v>
      </c>
      <c r="B515" s="7">
        <v>21.175740096691399</v>
      </c>
      <c r="C515" s="7">
        <v>22.5531038179262</v>
      </c>
      <c r="D515" s="7">
        <v>25.3134876400694</v>
      </c>
      <c r="E515" s="7">
        <v>17.378545104208801</v>
      </c>
      <c r="F515" s="7">
        <v>17.5408752500127</v>
      </c>
      <c r="G515" s="7">
        <v>20.9205278659261</v>
      </c>
      <c r="H515" s="7">
        <v>21.264481210349398</v>
      </c>
      <c r="I515" s="7">
        <v>14.7266321031749</v>
      </c>
      <c r="J515" s="7">
        <v>13.4779080323245</v>
      </c>
      <c r="K515" s="7">
        <v>12.4108485436</v>
      </c>
      <c r="L515" s="7">
        <v>11.3948872068315</v>
      </c>
      <c r="M515" s="7">
        <v>11.373432680080599</v>
      </c>
      <c r="N515" s="7">
        <v>10.382126087126601</v>
      </c>
      <c r="O515" s="7">
        <v>8.7441870239282498</v>
      </c>
      <c r="P515" s="7">
        <v>8.8602153071426102</v>
      </c>
      <c r="Q515" s="7">
        <v>10.469431863318199</v>
      </c>
      <c r="R515" s="7">
        <v>15.907075276861599</v>
      </c>
    </row>
    <row r="516" spans="1:18" x14ac:dyDescent="0.35">
      <c r="A516" s="8" t="s">
        <v>59</v>
      </c>
      <c r="B516" s="7">
        <v>4.4889956180159798</v>
      </c>
      <c r="C516" s="7">
        <v>4.5656417418968296</v>
      </c>
      <c r="D516" s="7">
        <v>8.0343983778940302</v>
      </c>
      <c r="E516" s="7">
        <v>4.9758708221016796</v>
      </c>
      <c r="F516" s="7">
        <v>3.7069601342071601</v>
      </c>
      <c r="G516" s="7">
        <v>5.1962181364025097</v>
      </c>
      <c r="H516" s="7">
        <v>6.5957215197204704</v>
      </c>
      <c r="I516" s="7">
        <v>3.70158880451624</v>
      </c>
      <c r="J516" s="7">
        <v>1.77504915075684</v>
      </c>
      <c r="K516" s="7">
        <v>2.7219789127389098</v>
      </c>
      <c r="L516" s="7">
        <v>2.4781810462415801</v>
      </c>
      <c r="M516" s="7">
        <v>2.7134310440029599</v>
      </c>
      <c r="N516" s="7">
        <v>1.6723346996519799</v>
      </c>
      <c r="O516" s="7">
        <v>3.2658025647731201</v>
      </c>
      <c r="P516" s="7">
        <v>2.0154845579516198</v>
      </c>
      <c r="Q516" s="7">
        <v>2.5483482663689001</v>
      </c>
      <c r="R516" s="7">
        <v>3.89916949668762</v>
      </c>
    </row>
    <row r="517" spans="1:18" x14ac:dyDescent="0.35">
      <c r="A517" s="8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</row>
    <row r="518" spans="1:18" x14ac:dyDescent="0.35">
      <c r="A518" s="6" t="s">
        <v>62</v>
      </c>
    </row>
    <row r="519" spans="1:18" x14ac:dyDescent="0.35">
      <c r="A519" s="8" t="s">
        <v>56</v>
      </c>
      <c r="B519" s="7">
        <v>35.711694703400198</v>
      </c>
      <c r="C519" s="7">
        <v>40.963242315122002</v>
      </c>
      <c r="D519" s="7">
        <v>62.335628819019497</v>
      </c>
      <c r="E519" s="7">
        <v>60.022756703129801</v>
      </c>
      <c r="F519" s="7">
        <v>67.339858355890996</v>
      </c>
      <c r="G519" s="7">
        <v>58.333571646218601</v>
      </c>
      <c r="H519" s="7">
        <v>82.036105230539306</v>
      </c>
      <c r="I519" s="7">
        <v>75.542782763704295</v>
      </c>
      <c r="J519" s="7">
        <v>89.7333627710819</v>
      </c>
      <c r="K519" s="7">
        <v>83.230247271226702</v>
      </c>
      <c r="L519" s="7">
        <v>83.547707472199505</v>
      </c>
      <c r="M519" s="7">
        <v>78.336231711755303</v>
      </c>
      <c r="N519" s="7">
        <v>82.972752205313995</v>
      </c>
      <c r="O519" s="7">
        <v>85.207105963494001</v>
      </c>
      <c r="P519" s="7">
        <v>82.126313864650498</v>
      </c>
      <c r="Q519" s="7">
        <v>81.206283780455905</v>
      </c>
      <c r="R519" s="7">
        <v>69.831395704368902</v>
      </c>
    </row>
    <row r="520" spans="1:18" x14ac:dyDescent="0.35">
      <c r="A520" s="8" t="s">
        <v>57</v>
      </c>
      <c r="B520" s="7">
        <v>43.869513510094897</v>
      </c>
      <c r="C520" s="7">
        <v>44.005759663793398</v>
      </c>
      <c r="D520" s="7">
        <v>25.099433990414099</v>
      </c>
      <c r="E520" s="7">
        <v>28.685633232839301</v>
      </c>
      <c r="F520" s="7">
        <v>26.240478387197999</v>
      </c>
      <c r="G520" s="7">
        <v>28.760580027328199</v>
      </c>
      <c r="H520" s="7">
        <v>13.634045152825401</v>
      </c>
      <c r="I520" s="7">
        <v>18.684991749464299</v>
      </c>
      <c r="J520" s="7">
        <v>8.0529834641583093</v>
      </c>
      <c r="K520" s="7">
        <v>10.945550155813599</v>
      </c>
      <c r="L520" s="7">
        <v>10.299680915289301</v>
      </c>
      <c r="M520" s="7">
        <v>12.313159337203899</v>
      </c>
      <c r="N520" s="7">
        <v>9.00172247231529</v>
      </c>
      <c r="O520" s="7">
        <v>8.8357277002729209</v>
      </c>
      <c r="P520" s="7">
        <v>6.48653140341131</v>
      </c>
      <c r="Q520" s="7">
        <v>7.8793364281253302</v>
      </c>
      <c r="R520" s="7">
        <v>20.142950490331799</v>
      </c>
    </row>
    <row r="521" spans="1:18" x14ac:dyDescent="0.35">
      <c r="A521" s="8" t="s">
        <v>58</v>
      </c>
      <c r="B521" s="7">
        <v>16.6565308382052</v>
      </c>
      <c r="C521" s="7">
        <v>11.7577347699731</v>
      </c>
      <c r="D521" s="7">
        <v>9.2168876067742396</v>
      </c>
      <c r="E521" s="7">
        <v>8.0436798095766004</v>
      </c>
      <c r="F521" s="7">
        <v>4.7436703120783399</v>
      </c>
      <c r="G521" s="7">
        <v>11.1208851282284</v>
      </c>
      <c r="H521" s="7">
        <v>3.42414659558092</v>
      </c>
      <c r="I521" s="7">
        <v>5.0595616630337803</v>
      </c>
      <c r="J521" s="7">
        <v>1.91955948901141</v>
      </c>
      <c r="K521" s="7">
        <v>4.30997475086882</v>
      </c>
      <c r="L521" s="7">
        <v>3.7621743681503599</v>
      </c>
      <c r="M521" s="7">
        <v>5.9039617079661602</v>
      </c>
      <c r="N521" s="7">
        <v>4.9365537137373403</v>
      </c>
      <c r="O521" s="7">
        <v>3.5502164162452199</v>
      </c>
      <c r="P521" s="7">
        <v>4.5437842148262098</v>
      </c>
      <c r="Q521" s="7">
        <v>9.2580470732994602</v>
      </c>
      <c r="R521" s="7">
        <v>7.2269308685173099</v>
      </c>
    </row>
    <row r="522" spans="1:18" x14ac:dyDescent="0.35">
      <c r="A522" s="8" t="s">
        <v>59</v>
      </c>
      <c r="B522" s="7">
        <v>3.7622609482995899</v>
      </c>
      <c r="C522" s="7">
        <v>3.2732632511115298</v>
      </c>
      <c r="D522" s="7">
        <v>3.34804958379212</v>
      </c>
      <c r="E522" s="7">
        <v>3.2479302544542299</v>
      </c>
      <c r="F522" s="7">
        <v>1.67599294483267</v>
      </c>
      <c r="G522" s="7">
        <v>1.7849631982248799</v>
      </c>
      <c r="H522" s="7">
        <v>0.90570302105443001</v>
      </c>
      <c r="I522" s="7">
        <v>0.71266382379759696</v>
      </c>
      <c r="J522" s="7">
        <v>0.29409427574839703</v>
      </c>
      <c r="K522" s="7">
        <v>1.51422782209093</v>
      </c>
      <c r="L522" s="7">
        <v>2.39043724436074</v>
      </c>
      <c r="M522" s="7">
        <v>3.4466472430746502</v>
      </c>
      <c r="N522" s="7">
        <v>3.0889716086333698</v>
      </c>
      <c r="O522" s="7">
        <v>2.4069499199878499</v>
      </c>
      <c r="P522" s="7">
        <v>6.84337051711202</v>
      </c>
      <c r="Q522" s="7">
        <v>1.6563327181193299</v>
      </c>
      <c r="R522" s="7">
        <v>2.7987229367819402</v>
      </c>
    </row>
    <row r="523" spans="1:18" x14ac:dyDescent="0.35">
      <c r="A523" s="8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</row>
    <row r="524" spans="1:18" x14ac:dyDescent="0.35">
      <c r="A524" s="6" t="s">
        <v>63</v>
      </c>
    </row>
    <row r="525" spans="1:18" x14ac:dyDescent="0.35">
      <c r="A525" s="8" t="s">
        <v>64</v>
      </c>
      <c r="B525" s="7">
        <v>4.2657520240079299</v>
      </c>
      <c r="C525" s="7">
        <v>3.5881850721286299</v>
      </c>
      <c r="D525" s="7">
        <v>7.4763136959123804</v>
      </c>
      <c r="E525" s="7">
        <v>8.55845682128062</v>
      </c>
      <c r="F525" s="7">
        <v>5.5891212764976697</v>
      </c>
      <c r="G525" s="7">
        <v>5.8660056395706004</v>
      </c>
      <c r="H525" s="7">
        <v>6.6053058981450503</v>
      </c>
      <c r="I525" s="7">
        <v>9.6548883294315893</v>
      </c>
      <c r="J525" s="7">
        <v>9.8692645365554093</v>
      </c>
      <c r="K525" s="7">
        <v>11.9839701608383</v>
      </c>
      <c r="L525" s="7">
        <v>7.7494336185733097</v>
      </c>
      <c r="M525" s="7">
        <v>12.0515029640372</v>
      </c>
      <c r="N525" s="7">
        <v>11.011010816092</v>
      </c>
      <c r="O525" s="7">
        <v>12.235886537193201</v>
      </c>
      <c r="P525" s="7">
        <v>17.113122904969899</v>
      </c>
      <c r="Q525" s="7">
        <v>16.809782467193401</v>
      </c>
      <c r="R525" s="7">
        <v>8.8687597200438493</v>
      </c>
    </row>
    <row r="526" spans="1:18" x14ac:dyDescent="0.35">
      <c r="A526" s="8" t="s">
        <v>65</v>
      </c>
      <c r="B526" s="7">
        <v>3.7554465245817101</v>
      </c>
      <c r="C526" s="7">
        <v>5.1979448113435103</v>
      </c>
      <c r="D526" s="7">
        <v>6.5422505645656504</v>
      </c>
      <c r="E526" s="7">
        <v>7.9657493803241097</v>
      </c>
      <c r="F526" s="7">
        <v>4.9397989486101297</v>
      </c>
      <c r="G526" s="7">
        <v>6.1824120249809198</v>
      </c>
      <c r="H526" s="7">
        <v>6.4526350646580699</v>
      </c>
      <c r="I526" s="7">
        <v>9.1196539865791699</v>
      </c>
      <c r="J526" s="7">
        <v>9.3138078230150896</v>
      </c>
      <c r="K526" s="7">
        <v>8.0726005517630401</v>
      </c>
      <c r="L526" s="7">
        <v>7.07143393473745</v>
      </c>
      <c r="M526" s="7">
        <v>8.5068801352508796</v>
      </c>
      <c r="N526" s="7">
        <v>7.5329082539036198</v>
      </c>
      <c r="O526" s="7">
        <v>8.8666982556325795</v>
      </c>
      <c r="P526" s="7">
        <v>11.769032504618799</v>
      </c>
      <c r="Q526" s="7">
        <v>6.3098846010193101</v>
      </c>
      <c r="R526" s="7">
        <v>7.4083754222460296</v>
      </c>
    </row>
    <row r="527" spans="1:18" x14ac:dyDescent="0.35">
      <c r="A527" s="8" t="s">
        <v>66</v>
      </c>
      <c r="B527" s="7">
        <v>8.8022091241840492</v>
      </c>
      <c r="C527" s="7">
        <v>9.7830848869084495</v>
      </c>
      <c r="D527" s="7">
        <v>9.4549168746933301</v>
      </c>
      <c r="E527" s="7">
        <v>10.7708375538837</v>
      </c>
      <c r="F527" s="7">
        <v>11.491225909762001</v>
      </c>
      <c r="G527" s="7">
        <v>5.7438097478708698</v>
      </c>
      <c r="H527" s="7">
        <v>9.0655482764983706</v>
      </c>
      <c r="I527" s="7">
        <v>10.758492002498899</v>
      </c>
      <c r="J527" s="7">
        <v>12.131041456853</v>
      </c>
      <c r="K527" s="7">
        <v>9.1444101594441101</v>
      </c>
      <c r="L527" s="7">
        <v>14.491480433920101</v>
      </c>
      <c r="M527" s="7">
        <v>7.44918166228251</v>
      </c>
      <c r="N527" s="7">
        <v>9.7637459898982701</v>
      </c>
      <c r="O527" s="7">
        <v>11.9720421328075</v>
      </c>
      <c r="P527" s="7">
        <v>11.6854409581924</v>
      </c>
      <c r="Q527" s="7">
        <v>8.9660808901805904</v>
      </c>
      <c r="R527" s="7">
        <v>10.2974841689059</v>
      </c>
    </row>
    <row r="528" spans="1:18" x14ac:dyDescent="0.35">
      <c r="A528" s="8" t="s">
        <v>67</v>
      </c>
      <c r="B528" s="7">
        <v>15.207776741716801</v>
      </c>
      <c r="C528" s="7">
        <v>11.8580546913006</v>
      </c>
      <c r="D528" s="7">
        <v>12.7062003213794</v>
      </c>
      <c r="E528" s="7">
        <v>10.8029657313683</v>
      </c>
      <c r="F528" s="7">
        <v>14.1083276104959</v>
      </c>
      <c r="G528" s="7">
        <v>10.5006951433667</v>
      </c>
      <c r="H528" s="7">
        <v>10.798589579919</v>
      </c>
      <c r="I528" s="7">
        <v>14.0667634941611</v>
      </c>
      <c r="J528" s="7">
        <v>14.755901803565401</v>
      </c>
      <c r="K528" s="7">
        <v>11.4942082367882</v>
      </c>
      <c r="L528" s="7">
        <v>14.2093392512304</v>
      </c>
      <c r="M528" s="7">
        <v>10.154867360243699</v>
      </c>
      <c r="N528" s="7">
        <v>11.6165572043114</v>
      </c>
      <c r="O528" s="7">
        <v>10.724516096102899</v>
      </c>
      <c r="P528" s="7">
        <v>9.1018271148074099</v>
      </c>
      <c r="Q528" s="7">
        <v>15.9826251306136</v>
      </c>
      <c r="R528" s="7">
        <v>12.7125757306463</v>
      </c>
    </row>
    <row r="529" spans="1:18" x14ac:dyDescent="0.35">
      <c r="A529" s="8" t="s">
        <v>68</v>
      </c>
      <c r="B529" s="7">
        <v>9.3502288287261202</v>
      </c>
      <c r="C529" s="7">
        <v>9.6923453036744593</v>
      </c>
      <c r="D529" s="7">
        <v>7.0381257972498696</v>
      </c>
      <c r="E529" s="7">
        <v>7.3655804587609204</v>
      </c>
      <c r="F529" s="7">
        <v>9.6589874983741399</v>
      </c>
      <c r="G529" s="7">
        <v>6.19589860907631</v>
      </c>
      <c r="H529" s="7">
        <v>9.2414244927676599</v>
      </c>
      <c r="I529" s="7">
        <v>9.6476408618938194</v>
      </c>
      <c r="J529" s="7">
        <v>10.6275717373028</v>
      </c>
      <c r="K529" s="7">
        <v>8.5691594718408393</v>
      </c>
      <c r="L529" s="7">
        <v>11.2799199919936</v>
      </c>
      <c r="M529" s="7">
        <v>8.5181209214864904</v>
      </c>
      <c r="N529" s="7">
        <v>10.855696036020101</v>
      </c>
      <c r="O529" s="7">
        <v>7.2798020738954001</v>
      </c>
      <c r="P529" s="7">
        <v>9.2023127233183999</v>
      </c>
      <c r="Q529" s="7">
        <v>8.3377506793541993</v>
      </c>
      <c r="R529" s="7">
        <v>9.0717763167562193</v>
      </c>
    </row>
    <row r="530" spans="1:18" x14ac:dyDescent="0.35">
      <c r="A530" s="8" t="s">
        <v>69</v>
      </c>
      <c r="B530" s="7">
        <v>19.6184895424656</v>
      </c>
      <c r="C530" s="7">
        <v>18.147224860878602</v>
      </c>
      <c r="D530" s="7">
        <v>14.652018528611601</v>
      </c>
      <c r="E530" s="7">
        <v>17.903807418022598</v>
      </c>
      <c r="F530" s="7">
        <v>19.633373636727001</v>
      </c>
      <c r="G530" s="7">
        <v>21.961031927230199</v>
      </c>
      <c r="H530" s="7">
        <v>18.222384877869999</v>
      </c>
      <c r="I530" s="7">
        <v>14.997281374417399</v>
      </c>
      <c r="J530" s="7">
        <v>14.7626037873874</v>
      </c>
      <c r="K530" s="7">
        <v>17.134993564892198</v>
      </c>
      <c r="L530" s="7">
        <v>18.7268539841555</v>
      </c>
      <c r="M530" s="7">
        <v>26.3272392005608</v>
      </c>
      <c r="N530" s="7">
        <v>17.4552156709548</v>
      </c>
      <c r="O530" s="7">
        <v>21.415711760942798</v>
      </c>
      <c r="P530" s="7">
        <v>14.0700282857084</v>
      </c>
      <c r="Q530" s="7">
        <v>16.257116597225899</v>
      </c>
      <c r="R530" s="7">
        <v>17.863466404246999</v>
      </c>
    </row>
    <row r="531" spans="1:18" x14ac:dyDescent="0.35">
      <c r="A531" s="8" t="s">
        <v>70</v>
      </c>
      <c r="B531" s="7">
        <v>12.538817436825299</v>
      </c>
      <c r="C531" s="7">
        <v>13.447791383582601</v>
      </c>
      <c r="D531" s="7">
        <v>11.657327326054499</v>
      </c>
      <c r="E531" s="7">
        <v>10.4550781210253</v>
      </c>
      <c r="F531" s="7">
        <v>10.7495739688061</v>
      </c>
      <c r="G531" s="7">
        <v>12.414061202741101</v>
      </c>
      <c r="H531" s="7">
        <v>11.6933973756892</v>
      </c>
      <c r="I531" s="7">
        <v>11.201425523226099</v>
      </c>
      <c r="J531" s="7">
        <v>9.7303595733722794</v>
      </c>
      <c r="K531" s="7">
        <v>11.633057223385199</v>
      </c>
      <c r="L531" s="7">
        <v>9.3400822815153806</v>
      </c>
      <c r="M531" s="7">
        <v>7.6970434939976098</v>
      </c>
      <c r="N531" s="7">
        <v>9.3969939573938603</v>
      </c>
      <c r="O531" s="7">
        <v>7.1456561659924098</v>
      </c>
      <c r="P531" s="7">
        <v>9.5634635192436104</v>
      </c>
      <c r="Q531" s="7">
        <v>9.2732314334841206</v>
      </c>
      <c r="R531" s="7">
        <v>10.7090754882284</v>
      </c>
    </row>
    <row r="532" spans="1:18" x14ac:dyDescent="0.35">
      <c r="A532" s="8" t="s">
        <v>71</v>
      </c>
      <c r="B532" s="7">
        <v>15.7599714277024</v>
      </c>
      <c r="C532" s="7">
        <v>16.281141416602299</v>
      </c>
      <c r="D532" s="7">
        <v>17.2563595620692</v>
      </c>
      <c r="E532" s="7">
        <v>12.4895100431283</v>
      </c>
      <c r="F532" s="7">
        <v>13.495547265775301</v>
      </c>
      <c r="G532" s="7">
        <v>15.8233426363345</v>
      </c>
      <c r="H532" s="7">
        <v>13.951548743985599</v>
      </c>
      <c r="I532" s="7">
        <v>11.4548178405628</v>
      </c>
      <c r="J532" s="7">
        <v>9.7677663980004201</v>
      </c>
      <c r="K532" s="7">
        <v>13.0557211612399</v>
      </c>
      <c r="L532" s="7">
        <v>7.6764012880196102</v>
      </c>
      <c r="M532" s="7">
        <v>8.1504375185903601</v>
      </c>
      <c r="N532" s="7">
        <v>10.6132586538724</v>
      </c>
      <c r="O532" s="7">
        <v>10.153415741488701</v>
      </c>
      <c r="P532" s="7">
        <v>7.5700478821248502</v>
      </c>
      <c r="Q532" s="7">
        <v>11.480553156136899</v>
      </c>
      <c r="R532" s="7">
        <v>12.146891881975</v>
      </c>
    </row>
    <row r="533" spans="1:18" x14ac:dyDescent="0.35">
      <c r="A533" s="8" t="s">
        <v>72</v>
      </c>
      <c r="B533" s="7">
        <v>7.6754884862924104</v>
      </c>
      <c r="C533" s="7">
        <v>9.5040089990304004</v>
      </c>
      <c r="D533" s="7">
        <v>9.3890505205673005</v>
      </c>
      <c r="E533" s="7">
        <v>9.6562112120994303</v>
      </c>
      <c r="F533" s="7">
        <v>8.1206948739720399</v>
      </c>
      <c r="G533" s="7">
        <v>11.217827818319501</v>
      </c>
      <c r="H533" s="7">
        <v>8.7689973601793003</v>
      </c>
      <c r="I533" s="7">
        <v>5.2985596070413497</v>
      </c>
      <c r="J533" s="7">
        <v>7.2404880406396099</v>
      </c>
      <c r="K533" s="7">
        <v>6.0558708983408502</v>
      </c>
      <c r="L533" s="7">
        <v>7.4714752862364602</v>
      </c>
      <c r="M533" s="7">
        <v>9.9896991718726493</v>
      </c>
      <c r="N533" s="7">
        <v>7.9904592623734798</v>
      </c>
      <c r="O533" s="7">
        <v>7.1772814167640604</v>
      </c>
      <c r="P533" s="7">
        <v>6.9992549319728399</v>
      </c>
      <c r="Q533" s="7">
        <v>3.31053727706268</v>
      </c>
      <c r="R533" s="7">
        <v>7.83590339673888</v>
      </c>
    </row>
    <row r="534" spans="1:18" x14ac:dyDescent="0.35">
      <c r="A534" s="8" t="s">
        <v>73</v>
      </c>
      <c r="B534" s="7">
        <v>2.0821572446178398</v>
      </c>
      <c r="C534" s="7">
        <v>1.9512187925486499</v>
      </c>
      <c r="D534" s="7">
        <v>2.61889034149914</v>
      </c>
      <c r="E534" s="7">
        <v>1.6431591086716399</v>
      </c>
      <c r="F534" s="7">
        <v>1.4827741883083401</v>
      </c>
      <c r="G534" s="7">
        <v>3.36404180253371</v>
      </c>
      <c r="H534" s="7">
        <v>3.0593016636699799</v>
      </c>
      <c r="I534" s="7">
        <v>2.3015078845917998</v>
      </c>
      <c r="J534" s="7">
        <v>1.2213265008854699</v>
      </c>
      <c r="K534" s="7">
        <v>1.59211152406015</v>
      </c>
      <c r="L534" s="7">
        <v>1.1262268828019699</v>
      </c>
      <c r="M534" s="7">
        <v>0.66449609204570004</v>
      </c>
      <c r="N534" s="7">
        <v>2.7308421104859</v>
      </c>
      <c r="O534" s="7">
        <v>1.44985653398203</v>
      </c>
      <c r="P534" s="7">
        <v>1.7735374959771799</v>
      </c>
      <c r="Q534" s="7">
        <v>1.66511227314538</v>
      </c>
      <c r="R534" s="7">
        <v>1.90010170007365</v>
      </c>
    </row>
    <row r="535" spans="1:18" x14ac:dyDescent="0.35">
      <c r="A535" s="8" t="s">
        <v>74</v>
      </c>
      <c r="B535" s="7">
        <v>0.94366261887983105</v>
      </c>
      <c r="C535" s="7">
        <v>0.54899978200180499</v>
      </c>
      <c r="D535" s="7">
        <v>1.2085464673975801</v>
      </c>
      <c r="E535" s="7">
        <v>2.38864415143505</v>
      </c>
      <c r="F535" s="7">
        <v>0.73057482267126195</v>
      </c>
      <c r="G535" s="7">
        <v>0.73087344797547804</v>
      </c>
      <c r="H535" s="7">
        <v>2.14086666661776</v>
      </c>
      <c r="I535" s="7">
        <v>1.49896909559602</v>
      </c>
      <c r="J535" s="7">
        <v>0.57986834242322005</v>
      </c>
      <c r="K535" s="7">
        <v>1.26389704740716</v>
      </c>
      <c r="L535" s="7">
        <v>0.85735304681625701</v>
      </c>
      <c r="M535" s="7">
        <v>0.49053147963209698</v>
      </c>
      <c r="N535" s="7">
        <v>1.0333120446941</v>
      </c>
      <c r="O535" s="7">
        <v>1.5791332851984901</v>
      </c>
      <c r="P535" s="7">
        <v>1.15193167906613</v>
      </c>
      <c r="Q535" s="7">
        <v>1.60732549458388</v>
      </c>
      <c r="R535" s="7">
        <v>1.1855897701388101</v>
      </c>
    </row>
    <row r="536" spans="1:18" x14ac:dyDescent="0.35">
      <c r="A536" s="8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</row>
    <row r="537" spans="1:18" x14ac:dyDescent="0.35">
      <c r="A537" s="10" t="s">
        <v>75</v>
      </c>
      <c r="B537" s="7">
        <v>39.000097214317698</v>
      </c>
      <c r="C537" s="7">
        <v>41.733160373765699</v>
      </c>
      <c r="D537" s="7">
        <v>42.130174217587701</v>
      </c>
      <c r="E537" s="7">
        <v>36.632602636359799</v>
      </c>
      <c r="F537" s="7">
        <v>34.579165119533101</v>
      </c>
      <c r="G537" s="7">
        <v>43.550146907904299</v>
      </c>
      <c r="H537" s="7">
        <v>39.6141118101418</v>
      </c>
      <c r="I537" s="7">
        <v>31.755279951018</v>
      </c>
      <c r="J537" s="7">
        <v>28.539808855320999</v>
      </c>
      <c r="K537" s="7">
        <v>33.600657854433301</v>
      </c>
      <c r="L537" s="7">
        <v>26.471538785389701</v>
      </c>
      <c r="M537" s="7">
        <v>26.992207756138399</v>
      </c>
      <c r="N537" s="7">
        <v>31.764866028819799</v>
      </c>
      <c r="O537" s="7">
        <v>27.505343143425701</v>
      </c>
      <c r="P537" s="7">
        <v>27.058235508384598</v>
      </c>
      <c r="Q537" s="7">
        <v>27.336759634412999</v>
      </c>
      <c r="R537" s="7">
        <v>33.777562237154797</v>
      </c>
    </row>
    <row r="538" spans="1:18" x14ac:dyDescent="0.35">
      <c r="A538" s="8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</row>
    <row r="539" spans="1:18" x14ac:dyDescent="0.35">
      <c r="A539" s="6" t="s">
        <v>76</v>
      </c>
    </row>
    <row r="540" spans="1:18" x14ac:dyDescent="0.35">
      <c r="A540" s="8" t="s">
        <v>77</v>
      </c>
      <c r="B540" s="7">
        <v>58.664820509750001</v>
      </c>
      <c r="C540" s="7">
        <v>60.023612333423003</v>
      </c>
      <c r="D540" s="7">
        <v>57.121256564903902</v>
      </c>
      <c r="E540" s="7">
        <v>57.967808980782799</v>
      </c>
      <c r="F540" s="7">
        <v>50.022454104279198</v>
      </c>
      <c r="G540" s="7">
        <v>54.697050460449901</v>
      </c>
      <c r="H540" s="7">
        <v>47.487608272388599</v>
      </c>
      <c r="I540" s="7">
        <v>48.2035268079999</v>
      </c>
      <c r="J540" s="7">
        <v>40.147820631205597</v>
      </c>
      <c r="K540" s="7">
        <v>33.8058907719209</v>
      </c>
      <c r="L540" s="7">
        <v>34.791574573443498</v>
      </c>
      <c r="M540" s="7">
        <v>32.592345942660302</v>
      </c>
      <c r="N540" s="7">
        <v>10.0097658541124</v>
      </c>
      <c r="O540" s="7">
        <v>36.876026480966303</v>
      </c>
      <c r="P540" s="7">
        <v>29.213164856319601</v>
      </c>
      <c r="Q540" s="7">
        <v>15.9480943823845</v>
      </c>
      <c r="R540" s="7">
        <v>43.522829999946701</v>
      </c>
    </row>
    <row r="541" spans="1:18" x14ac:dyDescent="0.35">
      <c r="A541" s="8" t="s">
        <v>78</v>
      </c>
      <c r="B541" s="7">
        <v>54.8449471749244</v>
      </c>
      <c r="C541" s="7">
        <v>65.304598278971596</v>
      </c>
      <c r="D541" s="7">
        <v>73.245281836677094</v>
      </c>
      <c r="E541" s="7">
        <v>58.794113540981002</v>
      </c>
      <c r="F541" s="7">
        <v>63.974981371489903</v>
      </c>
      <c r="G541" s="7">
        <v>65.432487155297196</v>
      </c>
      <c r="H541" s="7">
        <v>69.852099035052802</v>
      </c>
      <c r="I541" s="7">
        <v>60.288193224744099</v>
      </c>
      <c r="J541" s="7">
        <v>48.622851237055698</v>
      </c>
      <c r="K541" s="7">
        <v>38.6879846109996</v>
      </c>
      <c r="L541" s="7">
        <v>55.138316228067801</v>
      </c>
      <c r="M541" s="7">
        <v>54.595166953364703</v>
      </c>
      <c r="N541" s="7">
        <v>33.662010762567803</v>
      </c>
      <c r="O541" s="7">
        <v>45.932544060536699</v>
      </c>
      <c r="P541" s="7">
        <v>37.383526753888702</v>
      </c>
      <c r="Q541" s="7">
        <v>33.477453895192198</v>
      </c>
      <c r="R541" s="7">
        <v>57.925985217225701</v>
      </c>
    </row>
    <row r="542" spans="1:18" x14ac:dyDescent="0.35">
      <c r="A542" s="8" t="s">
        <v>79</v>
      </c>
      <c r="B542" s="7">
        <v>38.123333771845999</v>
      </c>
      <c r="C542" s="7">
        <v>39.723634157254601</v>
      </c>
      <c r="D542" s="7">
        <v>27.238160344227602</v>
      </c>
      <c r="E542" s="7">
        <v>34.303190880093602</v>
      </c>
      <c r="F542" s="7">
        <v>36.702864061511399</v>
      </c>
      <c r="G542" s="7">
        <v>41.556264122092202</v>
      </c>
      <c r="H542" s="7">
        <v>27.730278776174199</v>
      </c>
      <c r="I542" s="7">
        <v>34.636166286694198</v>
      </c>
      <c r="J542" s="7">
        <v>38.885864891559201</v>
      </c>
      <c r="K542" s="7">
        <v>42.715328310814101</v>
      </c>
      <c r="L542" s="7">
        <v>35.512471721836697</v>
      </c>
      <c r="M542" s="7">
        <v>46.4724182507086</v>
      </c>
      <c r="N542" s="7">
        <v>34.8168379459565</v>
      </c>
      <c r="O542" s="7">
        <v>48.829538426357303</v>
      </c>
      <c r="P542" s="7">
        <v>43.181148394470497</v>
      </c>
      <c r="Q542" s="7">
        <v>36.9854399059708</v>
      </c>
      <c r="R542" s="7">
        <v>36.5076681395702</v>
      </c>
    </row>
    <row r="543" spans="1:18" x14ac:dyDescent="0.35">
      <c r="A543" s="8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</row>
    <row r="544" spans="1:18" x14ac:dyDescent="0.35">
      <c r="A544" s="6" t="s">
        <v>80</v>
      </c>
    </row>
    <row r="545" spans="1:18" x14ac:dyDescent="0.35">
      <c r="A545" s="8" t="s">
        <v>81</v>
      </c>
      <c r="B545" s="7">
        <v>1.0071639292064001</v>
      </c>
      <c r="C545" s="7">
        <v>0.53834598615236595</v>
      </c>
      <c r="D545" s="7">
        <v>1.04277801956838</v>
      </c>
      <c r="E545" s="7">
        <v>2.1192354006701799</v>
      </c>
      <c r="F545" s="7">
        <v>1.9440556771383799</v>
      </c>
      <c r="G545" s="7">
        <v>4.1682898850485604</v>
      </c>
      <c r="H545" s="7">
        <v>4.4465939921057496</v>
      </c>
      <c r="I545" s="7">
        <v>1.3642487216688299</v>
      </c>
      <c r="J545" s="7">
        <v>5.1880584846470201</v>
      </c>
      <c r="K545" s="7">
        <v>7.3986363696135999</v>
      </c>
      <c r="L545" s="7">
        <v>5.1157883860314604</v>
      </c>
      <c r="M545" s="7">
        <v>3.75737802980241</v>
      </c>
      <c r="N545" s="7">
        <v>13.238268000850301</v>
      </c>
      <c r="O545" s="7">
        <v>6.4584376811512598</v>
      </c>
      <c r="P545" s="7">
        <v>8.6700624284662808</v>
      </c>
      <c r="Q545" s="7">
        <v>16.2877091321573</v>
      </c>
      <c r="R545" s="7">
        <v>4.3637712491335199</v>
      </c>
    </row>
    <row r="546" spans="1:18" x14ac:dyDescent="0.35">
      <c r="A546" s="8" t="s">
        <v>82</v>
      </c>
      <c r="B546" s="7">
        <v>5.2365181299447396</v>
      </c>
      <c r="C546" s="7">
        <v>5.3566954903207797</v>
      </c>
      <c r="D546" s="7">
        <v>5.3275093673360496</v>
      </c>
      <c r="E546" s="7">
        <v>7.7762609084310901</v>
      </c>
      <c r="F546" s="7">
        <v>6.1906542121423698</v>
      </c>
      <c r="G546" s="7">
        <v>5.5260441238350202</v>
      </c>
      <c r="H546" s="7">
        <v>7.6819162218889101</v>
      </c>
      <c r="I546" s="7">
        <v>8.4449039782797701</v>
      </c>
      <c r="J546" s="7">
        <v>14.8806678739231</v>
      </c>
      <c r="K546" s="7">
        <v>11.343138718990399</v>
      </c>
      <c r="L546" s="7">
        <v>10.135370918644499</v>
      </c>
      <c r="M546" s="7">
        <v>9.58241562947447</v>
      </c>
      <c r="N546" s="7">
        <v>19.7882601579912</v>
      </c>
      <c r="O546" s="7">
        <v>16.7597886712852</v>
      </c>
      <c r="P546" s="7">
        <v>17.1653237887937</v>
      </c>
      <c r="Q546" s="7">
        <v>16.3723651555941</v>
      </c>
      <c r="R546" s="7">
        <v>9.6611290470471705</v>
      </c>
    </row>
    <row r="547" spans="1:18" x14ac:dyDescent="0.35">
      <c r="A547" s="8" t="s">
        <v>83</v>
      </c>
      <c r="B547" s="7">
        <v>43.502225423126902</v>
      </c>
      <c r="C547" s="7">
        <v>39.396877384236603</v>
      </c>
      <c r="D547" s="7">
        <v>34.198917441580299</v>
      </c>
      <c r="E547" s="7">
        <v>40.158987713609797</v>
      </c>
      <c r="F547" s="7">
        <v>43.7882540488636</v>
      </c>
      <c r="G547" s="7">
        <v>39.684598099846397</v>
      </c>
      <c r="H547" s="7">
        <v>40.2661994850056</v>
      </c>
      <c r="I547" s="7">
        <v>43.798771332502703</v>
      </c>
      <c r="J547" s="7">
        <v>44.855524633032701</v>
      </c>
      <c r="K547" s="7">
        <v>44.338327893003097</v>
      </c>
      <c r="L547" s="7">
        <v>43.4276142952383</v>
      </c>
      <c r="M547" s="7">
        <v>37.653766801836802</v>
      </c>
      <c r="N547" s="7">
        <v>42.443679683113601</v>
      </c>
      <c r="O547" s="7">
        <v>48.374301616117897</v>
      </c>
      <c r="P547" s="7">
        <v>37.378353111933798</v>
      </c>
      <c r="Q547" s="7">
        <v>24.472163603978601</v>
      </c>
      <c r="R547" s="7">
        <v>40.712094054599199</v>
      </c>
    </row>
    <row r="548" spans="1:18" x14ac:dyDescent="0.35">
      <c r="A548" s="8" t="s">
        <v>84</v>
      </c>
      <c r="B548" s="7">
        <v>50.254092517721901</v>
      </c>
      <c r="C548" s="7">
        <v>54.7080811392903</v>
      </c>
      <c r="D548" s="7">
        <v>59.4307951715153</v>
      </c>
      <c r="E548" s="7">
        <v>49.945515977288899</v>
      </c>
      <c r="F548" s="7">
        <v>48.077036061855601</v>
      </c>
      <c r="G548" s="7">
        <v>50.621067891270101</v>
      </c>
      <c r="H548" s="7">
        <v>47.605290300999798</v>
      </c>
      <c r="I548" s="7">
        <v>46.392075967548699</v>
      </c>
      <c r="J548" s="7">
        <v>35.075749008397203</v>
      </c>
      <c r="K548" s="7">
        <v>36.919897018392902</v>
      </c>
      <c r="L548" s="7">
        <v>41.321226400085699</v>
      </c>
      <c r="M548" s="7">
        <v>49.006439538886397</v>
      </c>
      <c r="N548" s="7">
        <v>24.529792158044899</v>
      </c>
      <c r="O548" s="7">
        <v>28.4074720314457</v>
      </c>
      <c r="P548" s="7">
        <v>36.7862606708063</v>
      </c>
      <c r="Q548" s="7">
        <v>42.86776210827</v>
      </c>
      <c r="R548" s="7">
        <v>45.263005649220098</v>
      </c>
    </row>
    <row r="549" spans="1:18" x14ac:dyDescent="0.35">
      <c r="A549" s="8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</row>
    <row r="550" spans="1:18" x14ac:dyDescent="0.35">
      <c r="A550" s="6" t="s">
        <v>85</v>
      </c>
    </row>
    <row r="551" spans="1:18" x14ac:dyDescent="0.35">
      <c r="A551" s="8" t="s">
        <v>81</v>
      </c>
      <c r="B551" s="7">
        <v>0.62457723114262598</v>
      </c>
      <c r="C551" s="7">
        <v>0.56034724195994801</v>
      </c>
      <c r="D551" s="7">
        <v>0.91101761195622</v>
      </c>
      <c r="E551" s="7">
        <v>1.9838024371958201</v>
      </c>
      <c r="F551" s="7">
        <v>1.92802394420919</v>
      </c>
      <c r="G551" s="7">
        <v>5.6993804897806699</v>
      </c>
      <c r="H551" s="7">
        <v>6.0044199248472498</v>
      </c>
      <c r="I551" s="7">
        <v>2.88576930958315</v>
      </c>
      <c r="J551" s="7">
        <v>7.79181632417645</v>
      </c>
      <c r="K551" s="7">
        <v>7.5139087857720703</v>
      </c>
      <c r="L551" s="7">
        <v>4.6503797611025899</v>
      </c>
      <c r="M551" s="7">
        <v>5.5873880969057197</v>
      </c>
      <c r="N551" s="7">
        <v>15.8032373118264</v>
      </c>
      <c r="O551" s="7">
        <v>10.121716237667901</v>
      </c>
      <c r="P551" s="7">
        <v>10.5325033794698</v>
      </c>
      <c r="Q551" s="7">
        <v>20.962837778791901</v>
      </c>
      <c r="R551" s="7">
        <v>5.3503324701323498</v>
      </c>
    </row>
    <row r="552" spans="1:18" x14ac:dyDescent="0.35">
      <c r="A552" s="8" t="s">
        <v>82</v>
      </c>
      <c r="B552" s="7">
        <v>5.7423003235245398</v>
      </c>
      <c r="C552" s="7">
        <v>6.8126398214792596</v>
      </c>
      <c r="D552" s="7">
        <v>7.93238272827268</v>
      </c>
      <c r="E552" s="7">
        <v>9.1709053089184494</v>
      </c>
      <c r="F552" s="7">
        <v>9.9724114393853895</v>
      </c>
      <c r="G552" s="7">
        <v>3.4566889147674398</v>
      </c>
      <c r="H552" s="7">
        <v>9.9261263036435299</v>
      </c>
      <c r="I552" s="7">
        <v>12.0784618874573</v>
      </c>
      <c r="J552" s="7">
        <v>17.654151467627099</v>
      </c>
      <c r="K552" s="7">
        <v>17.584799391078299</v>
      </c>
      <c r="L552" s="7">
        <v>10.4696474380099</v>
      </c>
      <c r="M552" s="7">
        <v>8.8746309985778495</v>
      </c>
      <c r="N552" s="7">
        <v>21.225941645507699</v>
      </c>
      <c r="O552" s="7">
        <v>17.158705730047899</v>
      </c>
      <c r="P552" s="7">
        <v>20.450117702290399</v>
      </c>
      <c r="Q552" s="7">
        <v>20.686045470629601</v>
      </c>
      <c r="R552" s="7">
        <v>11.9800179474034</v>
      </c>
    </row>
    <row r="553" spans="1:18" x14ac:dyDescent="0.35">
      <c r="A553" s="8" t="s">
        <v>83</v>
      </c>
      <c r="B553" s="7">
        <v>42.411062587637701</v>
      </c>
      <c r="C553" s="7">
        <v>42.610299023322298</v>
      </c>
      <c r="D553" s="7">
        <v>37.229004320130201</v>
      </c>
      <c r="E553" s="7">
        <v>42.932740619575497</v>
      </c>
      <c r="F553" s="7">
        <v>46.965411130999499</v>
      </c>
      <c r="G553" s="7">
        <v>39.914753101743699</v>
      </c>
      <c r="H553" s="7">
        <v>45.024490558062801</v>
      </c>
      <c r="I553" s="7">
        <v>48.113544157471303</v>
      </c>
      <c r="J553" s="7">
        <v>44.442080350423097</v>
      </c>
      <c r="K553" s="7">
        <v>44.132660225815698</v>
      </c>
      <c r="L553" s="7">
        <v>47.097058072952699</v>
      </c>
      <c r="M553" s="7">
        <v>39.681834280148102</v>
      </c>
      <c r="N553" s="7">
        <v>42.130015591544698</v>
      </c>
      <c r="O553" s="7">
        <v>45.101690964064701</v>
      </c>
      <c r="P553" s="7">
        <v>33.110840303941202</v>
      </c>
      <c r="Q553" s="7">
        <v>27.9164432233339</v>
      </c>
      <c r="R553" s="7">
        <v>42.381260961912901</v>
      </c>
    </row>
    <row r="554" spans="1:18" x14ac:dyDescent="0.35">
      <c r="A554" s="8" t="s">
        <v>84</v>
      </c>
      <c r="B554" s="7">
        <v>51.222059857695101</v>
      </c>
      <c r="C554" s="7">
        <v>50.016713913238497</v>
      </c>
      <c r="D554" s="7">
        <v>53.927595339640902</v>
      </c>
      <c r="E554" s="7">
        <v>45.912551634310198</v>
      </c>
      <c r="F554" s="7">
        <v>41.134153485405903</v>
      </c>
      <c r="G554" s="7">
        <v>50.929177493708202</v>
      </c>
      <c r="H554" s="7">
        <v>39.044963213446501</v>
      </c>
      <c r="I554" s="7">
        <v>36.9222246454882</v>
      </c>
      <c r="J554" s="7">
        <v>30.111951857773299</v>
      </c>
      <c r="K554" s="7">
        <v>30.768631597333901</v>
      </c>
      <c r="L554" s="7">
        <v>37.782914727934902</v>
      </c>
      <c r="M554" s="7">
        <v>45.8561466243683</v>
      </c>
      <c r="N554" s="7">
        <v>20.840805451121099</v>
      </c>
      <c r="O554" s="7">
        <v>27.617887068219598</v>
      </c>
      <c r="P554" s="7">
        <v>35.906538614298697</v>
      </c>
      <c r="Q554" s="7">
        <v>30.434673527244499</v>
      </c>
      <c r="R554" s="7">
        <v>40.288388620551402</v>
      </c>
    </row>
    <row r="555" spans="1:18" x14ac:dyDescent="0.35">
      <c r="A555" s="8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</row>
    <row r="556" spans="1:18" x14ac:dyDescent="0.35">
      <c r="A556" s="6" t="s">
        <v>86</v>
      </c>
    </row>
    <row r="557" spans="1:18" x14ac:dyDescent="0.35">
      <c r="A557" s="8" t="s">
        <v>81</v>
      </c>
      <c r="B557" s="7">
        <v>1.03188224887183</v>
      </c>
      <c r="C557" s="7">
        <v>0.91630379070699697</v>
      </c>
      <c r="D557" s="7">
        <v>3.2445696200601102</v>
      </c>
      <c r="E557" s="7">
        <v>3.9992720344440298</v>
      </c>
      <c r="F557" s="7">
        <v>5.0251533275212896</v>
      </c>
      <c r="G557" s="7">
        <v>4.2451168950558298</v>
      </c>
      <c r="H557" s="7">
        <v>6.4188909949726103</v>
      </c>
      <c r="I557" s="7">
        <v>7.0198641061666098</v>
      </c>
      <c r="J557" s="7">
        <v>13.7821238987397</v>
      </c>
      <c r="K557" s="7">
        <v>11.133080600937699</v>
      </c>
      <c r="L557" s="7">
        <v>12.674464822737599</v>
      </c>
      <c r="M557" s="7">
        <v>4.7173383401169797</v>
      </c>
      <c r="N557" s="7">
        <v>19.941716905733202</v>
      </c>
      <c r="O557" s="7">
        <v>10.8928056621072</v>
      </c>
      <c r="P557" s="7">
        <v>22.386787232273299</v>
      </c>
      <c r="Q557" s="7">
        <v>12.384484405319</v>
      </c>
      <c r="R557" s="7">
        <v>8.0990066664644509</v>
      </c>
    </row>
    <row r="558" spans="1:18" x14ac:dyDescent="0.35">
      <c r="A558" s="8" t="s">
        <v>82</v>
      </c>
      <c r="B558" s="7">
        <v>9.4099725622328396</v>
      </c>
      <c r="C558" s="7">
        <v>9.0775353581997305</v>
      </c>
      <c r="D558" s="7">
        <v>16.282396785639801</v>
      </c>
      <c r="E558" s="7">
        <v>13.9520413929925</v>
      </c>
      <c r="F558" s="7">
        <v>16.1408370897264</v>
      </c>
      <c r="G558" s="7">
        <v>11.7448020831346</v>
      </c>
      <c r="H558" s="7">
        <v>20.808450295760998</v>
      </c>
      <c r="I558" s="7">
        <v>16.248905665644699</v>
      </c>
      <c r="J558" s="7">
        <v>24.245347628492102</v>
      </c>
      <c r="K558" s="7">
        <v>19.239487498919999</v>
      </c>
      <c r="L558" s="7">
        <v>17.930585962940299</v>
      </c>
      <c r="M558" s="7">
        <v>11.705296958236801</v>
      </c>
      <c r="N558" s="7">
        <v>21.776516264860799</v>
      </c>
      <c r="O558" s="7">
        <v>22.267219255977601</v>
      </c>
      <c r="P558" s="7">
        <v>17.4150530160308</v>
      </c>
      <c r="Q558" s="7">
        <v>7.44786593299147</v>
      </c>
      <c r="R558" s="7">
        <v>15.7538694884076</v>
      </c>
    </row>
    <row r="559" spans="1:18" x14ac:dyDescent="0.35">
      <c r="A559" s="8" t="s">
        <v>83</v>
      </c>
      <c r="B559" s="7">
        <v>47.447419772926501</v>
      </c>
      <c r="C559" s="7">
        <v>48.855340592412098</v>
      </c>
      <c r="D559" s="7">
        <v>51.766037191453002</v>
      </c>
      <c r="E559" s="7">
        <v>42.155416917045997</v>
      </c>
      <c r="F559" s="7">
        <v>49.133861719892003</v>
      </c>
      <c r="G559" s="7">
        <v>41.385023573218497</v>
      </c>
      <c r="H559" s="7">
        <v>46.531612508196098</v>
      </c>
      <c r="I559" s="7">
        <v>46.519309792204297</v>
      </c>
      <c r="J559" s="7">
        <v>42.773759241876597</v>
      </c>
      <c r="K559" s="7">
        <v>44.016169103133002</v>
      </c>
      <c r="L559" s="7">
        <v>44.588243212147802</v>
      </c>
      <c r="M559" s="7">
        <v>38.330111601356599</v>
      </c>
      <c r="N559" s="7">
        <v>37.159246438364498</v>
      </c>
      <c r="O559" s="7">
        <v>43.654934893044697</v>
      </c>
      <c r="P559" s="7">
        <v>37.231378781440199</v>
      </c>
      <c r="Q559" s="7">
        <v>41.573871609233201</v>
      </c>
      <c r="R559" s="7">
        <v>44.647781432297997</v>
      </c>
    </row>
    <row r="560" spans="1:18" x14ac:dyDescent="0.35">
      <c r="A560" s="8" t="s">
        <v>84</v>
      </c>
      <c r="B560" s="7">
        <v>42.110725415968801</v>
      </c>
      <c r="C560" s="7">
        <v>41.150820258681101</v>
      </c>
      <c r="D560" s="7">
        <v>28.7069964028471</v>
      </c>
      <c r="E560" s="7">
        <v>39.893269655517599</v>
      </c>
      <c r="F560" s="7">
        <v>29.700147862860302</v>
      </c>
      <c r="G560" s="7">
        <v>42.625057448591001</v>
      </c>
      <c r="H560" s="7">
        <v>26.2410462010704</v>
      </c>
      <c r="I560" s="7">
        <v>30.2119204359844</v>
      </c>
      <c r="J560" s="7">
        <v>19.1987692308916</v>
      </c>
      <c r="K560" s="7">
        <v>25.611262797009299</v>
      </c>
      <c r="L560" s="7">
        <v>24.806706002174302</v>
      </c>
      <c r="M560" s="7">
        <v>45.247253100289598</v>
      </c>
      <c r="N560" s="7">
        <v>21.122520391041501</v>
      </c>
      <c r="O560" s="7">
        <v>23.185040188870602</v>
      </c>
      <c r="P560" s="7">
        <v>22.966780970255801</v>
      </c>
      <c r="Q560" s="7">
        <v>38.593778052456301</v>
      </c>
      <c r="R560" s="7">
        <v>31.49934241283</v>
      </c>
    </row>
    <row r="561" spans="1:18" x14ac:dyDescent="0.35">
      <c r="A561" s="8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</row>
    <row r="562" spans="1:18" x14ac:dyDescent="0.35">
      <c r="A562" s="6" t="s">
        <v>87</v>
      </c>
    </row>
    <row r="563" spans="1:18" x14ac:dyDescent="0.35">
      <c r="A563" s="8" t="s">
        <v>81</v>
      </c>
      <c r="B563" s="7">
        <v>1.7629321957909501</v>
      </c>
      <c r="C563" s="7">
        <v>0.73031912382678699</v>
      </c>
      <c r="D563" s="7">
        <v>0.80195794046036695</v>
      </c>
      <c r="E563" s="7">
        <v>1.42292998751757</v>
      </c>
      <c r="F563" s="7">
        <v>1.45549129194648</v>
      </c>
      <c r="G563" s="7">
        <v>1.12813360137143</v>
      </c>
      <c r="H563" s="7">
        <v>3.2431374140812399</v>
      </c>
      <c r="I563" s="7">
        <v>1.4793339701813399</v>
      </c>
      <c r="J563" s="7">
        <v>1.9276277404570199</v>
      </c>
      <c r="K563" s="7">
        <v>7.1599847406909403</v>
      </c>
      <c r="L563" s="7">
        <v>1.6205863852503499</v>
      </c>
      <c r="M563" s="7">
        <v>5.0606276251170801</v>
      </c>
      <c r="N563" s="7">
        <v>8.6360973659066698</v>
      </c>
      <c r="O563" s="7">
        <v>3.8154617694698398</v>
      </c>
      <c r="P563" s="7">
        <v>2.2002551704506401</v>
      </c>
      <c r="Q563" s="7">
        <v>15.263447654444301</v>
      </c>
      <c r="R563" s="7">
        <v>3.34420099403886</v>
      </c>
    </row>
    <row r="564" spans="1:18" x14ac:dyDescent="0.35">
      <c r="A564" s="8" t="s">
        <v>82</v>
      </c>
      <c r="B564" s="7">
        <v>8.9161411746637196</v>
      </c>
      <c r="C564" s="7">
        <v>8.87575459654383</v>
      </c>
      <c r="D564" s="7">
        <v>8.1389562259561092</v>
      </c>
      <c r="E564" s="7">
        <v>10.2734377614837</v>
      </c>
      <c r="F564" s="7">
        <v>10.146244975445899</v>
      </c>
      <c r="G564" s="7">
        <v>5.9942835196955597</v>
      </c>
      <c r="H564" s="7">
        <v>8.9653857472887193</v>
      </c>
      <c r="I564" s="7">
        <v>7.7538891161609396</v>
      </c>
      <c r="J564" s="7">
        <v>8.2590860092716003</v>
      </c>
      <c r="K564" s="7">
        <v>11.8324928676348</v>
      </c>
      <c r="L564" s="7">
        <v>6.2585513431853999</v>
      </c>
      <c r="M564" s="7">
        <v>5.2821652201588902</v>
      </c>
      <c r="N564" s="7">
        <v>11.5827947359753</v>
      </c>
      <c r="O564" s="7">
        <v>9.7082120320655907</v>
      </c>
      <c r="P564" s="7">
        <v>5.6930777094788603</v>
      </c>
      <c r="Q564" s="7">
        <v>10.7047664699433</v>
      </c>
      <c r="R564" s="7">
        <v>8.8007432402881598</v>
      </c>
    </row>
    <row r="565" spans="1:18" x14ac:dyDescent="0.35">
      <c r="A565" s="8" t="s">
        <v>83</v>
      </c>
      <c r="B565" s="7">
        <v>49.264279644354403</v>
      </c>
      <c r="C565" s="7">
        <v>48.312628373512098</v>
      </c>
      <c r="D565" s="7">
        <v>45.783883878860998</v>
      </c>
      <c r="E565" s="7">
        <v>43.8226530394195</v>
      </c>
      <c r="F565" s="7">
        <v>50.1274859423715</v>
      </c>
      <c r="G565" s="7">
        <v>52.8321269924609</v>
      </c>
      <c r="H565" s="7">
        <v>54.472305135366703</v>
      </c>
      <c r="I565" s="7">
        <v>45.245901314948298</v>
      </c>
      <c r="J565" s="7">
        <v>47.465570940697603</v>
      </c>
      <c r="K565" s="7">
        <v>45.031358547679098</v>
      </c>
      <c r="L565" s="7">
        <v>51.1762580919629</v>
      </c>
      <c r="M565" s="7">
        <v>44.571439372569401</v>
      </c>
      <c r="N565" s="7">
        <v>55.620116346760597</v>
      </c>
      <c r="O565" s="7">
        <v>53.714218824520501</v>
      </c>
      <c r="P565" s="7">
        <v>51.413490387976303</v>
      </c>
      <c r="Q565" s="7">
        <v>38.874109149800901</v>
      </c>
      <c r="R565" s="7">
        <v>47.683854105869003</v>
      </c>
    </row>
    <row r="566" spans="1:18" x14ac:dyDescent="0.35">
      <c r="A566" s="8" t="s">
        <v>84</v>
      </c>
      <c r="B566" s="7">
        <v>40.056646985190902</v>
      </c>
      <c r="C566" s="7">
        <v>42.0812979061172</v>
      </c>
      <c r="D566" s="7">
        <v>45.275201954722498</v>
      </c>
      <c r="E566" s="7">
        <v>44.480979211579303</v>
      </c>
      <c r="F566" s="7">
        <v>38.270777790236203</v>
      </c>
      <c r="G566" s="7">
        <v>40.045455886472098</v>
      </c>
      <c r="H566" s="7">
        <v>33.3191717032634</v>
      </c>
      <c r="I566" s="7">
        <v>45.520875598709402</v>
      </c>
      <c r="J566" s="7">
        <v>42.347715309573701</v>
      </c>
      <c r="K566" s="7">
        <v>35.976163843995202</v>
      </c>
      <c r="L566" s="7">
        <v>40.944604179601299</v>
      </c>
      <c r="M566" s="7">
        <v>45.085767782154697</v>
      </c>
      <c r="N566" s="7">
        <v>24.160991551357402</v>
      </c>
      <c r="O566" s="7">
        <v>32.762107373944097</v>
      </c>
      <c r="P566" s="7">
        <v>40.693176732094201</v>
      </c>
      <c r="Q566" s="7">
        <v>35.157676725811498</v>
      </c>
      <c r="R566" s="7">
        <v>40.171201659803998</v>
      </c>
    </row>
    <row r="567" spans="1:18" x14ac:dyDescent="0.35">
      <c r="A567" s="8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</row>
    <row r="568" spans="1:18" x14ac:dyDescent="0.35">
      <c r="A568" s="6" t="s">
        <v>88</v>
      </c>
    </row>
    <row r="569" spans="1:18" x14ac:dyDescent="0.35">
      <c r="A569" s="8" t="s">
        <v>81</v>
      </c>
      <c r="B569" s="7">
        <v>0.91117016494904002</v>
      </c>
      <c r="C569" s="7">
        <v>0.51794627641036395</v>
      </c>
      <c r="D569" s="7">
        <v>0.98489207843485904</v>
      </c>
      <c r="E569" s="7">
        <v>1.0472530976841199</v>
      </c>
      <c r="F569" s="7">
        <v>1.15809296750081</v>
      </c>
      <c r="G569" s="7">
        <v>1.89271130864474</v>
      </c>
      <c r="H569" s="7">
        <v>1.33116693573173</v>
      </c>
      <c r="I569" s="7">
        <v>0.54954884364338996</v>
      </c>
      <c r="J569" s="7">
        <v>1.15299504216746</v>
      </c>
      <c r="K569" s="7">
        <v>0.94666016189310498</v>
      </c>
      <c r="L569" s="7">
        <v>0.87430701374562003</v>
      </c>
      <c r="M569" s="7">
        <v>0.35885816700605699</v>
      </c>
      <c r="N569" s="7">
        <v>1.9937393064546201</v>
      </c>
      <c r="O569" s="7">
        <v>0.86662314663881701</v>
      </c>
      <c r="P569" s="7">
        <v>0.91540425478170995</v>
      </c>
      <c r="Q569" s="7">
        <v>1.1183181847674899</v>
      </c>
      <c r="R569" s="7">
        <v>0.99537254118632901</v>
      </c>
    </row>
    <row r="570" spans="1:18" x14ac:dyDescent="0.35">
      <c r="A570" s="8" t="s">
        <v>82</v>
      </c>
      <c r="B570" s="7">
        <v>8.8346420210053704</v>
      </c>
      <c r="C570" s="7">
        <v>7.1638801501984304</v>
      </c>
      <c r="D570" s="7">
        <v>12.492728173731299</v>
      </c>
      <c r="E570" s="7">
        <v>8.5793670573478806</v>
      </c>
      <c r="F570" s="7">
        <v>8.6938639404191793</v>
      </c>
      <c r="G570" s="7">
        <v>5.3478497892669203</v>
      </c>
      <c r="H570" s="7">
        <v>10.873473915195399</v>
      </c>
      <c r="I570" s="7">
        <v>6.5372098259970599</v>
      </c>
      <c r="J570" s="7">
        <v>7.8191347115567504</v>
      </c>
      <c r="K570" s="7">
        <v>5.2743008135689404</v>
      </c>
      <c r="L570" s="7">
        <v>8.2490401673160196</v>
      </c>
      <c r="M570" s="7">
        <v>4.3732958032586398</v>
      </c>
      <c r="N570" s="7">
        <v>7.7076459461224598</v>
      </c>
      <c r="O570" s="7">
        <v>6.07728720962933</v>
      </c>
      <c r="P570" s="7">
        <v>5.7517639432265302</v>
      </c>
      <c r="Q570" s="7">
        <v>6.6736931861433204</v>
      </c>
      <c r="R570" s="7">
        <v>7.7659732540570001</v>
      </c>
    </row>
    <row r="571" spans="1:18" x14ac:dyDescent="0.35">
      <c r="A571" s="8" t="s">
        <v>83</v>
      </c>
      <c r="B571" s="7">
        <v>55.632749238601797</v>
      </c>
      <c r="C571" s="7">
        <v>58.727468306573599</v>
      </c>
      <c r="D571" s="7">
        <v>55.826129857384899</v>
      </c>
      <c r="E571" s="7">
        <v>51.677477874326797</v>
      </c>
      <c r="F571" s="7">
        <v>57.295386510333998</v>
      </c>
      <c r="G571" s="7">
        <v>55.664321086082701</v>
      </c>
      <c r="H571" s="7">
        <v>59.252089065312298</v>
      </c>
      <c r="I571" s="7">
        <v>51.535831189679499</v>
      </c>
      <c r="J571" s="7">
        <v>51.189256608851601</v>
      </c>
      <c r="K571" s="7">
        <v>50.929853450122003</v>
      </c>
      <c r="L571" s="7">
        <v>52.739269764887098</v>
      </c>
      <c r="M571" s="7">
        <v>38.338217242710598</v>
      </c>
      <c r="N571" s="7">
        <v>52.288519883115498</v>
      </c>
      <c r="O571" s="7">
        <v>56.472188085743397</v>
      </c>
      <c r="P571" s="7">
        <v>46.197083711715997</v>
      </c>
      <c r="Q571" s="7">
        <v>41.984246002150996</v>
      </c>
      <c r="R571" s="7">
        <v>52.383275068735699</v>
      </c>
    </row>
    <row r="572" spans="1:18" x14ac:dyDescent="0.35">
      <c r="A572" s="8" t="s">
        <v>84</v>
      </c>
      <c r="B572" s="7">
        <v>34.621438575443797</v>
      </c>
      <c r="C572" s="7">
        <v>33.590705266817601</v>
      </c>
      <c r="D572" s="7">
        <v>30.696249890449</v>
      </c>
      <c r="E572" s="7">
        <v>38.695901970641202</v>
      </c>
      <c r="F572" s="7">
        <v>32.852656581745997</v>
      </c>
      <c r="G572" s="7">
        <v>37.095117816005597</v>
      </c>
      <c r="H572" s="7">
        <v>28.5432700837605</v>
      </c>
      <c r="I572" s="7">
        <v>41.377410140679999</v>
      </c>
      <c r="J572" s="7">
        <v>39.838613637424203</v>
      </c>
      <c r="K572" s="7">
        <v>42.849185574415998</v>
      </c>
      <c r="L572" s="7">
        <v>38.137383054051298</v>
      </c>
      <c r="M572" s="7">
        <v>56.929628787024697</v>
      </c>
      <c r="N572" s="7">
        <v>38.010094864307398</v>
      </c>
      <c r="O572" s="7">
        <v>36.583901557988398</v>
      </c>
      <c r="P572" s="7">
        <v>47.135748090275698</v>
      </c>
      <c r="Q572" s="7">
        <v>50.223742626938098</v>
      </c>
      <c r="R572" s="7">
        <v>38.855379136021</v>
      </c>
    </row>
    <row r="573" spans="1:18" x14ac:dyDescent="0.35">
      <c r="A573" s="8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</row>
    <row r="574" spans="1:18" x14ac:dyDescent="0.35">
      <c r="A574" s="6" t="s">
        <v>89</v>
      </c>
    </row>
    <row r="575" spans="1:18" x14ac:dyDescent="0.35">
      <c r="A575" s="8" t="s">
        <v>81</v>
      </c>
      <c r="B575" s="7">
        <v>0.77617421395310005</v>
      </c>
      <c r="C575" s="7">
        <v>1.29488736901886</v>
      </c>
      <c r="D575" s="7">
        <v>1.92293390572232</v>
      </c>
      <c r="E575" s="7">
        <v>2.3124069408258201</v>
      </c>
      <c r="F575" s="7">
        <v>3.0465514483877101</v>
      </c>
      <c r="G575" s="7">
        <v>3.3119706690622599</v>
      </c>
      <c r="H575" s="7">
        <v>3.8263522662233198</v>
      </c>
      <c r="I575" s="7">
        <v>2.1941945494622201</v>
      </c>
      <c r="J575" s="7">
        <v>2.92137108915635</v>
      </c>
      <c r="K575" s="7">
        <v>2.6146654317632501</v>
      </c>
      <c r="L575" s="7">
        <v>4.5226348359247099</v>
      </c>
      <c r="M575" s="7">
        <v>1.5802706846187899</v>
      </c>
      <c r="N575" s="7">
        <v>4.1073956682403496</v>
      </c>
      <c r="O575" s="7">
        <v>5.4997988056477602</v>
      </c>
      <c r="P575" s="7">
        <v>9.1135334053745094</v>
      </c>
      <c r="Q575" s="7">
        <v>4.3501256741006298</v>
      </c>
      <c r="R575" s="7">
        <v>2.9455987259385501</v>
      </c>
    </row>
    <row r="576" spans="1:18" x14ac:dyDescent="0.35">
      <c r="A576" s="8" t="s">
        <v>82</v>
      </c>
      <c r="B576" s="7">
        <v>6.0541057721584597</v>
      </c>
      <c r="C576" s="7">
        <v>7.2179436449100898</v>
      </c>
      <c r="D576" s="7">
        <v>10.5716633913639</v>
      </c>
      <c r="E576" s="7">
        <v>9.6207425483571907</v>
      </c>
      <c r="F576" s="7">
        <v>9.8685962725713399</v>
      </c>
      <c r="G576" s="7">
        <v>5.7060385563211602</v>
      </c>
      <c r="H576" s="7">
        <v>14.3499604722528</v>
      </c>
      <c r="I576" s="7">
        <v>8.7821937124716296</v>
      </c>
      <c r="J576" s="7">
        <v>10.836281712443199</v>
      </c>
      <c r="K576" s="7">
        <v>7.6912392146789701</v>
      </c>
      <c r="L576" s="7">
        <v>11.986379107943501</v>
      </c>
      <c r="M576" s="7">
        <v>7.03189324850461</v>
      </c>
      <c r="N576" s="7">
        <v>10.7942148433692</v>
      </c>
      <c r="O576" s="7">
        <v>10.8623624983504</v>
      </c>
      <c r="P576" s="7">
        <v>9.4407212691041398</v>
      </c>
      <c r="Q576" s="7">
        <v>8.9691101841528003</v>
      </c>
      <c r="R576" s="7">
        <v>9.5622984117863403</v>
      </c>
    </row>
    <row r="577" spans="1:18" x14ac:dyDescent="0.35">
      <c r="A577" s="8" t="s">
        <v>83</v>
      </c>
      <c r="B577" s="7">
        <v>51.671498788071098</v>
      </c>
      <c r="C577" s="7">
        <v>50.7350607604765</v>
      </c>
      <c r="D577" s="7">
        <v>50.365723540643799</v>
      </c>
      <c r="E577" s="7">
        <v>46.470168050848102</v>
      </c>
      <c r="F577" s="7">
        <v>55.308294674825198</v>
      </c>
      <c r="G577" s="7">
        <v>53.216193931086501</v>
      </c>
      <c r="H577" s="7">
        <v>51.511159801316502</v>
      </c>
      <c r="I577" s="7">
        <v>53.074019622315397</v>
      </c>
      <c r="J577" s="7">
        <v>50.772550187471403</v>
      </c>
      <c r="K577" s="7">
        <v>46.2559412046486</v>
      </c>
      <c r="L577" s="7">
        <v>51.734126677380701</v>
      </c>
      <c r="M577" s="7">
        <v>44.549110860968803</v>
      </c>
      <c r="N577" s="7">
        <v>53.090372149024503</v>
      </c>
      <c r="O577" s="7">
        <v>52.2514791407419</v>
      </c>
      <c r="P577" s="7">
        <v>40.547948971780002</v>
      </c>
      <c r="Q577" s="7">
        <v>34.192310077488798</v>
      </c>
      <c r="R577" s="7">
        <v>49.197653797130599</v>
      </c>
    </row>
    <row r="578" spans="1:18" x14ac:dyDescent="0.35">
      <c r="A578" s="8" t="s">
        <v>84</v>
      </c>
      <c r="B578" s="7">
        <v>41.498221225817304</v>
      </c>
      <c r="C578" s="7">
        <v>40.752108225594498</v>
      </c>
      <c r="D578" s="7">
        <v>37.139679162269999</v>
      </c>
      <c r="E578" s="7">
        <v>41.596682459968903</v>
      </c>
      <c r="F578" s="7">
        <v>31.7765576042158</v>
      </c>
      <c r="G578" s="7">
        <v>37.765796843530097</v>
      </c>
      <c r="H578" s="7">
        <v>30.312527460207399</v>
      </c>
      <c r="I578" s="7">
        <v>35.949592115750796</v>
      </c>
      <c r="J578" s="7">
        <v>35.469797010929099</v>
      </c>
      <c r="K578" s="7">
        <v>43.438154148909199</v>
      </c>
      <c r="L578" s="7">
        <v>31.756859378751098</v>
      </c>
      <c r="M578" s="7">
        <v>46.838725205907799</v>
      </c>
      <c r="N578" s="7">
        <v>32.008017339365999</v>
      </c>
      <c r="O578" s="7">
        <v>31.38635955526</v>
      </c>
      <c r="P578" s="7">
        <v>40.897796353741398</v>
      </c>
      <c r="Q578" s="7">
        <v>52.488454064257802</v>
      </c>
      <c r="R578" s="7">
        <v>38.294449065144597</v>
      </c>
    </row>
    <row r="579" spans="1:18" x14ac:dyDescent="0.35">
      <c r="A579" s="8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</row>
    <row r="580" spans="1:18" x14ac:dyDescent="0.35">
      <c r="A580" s="6" t="s">
        <v>90</v>
      </c>
    </row>
    <row r="581" spans="1:18" x14ac:dyDescent="0.35">
      <c r="A581" s="8" t="s">
        <v>81</v>
      </c>
      <c r="B581" s="7">
        <v>35.601927737505299</v>
      </c>
      <c r="C581" s="7">
        <v>30.289702593491999</v>
      </c>
      <c r="D581" s="7">
        <v>30.032401694099999</v>
      </c>
      <c r="E581" s="7">
        <v>40.207963518339398</v>
      </c>
      <c r="F581" s="7">
        <v>32.1420806378406</v>
      </c>
      <c r="G581" s="7">
        <v>28.675996064688601</v>
      </c>
      <c r="H581" s="7">
        <v>35.342817398139502</v>
      </c>
      <c r="I581" s="7">
        <v>41.753310646702403</v>
      </c>
      <c r="J581" s="7">
        <v>49.346014271861598</v>
      </c>
      <c r="K581" s="7">
        <v>44.465242153955003</v>
      </c>
      <c r="L581" s="7">
        <v>35.615964761803603</v>
      </c>
      <c r="M581" s="7">
        <v>40.867100605530801</v>
      </c>
      <c r="N581" s="7">
        <v>41.308176303327699</v>
      </c>
      <c r="O581" s="7">
        <v>37.2779205041384</v>
      </c>
      <c r="P581" s="7">
        <v>45.281063566871303</v>
      </c>
      <c r="Q581" s="7">
        <v>42.865666734445803</v>
      </c>
      <c r="R581" s="7">
        <v>38.655374446953999</v>
      </c>
    </row>
    <row r="582" spans="1:18" x14ac:dyDescent="0.35">
      <c r="A582" s="8" t="s">
        <v>82</v>
      </c>
      <c r="B582" s="7">
        <v>50.8626636550323</v>
      </c>
      <c r="C582" s="7">
        <v>56.803339804330903</v>
      </c>
      <c r="D582" s="7">
        <v>52.512868705935396</v>
      </c>
      <c r="E582" s="7">
        <v>47.085049217080503</v>
      </c>
      <c r="F582" s="7">
        <v>51.983853187094802</v>
      </c>
      <c r="G582" s="7">
        <v>47.441619189629598</v>
      </c>
      <c r="H582" s="7">
        <v>47.036591147563598</v>
      </c>
      <c r="I582" s="7">
        <v>46.268702262493797</v>
      </c>
      <c r="J582" s="7">
        <v>37.403459429837902</v>
      </c>
      <c r="K582" s="7">
        <v>35.575087577351397</v>
      </c>
      <c r="L582" s="7">
        <v>47.9048509451097</v>
      </c>
      <c r="M582" s="7">
        <v>44.803388983458802</v>
      </c>
      <c r="N582" s="7">
        <v>40.6712138136932</v>
      </c>
      <c r="O582" s="7">
        <v>43.473885690303902</v>
      </c>
      <c r="P582" s="7">
        <v>36.108814758945002</v>
      </c>
      <c r="Q582" s="7">
        <v>42.1198626099265</v>
      </c>
      <c r="R582" s="7">
        <v>45.854650470861699</v>
      </c>
    </row>
    <row r="583" spans="1:18" x14ac:dyDescent="0.35">
      <c r="A583" s="8" t="s">
        <v>83</v>
      </c>
      <c r="B583" s="7">
        <v>11.9763506938858</v>
      </c>
      <c r="C583" s="7">
        <v>10.7346956593331</v>
      </c>
      <c r="D583" s="7">
        <v>15.6976014570128</v>
      </c>
      <c r="E583" s="7">
        <v>10.724562555713501</v>
      </c>
      <c r="F583" s="7">
        <v>14.257909683544099</v>
      </c>
      <c r="G583" s="7">
        <v>19.114678484208898</v>
      </c>
      <c r="H583" s="7">
        <v>14.4575984929652</v>
      </c>
      <c r="I583" s="7">
        <v>10.119247465861999</v>
      </c>
      <c r="J583" s="7">
        <v>10.4476607722991</v>
      </c>
      <c r="K583" s="7">
        <v>16.259772660269501</v>
      </c>
      <c r="L583" s="7">
        <v>13.5238266455024</v>
      </c>
      <c r="M583" s="7">
        <v>11.6648006232542</v>
      </c>
      <c r="N583" s="7">
        <v>13.807628896300001</v>
      </c>
      <c r="O583" s="7">
        <v>15.950264042390501</v>
      </c>
      <c r="P583" s="7">
        <v>15.5848469542741</v>
      </c>
      <c r="Q583" s="7">
        <v>10.105886862972801</v>
      </c>
      <c r="R583" s="7">
        <v>12.8414302365489</v>
      </c>
    </row>
    <row r="584" spans="1:18" x14ac:dyDescent="0.35">
      <c r="A584" s="8" t="s">
        <v>84</v>
      </c>
      <c r="B584" s="7">
        <v>1.55905791357662</v>
      </c>
      <c r="C584" s="7">
        <v>2.1722619428439698</v>
      </c>
      <c r="D584" s="7">
        <v>1.7571281429519101</v>
      </c>
      <c r="E584" s="7">
        <v>1.9824247088665199</v>
      </c>
      <c r="F584" s="7">
        <v>1.61615649152052</v>
      </c>
      <c r="G584" s="7">
        <v>4.7677062614729202</v>
      </c>
      <c r="H584" s="7">
        <v>3.1629929613317298</v>
      </c>
      <c r="I584" s="7">
        <v>1.85873962494185</v>
      </c>
      <c r="J584" s="7">
        <v>2.8028655260014101</v>
      </c>
      <c r="K584" s="7">
        <v>3.6998976084241701</v>
      </c>
      <c r="L584" s="7">
        <v>2.9553576475843699</v>
      </c>
      <c r="M584" s="7">
        <v>2.6647097877561401</v>
      </c>
      <c r="N584" s="7">
        <v>4.2129809866790797</v>
      </c>
      <c r="O584" s="7">
        <v>3.2979297631671001</v>
      </c>
      <c r="P584" s="7">
        <v>3.0252747199095098</v>
      </c>
      <c r="Q584" s="7">
        <v>4.9085837926549303</v>
      </c>
      <c r="R584" s="7">
        <v>2.6485448456354002</v>
      </c>
    </row>
    <row r="585" spans="1:18" x14ac:dyDescent="0.35">
      <c r="A585" s="8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</row>
    <row r="586" spans="1:18" x14ac:dyDescent="0.35">
      <c r="A586" s="6" t="s">
        <v>91</v>
      </c>
    </row>
    <row r="587" spans="1:18" x14ac:dyDescent="0.35">
      <c r="A587" s="8" t="s">
        <v>81</v>
      </c>
      <c r="B587" s="7">
        <v>63.246422773454199</v>
      </c>
      <c r="C587" s="7">
        <v>66.475919019793295</v>
      </c>
      <c r="D587" s="7">
        <v>75.005858498091797</v>
      </c>
      <c r="E587" s="7">
        <v>68.500485789443999</v>
      </c>
      <c r="F587" s="7">
        <v>69.215695752898498</v>
      </c>
      <c r="G587" s="7">
        <v>70.866056839389003</v>
      </c>
      <c r="H587" s="7">
        <v>70.063943123069706</v>
      </c>
      <c r="I587" s="7">
        <v>69.519940915374093</v>
      </c>
      <c r="J587" s="7">
        <v>71.576757054835596</v>
      </c>
      <c r="K587" s="7">
        <v>72.139368454041005</v>
      </c>
      <c r="L587" s="7">
        <v>67.230201662956404</v>
      </c>
      <c r="M587" s="7">
        <v>74.128904178260896</v>
      </c>
      <c r="N587" s="7">
        <v>60.3929449368676</v>
      </c>
      <c r="O587" s="7">
        <v>59.230008589175597</v>
      </c>
      <c r="P587" s="7">
        <v>67.634297799097794</v>
      </c>
      <c r="Q587" s="7">
        <v>70.538149590762899</v>
      </c>
      <c r="R587" s="7">
        <v>68.828477407614798</v>
      </c>
    </row>
    <row r="588" spans="1:18" x14ac:dyDescent="0.35">
      <c r="A588" s="8" t="s">
        <v>82</v>
      </c>
      <c r="B588" s="7">
        <v>27.659470877613</v>
      </c>
      <c r="C588" s="7">
        <v>26.9873747770406</v>
      </c>
      <c r="D588" s="7">
        <v>19.5241224367882</v>
      </c>
      <c r="E588" s="7">
        <v>22.8311465062406</v>
      </c>
      <c r="F588" s="7">
        <v>23.6919034865406</v>
      </c>
      <c r="G588" s="7">
        <v>20.628433136283199</v>
      </c>
      <c r="H588" s="7">
        <v>20.347332886061999</v>
      </c>
      <c r="I588" s="7">
        <v>22.036959917347701</v>
      </c>
      <c r="J588" s="7">
        <v>18.280320038779099</v>
      </c>
      <c r="K588" s="7">
        <v>19.8390410940553</v>
      </c>
      <c r="L588" s="7">
        <v>25.788036334517699</v>
      </c>
      <c r="M588" s="7">
        <v>19.391581064224098</v>
      </c>
      <c r="N588" s="7">
        <v>27.158054047869001</v>
      </c>
      <c r="O588" s="7">
        <v>22.878863082285001</v>
      </c>
      <c r="P588" s="7">
        <v>20.934477332129202</v>
      </c>
      <c r="Q588" s="7">
        <v>16.084155743595499</v>
      </c>
      <c r="R588" s="7">
        <v>22.391345665525101</v>
      </c>
    </row>
    <row r="589" spans="1:18" x14ac:dyDescent="0.35">
      <c r="A589" s="8" t="s">
        <v>83</v>
      </c>
      <c r="B589" s="7">
        <v>7.1084955132554297</v>
      </c>
      <c r="C589" s="7">
        <v>5.0482728681333402</v>
      </c>
      <c r="D589" s="7">
        <v>4.5446479849921797</v>
      </c>
      <c r="E589" s="7">
        <v>6.4251902875838702</v>
      </c>
      <c r="F589" s="7">
        <v>5.8023540133684</v>
      </c>
      <c r="G589" s="7">
        <v>6.0626566151047703</v>
      </c>
      <c r="H589" s="7">
        <v>7.1859732807615</v>
      </c>
      <c r="I589" s="7">
        <v>6.9874564837014699</v>
      </c>
      <c r="J589" s="7">
        <v>7.4451612745810101</v>
      </c>
      <c r="K589" s="7">
        <v>3.9564920715796199</v>
      </c>
      <c r="L589" s="7">
        <v>5.0099269081991196</v>
      </c>
      <c r="M589" s="7">
        <v>4.4971680378713597</v>
      </c>
      <c r="N589" s="7">
        <v>7.9239921957842396</v>
      </c>
      <c r="O589" s="7">
        <v>14.3687088179133</v>
      </c>
      <c r="P589" s="7">
        <v>6.6488511771101901</v>
      </c>
      <c r="Q589" s="7">
        <v>9.3053686034819592</v>
      </c>
      <c r="R589" s="7">
        <v>6.4070192624392801</v>
      </c>
    </row>
    <row r="590" spans="1:18" x14ac:dyDescent="0.35">
      <c r="A590" s="8" t="s">
        <v>84</v>
      </c>
      <c r="B590" s="7">
        <v>1.98561083567746</v>
      </c>
      <c r="C590" s="7">
        <v>1.4884333350328001</v>
      </c>
      <c r="D590" s="7">
        <v>0.92537108012783598</v>
      </c>
      <c r="E590" s="7">
        <v>2.2431774167314602</v>
      </c>
      <c r="F590" s="7">
        <v>1.2900467471925501</v>
      </c>
      <c r="G590" s="7">
        <v>2.4428534092230598</v>
      </c>
      <c r="H590" s="7">
        <v>2.40275071010681</v>
      </c>
      <c r="I590" s="7">
        <v>1.45564268357673</v>
      </c>
      <c r="J590" s="7">
        <v>2.6977616318043598</v>
      </c>
      <c r="K590" s="7">
        <v>4.0650983803240504</v>
      </c>
      <c r="L590" s="7">
        <v>1.9718350943267899</v>
      </c>
      <c r="M590" s="7">
        <v>1.98234671964363</v>
      </c>
      <c r="N590" s="7">
        <v>4.5250088194790603</v>
      </c>
      <c r="O590" s="7">
        <v>3.5224195106260701</v>
      </c>
      <c r="P590" s="7">
        <v>4.7823736916627899</v>
      </c>
      <c r="Q590" s="7">
        <v>4.07232606215958</v>
      </c>
      <c r="R590" s="7">
        <v>2.3731576644208401</v>
      </c>
    </row>
    <row r="591" spans="1:18" x14ac:dyDescent="0.35">
      <c r="A591" s="8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</row>
    <row r="592" spans="1:18" x14ac:dyDescent="0.35">
      <c r="A592" s="6" t="s">
        <v>92</v>
      </c>
    </row>
    <row r="593" spans="1:18" x14ac:dyDescent="0.35">
      <c r="A593" s="8" t="s">
        <v>81</v>
      </c>
      <c r="B593" s="7">
        <v>2.10553265770724</v>
      </c>
      <c r="C593" s="7">
        <v>1.38838987910439</v>
      </c>
      <c r="D593" s="7">
        <v>2.1068658205592001</v>
      </c>
      <c r="E593" s="7">
        <v>2.2438848455303599</v>
      </c>
      <c r="F593" s="7">
        <v>1.05207123756897</v>
      </c>
      <c r="G593" s="7">
        <v>5.5407394965166503</v>
      </c>
      <c r="H593" s="7">
        <v>2.3558102726274899</v>
      </c>
      <c r="I593" s="7">
        <v>1.59290678074486</v>
      </c>
      <c r="J593" s="7">
        <v>2.9098135901548199</v>
      </c>
      <c r="K593" s="7">
        <v>2.8696325479840699</v>
      </c>
      <c r="L593" s="7">
        <v>2.1255990210429898</v>
      </c>
      <c r="M593" s="7">
        <v>1.6941177095619699</v>
      </c>
      <c r="N593" s="7">
        <v>4.3820556404391198</v>
      </c>
      <c r="O593" s="7">
        <v>4.6317708297681497</v>
      </c>
      <c r="P593" s="7">
        <v>2.9907629123950601</v>
      </c>
      <c r="Q593" s="7">
        <v>4.2506589862118798</v>
      </c>
      <c r="R593" s="7">
        <v>2.4581511193919598</v>
      </c>
    </row>
    <row r="594" spans="1:18" x14ac:dyDescent="0.35">
      <c r="A594" s="8" t="s">
        <v>82</v>
      </c>
      <c r="B594" s="7">
        <v>6.4136411062731096</v>
      </c>
      <c r="C594" s="7">
        <v>8.2281938253777298</v>
      </c>
      <c r="D594" s="7">
        <v>7.7104261288859703</v>
      </c>
      <c r="E594" s="7">
        <v>6.6126838108522001</v>
      </c>
      <c r="F594" s="7">
        <v>7.1417132632501001</v>
      </c>
      <c r="G594" s="7">
        <v>6.6814410529311798</v>
      </c>
      <c r="H594" s="7">
        <v>6.9837516856193202</v>
      </c>
      <c r="I594" s="7">
        <v>5.6361464276466897</v>
      </c>
      <c r="J594" s="7">
        <v>7.9368575090593199</v>
      </c>
      <c r="K594" s="7">
        <v>9.7046680296072605</v>
      </c>
      <c r="L594" s="7">
        <v>4.4311734385522303</v>
      </c>
      <c r="M594" s="7">
        <v>6.96333809347467</v>
      </c>
      <c r="N594" s="7">
        <v>6.3811040863859896</v>
      </c>
      <c r="O594" s="7">
        <v>7.3340012053137897</v>
      </c>
      <c r="P594" s="7">
        <v>4.7005303422053704</v>
      </c>
      <c r="Q594" s="7">
        <v>2.7116643827908402</v>
      </c>
      <c r="R594" s="7">
        <v>6.73204819753966</v>
      </c>
    </row>
    <row r="595" spans="1:18" x14ac:dyDescent="0.35">
      <c r="A595" s="8" t="s">
        <v>83</v>
      </c>
      <c r="B595" s="7">
        <v>52.001367324823498</v>
      </c>
      <c r="C595" s="7">
        <v>52.988282070767603</v>
      </c>
      <c r="D595" s="7">
        <v>45.930948944885301</v>
      </c>
      <c r="E595" s="7">
        <v>43.489993051070599</v>
      </c>
      <c r="F595" s="7">
        <v>44.978481417442701</v>
      </c>
      <c r="G595" s="7">
        <v>49.211873610613999</v>
      </c>
      <c r="H595" s="7">
        <v>42.3047426539068</v>
      </c>
      <c r="I595" s="7">
        <v>38.888221318344897</v>
      </c>
      <c r="J595" s="7">
        <v>39.950545186683598</v>
      </c>
      <c r="K595" s="7">
        <v>41.236480835383297</v>
      </c>
      <c r="L595" s="7">
        <v>39.538828571333198</v>
      </c>
      <c r="M595" s="7">
        <v>33.086769047616002</v>
      </c>
      <c r="N595" s="7">
        <v>41.019054590698097</v>
      </c>
      <c r="O595" s="7">
        <v>35.7747375652323</v>
      </c>
      <c r="P595" s="7">
        <v>32.032571231537702</v>
      </c>
      <c r="Q595" s="7">
        <v>26.838496327571502</v>
      </c>
      <c r="R595" s="7">
        <v>41.765391645881401</v>
      </c>
    </row>
    <row r="596" spans="1:18" x14ac:dyDescent="0.35">
      <c r="A596" s="8" t="s">
        <v>84</v>
      </c>
      <c r="B596" s="7">
        <v>39.479458911196097</v>
      </c>
      <c r="C596" s="7">
        <v>37.395134224750301</v>
      </c>
      <c r="D596" s="7">
        <v>44.251759105669599</v>
      </c>
      <c r="E596" s="7">
        <v>47.653438292546902</v>
      </c>
      <c r="F596" s="7">
        <v>46.8277340817382</v>
      </c>
      <c r="G596" s="7">
        <v>38.565945839938202</v>
      </c>
      <c r="H596" s="7">
        <v>48.355695387846403</v>
      </c>
      <c r="I596" s="7">
        <v>53.882725473263598</v>
      </c>
      <c r="J596" s="7">
        <v>49.202783714102203</v>
      </c>
      <c r="K596" s="7">
        <v>46.189218587025401</v>
      </c>
      <c r="L596" s="7">
        <v>53.9043989690716</v>
      </c>
      <c r="M596" s="7">
        <v>58.2557751493474</v>
      </c>
      <c r="N596" s="7">
        <v>48.217785682476801</v>
      </c>
      <c r="O596" s="7">
        <v>52.259490399685703</v>
      </c>
      <c r="P596" s="7">
        <v>60.276135513861902</v>
      </c>
      <c r="Q596" s="7">
        <v>66.199180303425806</v>
      </c>
      <c r="R596" s="7">
        <v>49.044409037186902</v>
      </c>
    </row>
    <row r="597" spans="1:18" x14ac:dyDescent="0.35">
      <c r="A597" s="8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</row>
    <row r="598" spans="1:18" x14ac:dyDescent="0.35">
      <c r="A598" s="6" t="s">
        <v>93</v>
      </c>
    </row>
    <row r="599" spans="1:18" x14ac:dyDescent="0.35">
      <c r="A599" s="8" t="s">
        <v>94</v>
      </c>
      <c r="B599" s="7">
        <v>74.862779023100202</v>
      </c>
      <c r="C599" s="7">
        <v>76.538773792718104</v>
      </c>
      <c r="D599" s="7">
        <v>38.062146414992597</v>
      </c>
      <c r="E599" s="7">
        <v>68.961999040650397</v>
      </c>
      <c r="F599" s="7">
        <v>45.878401160151199</v>
      </c>
      <c r="G599" s="7">
        <v>36.186096178487396</v>
      </c>
      <c r="H599" s="7">
        <v>18.308702998922399</v>
      </c>
      <c r="I599" s="7">
        <v>66.578017709772794</v>
      </c>
      <c r="J599" s="7">
        <v>30.633807788295801</v>
      </c>
      <c r="K599" s="7">
        <v>31.152018173533101</v>
      </c>
      <c r="L599" s="7">
        <v>15.329824555275801</v>
      </c>
      <c r="M599" s="7">
        <v>15.4290226664209</v>
      </c>
      <c r="N599" s="7">
        <v>35.727606396014998</v>
      </c>
      <c r="O599" s="7">
        <v>23.1222009384005</v>
      </c>
      <c r="P599" s="7">
        <v>28.8660617378134</v>
      </c>
      <c r="Q599" s="7">
        <v>29.199658497079898</v>
      </c>
      <c r="R599" s="7">
        <v>43.587835020995399</v>
      </c>
    </row>
    <row r="600" spans="1:18" x14ac:dyDescent="0.35">
      <c r="A600" s="8" t="s">
        <v>95</v>
      </c>
      <c r="B600" s="7">
        <v>19.4514965976364</v>
      </c>
      <c r="C600" s="7">
        <v>19.441577799006001</v>
      </c>
      <c r="D600" s="7">
        <v>45.698141823259299</v>
      </c>
      <c r="E600" s="7">
        <v>24.9668351458362</v>
      </c>
      <c r="F600" s="7">
        <v>42.6194478317666</v>
      </c>
      <c r="G600" s="7">
        <v>43.616920486749102</v>
      </c>
      <c r="H600" s="7">
        <v>42.032637290502798</v>
      </c>
      <c r="I600" s="7">
        <v>27.458128471416401</v>
      </c>
      <c r="J600" s="7">
        <v>45.069695622478001</v>
      </c>
      <c r="K600" s="7">
        <v>46.959651476597301</v>
      </c>
      <c r="L600" s="7">
        <v>52.263155599054102</v>
      </c>
      <c r="M600" s="7">
        <v>45.7639579641219</v>
      </c>
      <c r="N600" s="7">
        <v>40.7121438798833</v>
      </c>
      <c r="O600" s="7">
        <v>50.403769156357498</v>
      </c>
      <c r="P600" s="7">
        <v>45.250117904408398</v>
      </c>
      <c r="Q600" s="7">
        <v>40.565101640092898</v>
      </c>
      <c r="R600" s="7">
        <v>37.573543982741299</v>
      </c>
    </row>
    <row r="601" spans="1:18" x14ac:dyDescent="0.35">
      <c r="A601" s="8" t="s">
        <v>96</v>
      </c>
      <c r="B601" s="7">
        <v>5.6857243792633696</v>
      </c>
      <c r="C601" s="7">
        <v>4.0196484082758701</v>
      </c>
      <c r="D601" s="7">
        <v>16.239711761748101</v>
      </c>
      <c r="E601" s="7">
        <v>6.0711658135133302</v>
      </c>
      <c r="F601" s="7">
        <v>11.502151008082199</v>
      </c>
      <c r="G601" s="7">
        <v>20.196983334763502</v>
      </c>
      <c r="H601" s="7">
        <v>39.658659710574803</v>
      </c>
      <c r="I601" s="7">
        <v>5.9638538188107901</v>
      </c>
      <c r="J601" s="7">
        <v>24.296496589226201</v>
      </c>
      <c r="K601" s="7">
        <v>21.888330349869602</v>
      </c>
      <c r="L601" s="7">
        <v>32.407019845670099</v>
      </c>
      <c r="M601" s="7">
        <v>38.807019369457201</v>
      </c>
      <c r="N601" s="7">
        <v>23.560249724101599</v>
      </c>
      <c r="O601" s="7">
        <v>26.474029905241899</v>
      </c>
      <c r="P601" s="7">
        <v>25.883820357778198</v>
      </c>
      <c r="Q601" s="7">
        <v>30.2352398628272</v>
      </c>
      <c r="R601" s="7">
        <v>18.838620996263298</v>
      </c>
    </row>
    <row r="602" spans="1:18" x14ac:dyDescent="0.35">
      <c r="A602" s="8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</row>
    <row r="603" spans="1:18" x14ac:dyDescent="0.35">
      <c r="A603" s="6" t="s">
        <v>97</v>
      </c>
    </row>
    <row r="604" spans="1:18" x14ac:dyDescent="0.35">
      <c r="A604" s="8" t="s">
        <v>98</v>
      </c>
      <c r="B604" s="7">
        <v>74.862779023100202</v>
      </c>
      <c r="C604" s="7">
        <v>76.538773792718104</v>
      </c>
      <c r="D604" s="7">
        <v>38.062146414992597</v>
      </c>
      <c r="E604" s="7">
        <v>68.961999040650397</v>
      </c>
      <c r="F604" s="7">
        <v>45.878401160151199</v>
      </c>
      <c r="G604" s="7">
        <v>36.186096178487396</v>
      </c>
      <c r="H604" s="7">
        <v>18.308702998922399</v>
      </c>
      <c r="I604" s="7">
        <v>66.578017709772794</v>
      </c>
      <c r="J604" s="7">
        <v>30.633807788295801</v>
      </c>
      <c r="K604" s="7">
        <v>31.152018173533101</v>
      </c>
      <c r="L604" s="7">
        <v>15.329824555275801</v>
      </c>
      <c r="M604" s="7">
        <v>15.4290226664209</v>
      </c>
      <c r="N604" s="7">
        <v>35.727606396014998</v>
      </c>
      <c r="O604" s="7">
        <v>23.1222009384005</v>
      </c>
      <c r="P604" s="7">
        <v>28.8660617378134</v>
      </c>
      <c r="Q604" s="7">
        <v>29.199658497079898</v>
      </c>
      <c r="R604" s="7">
        <v>43.587835020995399</v>
      </c>
    </row>
    <row r="605" spans="1:18" x14ac:dyDescent="0.35">
      <c r="A605" s="8" t="s">
        <v>99</v>
      </c>
      <c r="B605" s="7">
        <v>8.2149418890460595</v>
      </c>
      <c r="C605" s="7">
        <v>7.0230531105019001</v>
      </c>
      <c r="D605" s="7">
        <v>27.698194288300499</v>
      </c>
      <c r="E605" s="7">
        <v>9.2665758796331996</v>
      </c>
      <c r="F605" s="7">
        <v>22.249284027336</v>
      </c>
      <c r="G605" s="7">
        <v>27.480124674311</v>
      </c>
      <c r="H605" s="7">
        <v>46.113902843969498</v>
      </c>
      <c r="I605" s="7">
        <v>12.124986688422601</v>
      </c>
      <c r="J605" s="7">
        <v>28.2980593736998</v>
      </c>
      <c r="K605" s="7">
        <v>29.832370517942302</v>
      </c>
      <c r="L605" s="7">
        <v>41.674834462249997</v>
      </c>
      <c r="M605" s="7">
        <v>41.4693895100785</v>
      </c>
      <c r="N605" s="7">
        <v>26.021283106604599</v>
      </c>
      <c r="O605" s="7">
        <v>40.688963124306802</v>
      </c>
      <c r="P605" s="7">
        <v>30.2727037303925</v>
      </c>
      <c r="Q605" s="7">
        <v>39.9470992458129</v>
      </c>
      <c r="R605" s="7">
        <v>24.9353088062959</v>
      </c>
    </row>
    <row r="606" spans="1:18" x14ac:dyDescent="0.35">
      <c r="A606" s="8" t="s">
        <v>100</v>
      </c>
      <c r="B606" s="7">
        <v>16.276125808772498</v>
      </c>
      <c r="C606" s="7">
        <v>15.8509108939214</v>
      </c>
      <c r="D606" s="7">
        <v>33.486959373103403</v>
      </c>
      <c r="E606" s="7">
        <v>20.3339145864974</v>
      </c>
      <c r="F606" s="7">
        <v>30.785603468412699</v>
      </c>
      <c r="G606" s="7">
        <v>35.233587769718802</v>
      </c>
      <c r="H606" s="7">
        <v>33.341007832274201</v>
      </c>
      <c r="I606" s="7">
        <v>20.111770857719701</v>
      </c>
      <c r="J606" s="7">
        <v>39.633017978908299</v>
      </c>
      <c r="K606" s="7">
        <v>35.715524754276601</v>
      </c>
      <c r="L606" s="7">
        <v>40.010420111855403</v>
      </c>
      <c r="M606" s="7">
        <v>39.976409719183302</v>
      </c>
      <c r="N606" s="7">
        <v>34.865229694734097</v>
      </c>
      <c r="O606" s="7">
        <v>32.798767603327597</v>
      </c>
      <c r="P606" s="7">
        <v>37.416386231826003</v>
      </c>
      <c r="Q606" s="7">
        <v>29.029888417713199</v>
      </c>
      <c r="R606" s="7">
        <v>29.5802486298224</v>
      </c>
    </row>
    <row r="607" spans="1:18" x14ac:dyDescent="0.35">
      <c r="A607" s="8" t="s">
        <v>101</v>
      </c>
      <c r="B607" s="7">
        <v>0.64615327908128195</v>
      </c>
      <c r="C607" s="7">
        <v>0.58726220285855601</v>
      </c>
      <c r="D607" s="7">
        <v>0.752699923603522</v>
      </c>
      <c r="E607" s="7">
        <v>1.43751049321895</v>
      </c>
      <c r="F607" s="7">
        <v>1.0867113441001599</v>
      </c>
      <c r="G607" s="7">
        <v>1.10019137748281</v>
      </c>
      <c r="H607" s="7">
        <v>2.2363863248339499</v>
      </c>
      <c r="I607" s="7">
        <v>1.1852247440849699</v>
      </c>
      <c r="J607" s="7">
        <v>1.43511485909613</v>
      </c>
      <c r="K607" s="7">
        <v>3.3000865542478999</v>
      </c>
      <c r="L607" s="7">
        <v>2.9849208706188501</v>
      </c>
      <c r="M607" s="7">
        <v>3.1251781043173401</v>
      </c>
      <c r="N607" s="7">
        <v>3.3858808026462501</v>
      </c>
      <c r="O607" s="7">
        <v>3.390068333965</v>
      </c>
      <c r="P607" s="7">
        <v>3.44484829996814</v>
      </c>
      <c r="Q607" s="7">
        <v>1.8233538393939901</v>
      </c>
      <c r="R607" s="7">
        <v>1.8966075428862801</v>
      </c>
    </row>
    <row r="608" spans="1:18" x14ac:dyDescent="0.35">
      <c r="A608" s="8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</row>
    <row r="609" spans="1:18" x14ac:dyDescent="0.35">
      <c r="A609" s="6" t="s">
        <v>102</v>
      </c>
    </row>
    <row r="610" spans="1:18" x14ac:dyDescent="0.35">
      <c r="A610" s="8" t="s">
        <v>94</v>
      </c>
      <c r="B610" s="7">
        <v>89.453617295976798</v>
      </c>
      <c r="C610" s="7">
        <v>87.924429344363503</v>
      </c>
      <c r="D610" s="7">
        <v>50.144574675305698</v>
      </c>
      <c r="E610" s="7">
        <v>80.0441748670561</v>
      </c>
      <c r="F610" s="7">
        <v>53.715456395847497</v>
      </c>
      <c r="G610" s="7">
        <v>42.185799004858801</v>
      </c>
      <c r="H610" s="7">
        <v>33.893777749334298</v>
      </c>
      <c r="I610" s="7">
        <v>85.102944999543894</v>
      </c>
      <c r="J610" s="7">
        <v>27.2782099585651</v>
      </c>
      <c r="K610" s="7">
        <v>39.574175805990301</v>
      </c>
      <c r="L610" s="7">
        <v>23.3645553516549</v>
      </c>
      <c r="M610" s="7">
        <v>15.0707842398661</v>
      </c>
      <c r="N610" s="7">
        <v>55.516030464020197</v>
      </c>
      <c r="O610" s="7">
        <v>22.193663466961599</v>
      </c>
      <c r="P610" s="7">
        <v>23.844786628897701</v>
      </c>
      <c r="Q610" s="7">
        <v>34.8836315373023</v>
      </c>
      <c r="R610" s="7">
        <v>53.173407779458302</v>
      </c>
    </row>
    <row r="611" spans="1:18" x14ac:dyDescent="0.35">
      <c r="A611" s="8" t="s">
        <v>95</v>
      </c>
      <c r="B611" s="7">
        <v>8.6595595582893008</v>
      </c>
      <c r="C611" s="7">
        <v>11.472417809747901</v>
      </c>
      <c r="D611" s="7">
        <v>36.994958504687801</v>
      </c>
      <c r="E611" s="7">
        <v>17.3383259737613</v>
      </c>
      <c r="F611" s="7">
        <v>39.071397368643197</v>
      </c>
      <c r="G611" s="7">
        <v>45.601717648586103</v>
      </c>
      <c r="H611" s="7">
        <v>38.4685703613873</v>
      </c>
      <c r="I611" s="7">
        <v>13.3370919394059</v>
      </c>
      <c r="J611" s="7">
        <v>49.943094336717103</v>
      </c>
      <c r="K611" s="7">
        <v>46.675389002071597</v>
      </c>
      <c r="L611" s="7">
        <v>50.492088578786301</v>
      </c>
      <c r="M611" s="7">
        <v>51.2113986496907</v>
      </c>
      <c r="N611" s="7">
        <v>31.128604232261502</v>
      </c>
      <c r="O611" s="7">
        <v>49.950432321060298</v>
      </c>
      <c r="P611" s="7">
        <v>52.102290568081798</v>
      </c>
      <c r="Q611" s="7">
        <v>50.700170397904998</v>
      </c>
      <c r="R611" s="7">
        <v>33.355745723635501</v>
      </c>
    </row>
    <row r="612" spans="1:18" x14ac:dyDescent="0.35">
      <c r="A612" s="8" t="s">
        <v>96</v>
      </c>
      <c r="B612" s="7">
        <v>1.88682314573387</v>
      </c>
      <c r="C612" s="7">
        <v>0.60315284588860496</v>
      </c>
      <c r="D612" s="7">
        <v>12.8604668200066</v>
      </c>
      <c r="E612" s="7">
        <v>2.61749915918258</v>
      </c>
      <c r="F612" s="7">
        <v>7.2131462355092602</v>
      </c>
      <c r="G612" s="7">
        <v>12.2124833465551</v>
      </c>
      <c r="H612" s="7">
        <v>27.637651889278299</v>
      </c>
      <c r="I612" s="7">
        <v>1.55996306105022</v>
      </c>
      <c r="J612" s="7">
        <v>22.778695704717901</v>
      </c>
      <c r="K612" s="7">
        <v>13.7504351919381</v>
      </c>
      <c r="L612" s="7">
        <v>26.143356069558799</v>
      </c>
      <c r="M612" s="7">
        <v>33.717817110443299</v>
      </c>
      <c r="N612" s="7">
        <v>13.355365303718299</v>
      </c>
      <c r="O612" s="7">
        <v>27.8559042119781</v>
      </c>
      <c r="P612" s="7">
        <v>24.0529228030205</v>
      </c>
      <c r="Q612" s="7">
        <v>14.416198064792701</v>
      </c>
      <c r="R612" s="7">
        <v>13.470846496906301</v>
      </c>
    </row>
    <row r="613" spans="1:18" x14ac:dyDescent="0.35">
      <c r="A613" s="8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</row>
    <row r="614" spans="1:18" x14ac:dyDescent="0.35">
      <c r="A614" s="6" t="s">
        <v>103</v>
      </c>
    </row>
    <row r="615" spans="1:18" x14ac:dyDescent="0.35">
      <c r="A615" s="8" t="s">
        <v>104</v>
      </c>
      <c r="B615" s="7">
        <v>89.453617295976798</v>
      </c>
      <c r="C615" s="7">
        <v>87.924429344363503</v>
      </c>
      <c r="D615" s="7">
        <v>50.144574675305698</v>
      </c>
      <c r="E615" s="7">
        <v>80.0441748670561</v>
      </c>
      <c r="F615" s="7">
        <v>53.715456395847497</v>
      </c>
      <c r="G615" s="7">
        <v>42.185799004858801</v>
      </c>
      <c r="H615" s="7">
        <v>33.893777749334298</v>
      </c>
      <c r="I615" s="7">
        <v>85.102944999543894</v>
      </c>
      <c r="J615" s="7">
        <v>27.2782099585651</v>
      </c>
      <c r="K615" s="7">
        <v>39.574175805990301</v>
      </c>
      <c r="L615" s="7">
        <v>23.3645553516549</v>
      </c>
      <c r="M615" s="7">
        <v>15.0707842398661</v>
      </c>
      <c r="N615" s="7">
        <v>55.516030464020197</v>
      </c>
      <c r="O615" s="7">
        <v>22.193663466961599</v>
      </c>
      <c r="P615" s="7">
        <v>23.844786628897701</v>
      </c>
      <c r="Q615" s="7">
        <v>34.8836315373023</v>
      </c>
      <c r="R615" s="7">
        <v>53.173407779458302</v>
      </c>
    </row>
    <row r="616" spans="1:18" x14ac:dyDescent="0.35">
      <c r="A616" s="8" t="s">
        <v>105</v>
      </c>
      <c r="B616" s="7">
        <v>3.0598094782838601</v>
      </c>
      <c r="C616" s="7">
        <v>2.4486128708531698</v>
      </c>
      <c r="D616" s="7">
        <v>27.2455427286522</v>
      </c>
      <c r="E616" s="7">
        <v>5.9868226456893403</v>
      </c>
      <c r="F616" s="7">
        <v>18.996131874781799</v>
      </c>
      <c r="G616" s="7">
        <v>22.8650223797374</v>
      </c>
      <c r="H616" s="7">
        <v>41.210584533543098</v>
      </c>
      <c r="I616" s="7">
        <v>4.2208555633148697</v>
      </c>
      <c r="J616" s="7">
        <v>26.633197738342002</v>
      </c>
      <c r="K616" s="7">
        <v>26.240058884516401</v>
      </c>
      <c r="L616" s="7">
        <v>36.844704899185103</v>
      </c>
      <c r="M616" s="7">
        <v>40.404595623381702</v>
      </c>
      <c r="N616" s="7">
        <v>16.9891698852479</v>
      </c>
      <c r="O616" s="7">
        <v>40.072179334588697</v>
      </c>
      <c r="P616" s="7">
        <v>26.551793346868099</v>
      </c>
      <c r="Q616" s="7">
        <v>31.097847557487398</v>
      </c>
      <c r="R616" s="7">
        <v>20.426431383244299</v>
      </c>
    </row>
    <row r="617" spans="1:18" x14ac:dyDescent="0.35">
      <c r="A617" s="8" t="s">
        <v>106</v>
      </c>
      <c r="B617" s="7">
        <v>7.1312220715827896</v>
      </c>
      <c r="C617" s="7">
        <v>9.14252007131436</v>
      </c>
      <c r="D617" s="7">
        <v>21.708323659509698</v>
      </c>
      <c r="E617" s="7">
        <v>13.5527844927418</v>
      </c>
      <c r="F617" s="7">
        <v>26.355322413696499</v>
      </c>
      <c r="G617" s="7">
        <v>33.576078633135801</v>
      </c>
      <c r="H617" s="7">
        <v>21.449159622913498</v>
      </c>
      <c r="I617" s="7">
        <v>9.6792388693508897</v>
      </c>
      <c r="J617" s="7">
        <v>44.078608930637998</v>
      </c>
      <c r="K617" s="7">
        <v>31.046529256640898</v>
      </c>
      <c r="L617" s="7">
        <v>37.455372506290999</v>
      </c>
      <c r="M617" s="7">
        <v>41.113023633245596</v>
      </c>
      <c r="N617" s="7">
        <v>25.308877498171199</v>
      </c>
      <c r="O617" s="7">
        <v>34.051172784934501</v>
      </c>
      <c r="P617" s="7">
        <v>46.596361672377498</v>
      </c>
      <c r="Q617" s="7">
        <v>30.864392844086399</v>
      </c>
      <c r="R617" s="7">
        <v>24.5924811266859</v>
      </c>
    </row>
    <row r="618" spans="1:18" x14ac:dyDescent="0.35">
      <c r="A618" s="8" t="s">
        <v>107</v>
      </c>
      <c r="B618" s="7">
        <v>0.35535115415650698</v>
      </c>
      <c r="C618" s="7">
        <v>0.48443771346897901</v>
      </c>
      <c r="D618" s="7">
        <v>0.90155893653239405</v>
      </c>
      <c r="E618" s="7">
        <v>0.41621799451276198</v>
      </c>
      <c r="F618" s="7">
        <v>0.93308931567417897</v>
      </c>
      <c r="G618" s="7">
        <v>1.3730999822679899</v>
      </c>
      <c r="H618" s="7">
        <v>3.4464780942090698</v>
      </c>
      <c r="I618" s="7">
        <v>0.99696056779032005</v>
      </c>
      <c r="J618" s="7">
        <v>2.0099833724549199</v>
      </c>
      <c r="K618" s="7">
        <v>3.1392360528522998</v>
      </c>
      <c r="L618" s="7">
        <v>2.33536724286905</v>
      </c>
      <c r="M618" s="7">
        <v>3.4115965035066602</v>
      </c>
      <c r="N618" s="7">
        <v>2.1859221525607002</v>
      </c>
      <c r="O618" s="7">
        <v>3.6829844135152001</v>
      </c>
      <c r="P618" s="7">
        <v>3.0070583518566001</v>
      </c>
      <c r="Q618" s="7">
        <v>3.15412806112385</v>
      </c>
      <c r="R618" s="7">
        <v>1.8076797106115301</v>
      </c>
    </row>
    <row r="619" spans="1:18" x14ac:dyDescent="0.35">
      <c r="A619" s="8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</row>
    <row r="620" spans="1:18" x14ac:dyDescent="0.35">
      <c r="A620" s="6" t="s">
        <v>108</v>
      </c>
    </row>
    <row r="621" spans="1:18" x14ac:dyDescent="0.35">
      <c r="A621" s="8" t="s">
        <v>94</v>
      </c>
      <c r="B621" s="7">
        <v>68.2223944636916</v>
      </c>
      <c r="C621" s="7">
        <v>75.277253812289302</v>
      </c>
      <c r="D621" s="7">
        <v>48.248505199183597</v>
      </c>
      <c r="E621" s="7">
        <v>54.633068178359302</v>
      </c>
      <c r="F621" s="7">
        <v>50.471238913796199</v>
      </c>
      <c r="G621" s="7">
        <v>37.955729937160299</v>
      </c>
      <c r="H621" s="7">
        <v>17.233362799104398</v>
      </c>
      <c r="I621" s="7">
        <v>41.627268654101997</v>
      </c>
      <c r="J621" s="7">
        <v>15.517378915943601</v>
      </c>
      <c r="K621" s="7">
        <v>15.350017693546601</v>
      </c>
      <c r="L621" s="7">
        <v>18.604459074867599</v>
      </c>
      <c r="M621" s="7">
        <v>12.4102614829064</v>
      </c>
      <c r="N621" s="7">
        <v>18.295035165307901</v>
      </c>
      <c r="O621" s="7">
        <v>18.498425882961101</v>
      </c>
      <c r="P621" s="7">
        <v>16.155378758931501</v>
      </c>
      <c r="Q621" s="7">
        <v>17.6275874316533</v>
      </c>
      <c r="R621" s="7">
        <v>36.208363418049998</v>
      </c>
    </row>
    <row r="622" spans="1:18" x14ac:dyDescent="0.35">
      <c r="A622" s="8" t="s">
        <v>95</v>
      </c>
      <c r="B622" s="7">
        <v>19.054600437434299</v>
      </c>
      <c r="C622" s="7">
        <v>18.255645179331399</v>
      </c>
      <c r="D622" s="7">
        <v>28.560621924539301</v>
      </c>
      <c r="E622" s="7">
        <v>26.775754532520601</v>
      </c>
      <c r="F622" s="7">
        <v>33.375654654495897</v>
      </c>
      <c r="G622" s="7">
        <v>36.687642694435603</v>
      </c>
      <c r="H622" s="7">
        <v>33.969910822997903</v>
      </c>
      <c r="I622" s="7">
        <v>32.683706247501298</v>
      </c>
      <c r="J622" s="7">
        <v>35.5127328802335</v>
      </c>
      <c r="K622" s="7">
        <v>28.8039028628511</v>
      </c>
      <c r="L622" s="7">
        <v>38.266886574751503</v>
      </c>
      <c r="M622" s="7">
        <v>40.640332415471597</v>
      </c>
      <c r="N622" s="7">
        <v>32.660273649064898</v>
      </c>
      <c r="O622" s="7">
        <v>37.728390474492102</v>
      </c>
      <c r="P622" s="7">
        <v>30.4073751160253</v>
      </c>
      <c r="Q622" s="7">
        <v>27.7318078781019</v>
      </c>
      <c r="R622" s="7">
        <v>30.396258387772701</v>
      </c>
    </row>
    <row r="623" spans="1:18" x14ac:dyDescent="0.35">
      <c r="A623" s="8" t="s">
        <v>96</v>
      </c>
      <c r="B623" s="7">
        <v>12.723005098874101</v>
      </c>
      <c r="C623" s="7">
        <v>6.4671010083792702</v>
      </c>
      <c r="D623" s="7">
        <v>23.190872876277201</v>
      </c>
      <c r="E623" s="7">
        <v>18.5911772891201</v>
      </c>
      <c r="F623" s="7">
        <v>16.153106431708</v>
      </c>
      <c r="G623" s="7">
        <v>25.356627368404101</v>
      </c>
      <c r="H623" s="7">
        <v>48.796726377897699</v>
      </c>
      <c r="I623" s="7">
        <v>25.689025098396701</v>
      </c>
      <c r="J623" s="7">
        <v>48.969888203822798</v>
      </c>
      <c r="K623" s="7">
        <v>55.846079443602299</v>
      </c>
      <c r="L623" s="7">
        <v>43.128654350380998</v>
      </c>
      <c r="M623" s="7">
        <v>46.949406101622003</v>
      </c>
      <c r="N623" s="7">
        <v>49.0446911856273</v>
      </c>
      <c r="O623" s="7">
        <v>43.773183642546698</v>
      </c>
      <c r="P623" s="7">
        <v>53.437246125043202</v>
      </c>
      <c r="Q623" s="7">
        <v>54.6406046902448</v>
      </c>
      <c r="R623" s="7">
        <v>33.395378194177297</v>
      </c>
    </row>
    <row r="624" spans="1:18" x14ac:dyDescent="0.35">
      <c r="A624" s="8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</row>
    <row r="625" spans="1:18" x14ac:dyDescent="0.35">
      <c r="A625" s="6" t="s">
        <v>109</v>
      </c>
    </row>
    <row r="626" spans="1:18" x14ac:dyDescent="0.35">
      <c r="A626" s="8" t="s">
        <v>110</v>
      </c>
      <c r="B626" s="7">
        <v>68.2223944636916</v>
      </c>
      <c r="C626" s="7">
        <v>75.277253812289302</v>
      </c>
      <c r="D626" s="7">
        <v>48.248505199183597</v>
      </c>
      <c r="E626" s="7">
        <v>54.633068178359302</v>
      </c>
      <c r="F626" s="7">
        <v>50.471238913796199</v>
      </c>
      <c r="G626" s="7">
        <v>37.955729937160299</v>
      </c>
      <c r="H626" s="7">
        <v>17.233362799104398</v>
      </c>
      <c r="I626" s="7">
        <v>41.627268654101997</v>
      </c>
      <c r="J626" s="7">
        <v>15.517378915943601</v>
      </c>
      <c r="K626" s="7">
        <v>15.350017693546601</v>
      </c>
      <c r="L626" s="7">
        <v>18.604459074867599</v>
      </c>
      <c r="M626" s="7">
        <v>12.4102614829064</v>
      </c>
      <c r="N626" s="7">
        <v>18.295035165307901</v>
      </c>
      <c r="O626" s="7">
        <v>18.498425882961101</v>
      </c>
      <c r="P626" s="7">
        <v>16.155378758931501</v>
      </c>
      <c r="Q626" s="7">
        <v>17.6275874316533</v>
      </c>
      <c r="R626" s="7">
        <v>36.208363418049998</v>
      </c>
    </row>
    <row r="627" spans="1:18" x14ac:dyDescent="0.35">
      <c r="A627" s="8" t="s">
        <v>111</v>
      </c>
      <c r="B627" s="7">
        <v>4.3020391797705999</v>
      </c>
      <c r="C627" s="7">
        <v>3.5098638623571099</v>
      </c>
      <c r="D627" s="7">
        <v>13.4899915463014</v>
      </c>
      <c r="E627" s="7">
        <v>7.9730068899796498</v>
      </c>
      <c r="F627" s="7">
        <v>12.3967598993262</v>
      </c>
      <c r="G627" s="7">
        <v>21.3107717294907</v>
      </c>
      <c r="H627" s="7">
        <v>33.813266829701597</v>
      </c>
      <c r="I627" s="7">
        <v>10.519560864211501</v>
      </c>
      <c r="J627" s="7">
        <v>23.47741554613</v>
      </c>
      <c r="K627" s="7">
        <v>24.688386398605601</v>
      </c>
      <c r="L627" s="7">
        <v>29.885066691250302</v>
      </c>
      <c r="M627" s="7">
        <v>32.738553387387697</v>
      </c>
      <c r="N627" s="7">
        <v>19.258489964538899</v>
      </c>
      <c r="O627" s="7">
        <v>33.130872782802399</v>
      </c>
      <c r="P627" s="7">
        <v>29.99358707995</v>
      </c>
      <c r="Q627" s="7">
        <v>31.653673795247698</v>
      </c>
      <c r="R627" s="7">
        <v>18.605659815093201</v>
      </c>
    </row>
    <row r="628" spans="1:18" x14ac:dyDescent="0.35">
      <c r="A628" s="8" t="s">
        <v>112</v>
      </c>
      <c r="B628" s="7">
        <v>25.9704585605365</v>
      </c>
      <c r="C628" s="7">
        <v>20.5749206875889</v>
      </c>
      <c r="D628" s="7">
        <v>37.5152913453189</v>
      </c>
      <c r="E628" s="7">
        <v>35.705280054604799</v>
      </c>
      <c r="F628" s="7">
        <v>35.733814610383099</v>
      </c>
      <c r="G628" s="7">
        <v>39.067112435650799</v>
      </c>
      <c r="H628" s="7">
        <v>45.779502263196903</v>
      </c>
      <c r="I628" s="7">
        <v>46.033656467291898</v>
      </c>
      <c r="J628" s="7">
        <v>58.5314975401539</v>
      </c>
      <c r="K628" s="7">
        <v>56.030598185816999</v>
      </c>
      <c r="L628" s="7">
        <v>49.1601640984819</v>
      </c>
      <c r="M628" s="7">
        <v>51.227203580679202</v>
      </c>
      <c r="N628" s="7">
        <v>59.335767651331203</v>
      </c>
      <c r="O628" s="7">
        <v>45.792471862096001</v>
      </c>
      <c r="P628" s="7">
        <v>51.374199241506098</v>
      </c>
      <c r="Q628" s="7">
        <v>47.0506921879212</v>
      </c>
      <c r="R628" s="7">
        <v>42.943877096119301</v>
      </c>
    </row>
    <row r="629" spans="1:18" x14ac:dyDescent="0.35">
      <c r="A629" s="8" t="s">
        <v>113</v>
      </c>
      <c r="B629" s="7">
        <v>1.50510779600126</v>
      </c>
      <c r="C629" s="7">
        <v>0.63796163776468395</v>
      </c>
      <c r="D629" s="7">
        <v>0.74621190919621905</v>
      </c>
      <c r="E629" s="7">
        <v>1.6886448770562199</v>
      </c>
      <c r="F629" s="7">
        <v>1.39818657649453</v>
      </c>
      <c r="G629" s="7">
        <v>1.66638589769819</v>
      </c>
      <c r="H629" s="7">
        <v>3.17386810799715</v>
      </c>
      <c r="I629" s="7">
        <v>1.81951401439459</v>
      </c>
      <c r="J629" s="7">
        <v>2.4737079977725198</v>
      </c>
      <c r="K629" s="7">
        <v>3.9309977220308499</v>
      </c>
      <c r="L629" s="7">
        <v>2.35031013540023</v>
      </c>
      <c r="M629" s="7">
        <v>3.6239815490267002</v>
      </c>
      <c r="N629" s="7">
        <v>3.1107072188220499</v>
      </c>
      <c r="O629" s="7">
        <v>2.5782294721404</v>
      </c>
      <c r="P629" s="7">
        <v>2.4768349196123798</v>
      </c>
      <c r="Q629" s="7">
        <v>3.6680465851778798</v>
      </c>
      <c r="R629" s="7">
        <v>2.2420996707374399</v>
      </c>
    </row>
    <row r="630" spans="1:18" x14ac:dyDescent="0.35">
      <c r="A630" s="8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</row>
    <row r="631" spans="1:18" x14ac:dyDescent="0.35">
      <c r="A631" s="6" t="s">
        <v>114</v>
      </c>
    </row>
    <row r="632" spans="1:18" x14ac:dyDescent="0.35">
      <c r="A632" s="8" t="s">
        <v>94</v>
      </c>
      <c r="B632" s="7">
        <v>86.786973545695005</v>
      </c>
      <c r="C632" s="7">
        <v>81.556188121517295</v>
      </c>
      <c r="D632" s="7">
        <v>55.766978410460702</v>
      </c>
      <c r="E632" s="7">
        <v>82.094867740979396</v>
      </c>
      <c r="F632" s="7">
        <v>54.935827876462803</v>
      </c>
      <c r="G632" s="7">
        <v>36.4634872920346</v>
      </c>
      <c r="H632" s="7">
        <v>40.279772557020301</v>
      </c>
      <c r="I632" s="7">
        <v>85.430944984551601</v>
      </c>
      <c r="J632" s="7">
        <v>40.854353797173701</v>
      </c>
      <c r="K632" s="7">
        <v>43.278719124498501</v>
      </c>
      <c r="L632" s="7">
        <v>28.977524172461699</v>
      </c>
      <c r="M632" s="7">
        <v>31.344393695842701</v>
      </c>
      <c r="N632" s="7">
        <v>65.4856035984279</v>
      </c>
      <c r="O632" s="7">
        <v>34.598494740336299</v>
      </c>
      <c r="P632" s="7">
        <v>36.857370159562201</v>
      </c>
      <c r="Q632" s="7">
        <v>33.984983736150099</v>
      </c>
      <c r="R632" s="7">
        <v>56.680454091003199</v>
      </c>
    </row>
    <row r="633" spans="1:18" x14ac:dyDescent="0.35">
      <c r="A633" s="8" t="s">
        <v>95</v>
      </c>
      <c r="B633" s="7">
        <v>9.4564309867857705</v>
      </c>
      <c r="C633" s="7">
        <v>15.464294097854699</v>
      </c>
      <c r="D633" s="7">
        <v>25.684114970613599</v>
      </c>
      <c r="E633" s="7">
        <v>11.222002205470901</v>
      </c>
      <c r="F633" s="7">
        <v>29.018442752333002</v>
      </c>
      <c r="G633" s="7">
        <v>26.245378097164</v>
      </c>
      <c r="H633" s="7">
        <v>24.694123456538701</v>
      </c>
      <c r="I633" s="7">
        <v>10.2258248806972</v>
      </c>
      <c r="J633" s="7">
        <v>22.560228574000199</v>
      </c>
      <c r="K633" s="7">
        <v>25.196411284814399</v>
      </c>
      <c r="L633" s="7">
        <v>33.646085042416502</v>
      </c>
      <c r="M633" s="7">
        <v>29.5474531399109</v>
      </c>
      <c r="N633" s="7">
        <v>21.9672448703922</v>
      </c>
      <c r="O633" s="7">
        <v>32.982963913773503</v>
      </c>
      <c r="P633" s="7">
        <v>35.207609296218997</v>
      </c>
      <c r="Q633" s="7">
        <v>26.976770072536301</v>
      </c>
      <c r="R633" s="7">
        <v>21.946981483971999</v>
      </c>
    </row>
    <row r="634" spans="1:18" x14ac:dyDescent="0.35">
      <c r="A634" s="8" t="s">
        <v>96</v>
      </c>
      <c r="B634" s="7">
        <v>3.7565954675192001</v>
      </c>
      <c r="C634" s="7">
        <v>2.97951778062804</v>
      </c>
      <c r="D634" s="7">
        <v>18.548906618925699</v>
      </c>
      <c r="E634" s="7">
        <v>6.6831300535496299</v>
      </c>
      <c r="F634" s="7">
        <v>16.0457293712042</v>
      </c>
      <c r="G634" s="7">
        <v>37.2911346108014</v>
      </c>
      <c r="H634" s="7">
        <v>35.026103986441001</v>
      </c>
      <c r="I634" s="7">
        <v>4.3432301347512103</v>
      </c>
      <c r="J634" s="7">
        <v>36.5854176288262</v>
      </c>
      <c r="K634" s="7">
        <v>31.5248695906871</v>
      </c>
      <c r="L634" s="7">
        <v>37.376390785121799</v>
      </c>
      <c r="M634" s="7">
        <v>39.108153164246303</v>
      </c>
      <c r="N634" s="7">
        <v>12.5471515311799</v>
      </c>
      <c r="O634" s="7">
        <v>32.418541345890198</v>
      </c>
      <c r="P634" s="7">
        <v>27.935020544218801</v>
      </c>
      <c r="Q634" s="7">
        <v>39.038246191313704</v>
      </c>
      <c r="R634" s="7">
        <v>21.372564425024699</v>
      </c>
    </row>
    <row r="635" spans="1:18" x14ac:dyDescent="0.35">
      <c r="A635" s="8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</row>
    <row r="636" spans="1:18" x14ac:dyDescent="0.35">
      <c r="A636" s="6" t="s">
        <v>115</v>
      </c>
    </row>
    <row r="637" spans="1:18" x14ac:dyDescent="0.35">
      <c r="A637" s="8" t="s">
        <v>116</v>
      </c>
      <c r="B637" s="7">
        <v>86.786973545695005</v>
      </c>
      <c r="C637" s="7">
        <v>81.556188121517295</v>
      </c>
      <c r="D637" s="7">
        <v>55.766978410460702</v>
      </c>
      <c r="E637" s="7">
        <v>82.094867740979396</v>
      </c>
      <c r="F637" s="7">
        <v>54.935827876462803</v>
      </c>
      <c r="G637" s="7">
        <v>36.4634872920346</v>
      </c>
      <c r="H637" s="7">
        <v>40.279772557020301</v>
      </c>
      <c r="I637" s="7">
        <v>85.430944984551601</v>
      </c>
      <c r="J637" s="7">
        <v>40.854353797173701</v>
      </c>
      <c r="K637" s="7">
        <v>43.278719124498501</v>
      </c>
      <c r="L637" s="7">
        <v>28.977524172461699</v>
      </c>
      <c r="M637" s="7">
        <v>31.344393695842701</v>
      </c>
      <c r="N637" s="7">
        <v>65.4856035984279</v>
      </c>
      <c r="O637" s="7">
        <v>34.598494740336299</v>
      </c>
      <c r="P637" s="7">
        <v>36.857370159562201</v>
      </c>
      <c r="Q637" s="7">
        <v>33.984983736150099</v>
      </c>
      <c r="R637" s="7">
        <v>56.680454091003199</v>
      </c>
    </row>
    <row r="638" spans="1:18" x14ac:dyDescent="0.35">
      <c r="A638" s="8" t="s">
        <v>117</v>
      </c>
      <c r="B638" s="7">
        <v>1.6633097688890399</v>
      </c>
      <c r="C638" s="7">
        <v>1.43966680775426</v>
      </c>
      <c r="D638" s="7">
        <v>7.8267407010255496</v>
      </c>
      <c r="E638" s="7">
        <v>0.96880084683402101</v>
      </c>
      <c r="F638" s="7">
        <v>5.5152660875904802</v>
      </c>
      <c r="G638" s="7">
        <v>12.746339098841</v>
      </c>
      <c r="H638" s="7">
        <v>17.545839334542698</v>
      </c>
      <c r="I638" s="7">
        <v>2.1613986512290801</v>
      </c>
      <c r="J638" s="7">
        <v>12.849329118207599</v>
      </c>
      <c r="K638" s="7">
        <v>11.422882397432801</v>
      </c>
      <c r="L638" s="7">
        <v>15.213231963045301</v>
      </c>
      <c r="M638" s="7">
        <v>17.347734415118499</v>
      </c>
      <c r="N638" s="7">
        <v>5.6907406939295599</v>
      </c>
      <c r="O638" s="7">
        <v>11.1927879114864</v>
      </c>
      <c r="P638" s="7">
        <v>10.877272212983</v>
      </c>
      <c r="Q638" s="7">
        <v>18.966520253123601</v>
      </c>
      <c r="R638" s="7">
        <v>8.6579336120625001</v>
      </c>
    </row>
    <row r="639" spans="1:18" x14ac:dyDescent="0.35">
      <c r="A639" s="8" t="s">
        <v>118</v>
      </c>
      <c r="B639" s="7">
        <v>11.274350918203901</v>
      </c>
      <c r="C639" s="7">
        <v>16.475647963440601</v>
      </c>
      <c r="D639" s="7">
        <v>35.138849903206101</v>
      </c>
      <c r="E639" s="7">
        <v>16.225574501535402</v>
      </c>
      <c r="F639" s="7">
        <v>38.543039242828897</v>
      </c>
      <c r="G639" s="7">
        <v>49.006167802297902</v>
      </c>
      <c r="H639" s="7">
        <v>40.933691823611703</v>
      </c>
      <c r="I639" s="7">
        <v>11.876342069836801</v>
      </c>
      <c r="J639" s="7">
        <v>44.338861392296302</v>
      </c>
      <c r="K639" s="7">
        <v>42.976530507347398</v>
      </c>
      <c r="L639" s="7">
        <v>53.679034121342603</v>
      </c>
      <c r="M639" s="7">
        <v>47.502533115698697</v>
      </c>
      <c r="N639" s="7">
        <v>27.898783470201501</v>
      </c>
      <c r="O639" s="7">
        <v>51.895873537925901</v>
      </c>
      <c r="P639" s="7">
        <v>50.063927808239299</v>
      </c>
      <c r="Q639" s="7">
        <v>44.387233819297997</v>
      </c>
      <c r="R639" s="7">
        <v>33.211765648223597</v>
      </c>
    </row>
    <row r="640" spans="1:18" x14ac:dyDescent="0.35">
      <c r="A640" s="8" t="s">
        <v>119</v>
      </c>
      <c r="B640" s="7">
        <v>0.27536576721199202</v>
      </c>
      <c r="C640" s="7">
        <v>0.52849710728789701</v>
      </c>
      <c r="D640" s="7">
        <v>1.26743098530761</v>
      </c>
      <c r="E640" s="7">
        <v>0.71075691065116797</v>
      </c>
      <c r="F640" s="7">
        <v>1.00586679311785</v>
      </c>
      <c r="G640" s="7">
        <v>1.7840058068264999</v>
      </c>
      <c r="H640" s="7">
        <v>1.2406962848251999</v>
      </c>
      <c r="I640" s="7">
        <v>0.53131429438252198</v>
      </c>
      <c r="J640" s="7">
        <v>1.95745569232246</v>
      </c>
      <c r="K640" s="7">
        <v>2.32186797072124</v>
      </c>
      <c r="L640" s="7">
        <v>2.1302097431504001</v>
      </c>
      <c r="M640" s="7">
        <v>3.8053387733400199</v>
      </c>
      <c r="N640" s="7">
        <v>0.92487223744110303</v>
      </c>
      <c r="O640" s="7">
        <v>2.3128438102514299</v>
      </c>
      <c r="P640" s="7">
        <v>2.20142981921544</v>
      </c>
      <c r="Q640" s="7">
        <v>2.6612621914283001</v>
      </c>
      <c r="R640" s="7">
        <v>1.4498466487106201</v>
      </c>
    </row>
    <row r="641" spans="1:18" x14ac:dyDescent="0.35">
      <c r="A641" s="8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</row>
    <row r="642" spans="1:18" x14ac:dyDescent="0.35">
      <c r="A642" s="6" t="s">
        <v>120</v>
      </c>
    </row>
    <row r="643" spans="1:18" x14ac:dyDescent="0.35">
      <c r="A643" s="8" t="s">
        <v>94</v>
      </c>
      <c r="B643" s="7">
        <v>84.521889414931593</v>
      </c>
      <c r="C643" s="7">
        <v>82.546111637471896</v>
      </c>
      <c r="D643" s="7">
        <v>41.643331457230303</v>
      </c>
      <c r="E643" s="7">
        <v>79.670605409161595</v>
      </c>
      <c r="F643" s="7">
        <v>53.370789830619898</v>
      </c>
      <c r="G643" s="7">
        <v>38.6143677452554</v>
      </c>
      <c r="H643" s="7">
        <v>28.973481607726001</v>
      </c>
      <c r="I643" s="7">
        <v>85.551273591114196</v>
      </c>
      <c r="J643" s="7">
        <v>16.064784991411798</v>
      </c>
      <c r="K643" s="7">
        <v>18.217355008245601</v>
      </c>
      <c r="L643" s="7">
        <v>22.756296938547599</v>
      </c>
      <c r="M643" s="7">
        <v>12.189099597767401</v>
      </c>
      <c r="N643" s="7">
        <v>73.369997720959702</v>
      </c>
      <c r="O643" s="7">
        <v>28.645711442151001</v>
      </c>
      <c r="P643" s="7">
        <v>19.427773028536201</v>
      </c>
      <c r="Q643" s="7">
        <v>18.828112584360301</v>
      </c>
      <c r="R643" s="7">
        <v>47.613799525192</v>
      </c>
    </row>
    <row r="644" spans="1:18" x14ac:dyDescent="0.35">
      <c r="A644" s="8" t="s">
        <v>95</v>
      </c>
      <c r="B644" s="7">
        <v>12.0457339639942</v>
      </c>
      <c r="C644" s="7">
        <v>15.517939370254799</v>
      </c>
      <c r="D644" s="7">
        <v>26.4341009786563</v>
      </c>
      <c r="E644" s="7">
        <v>11.548600970240299</v>
      </c>
      <c r="F644" s="7">
        <v>31.532936503251001</v>
      </c>
      <c r="G644" s="7">
        <v>32.4122972551</v>
      </c>
      <c r="H644" s="7">
        <v>25.2804813437928</v>
      </c>
      <c r="I644" s="7">
        <v>8.0208141013670105</v>
      </c>
      <c r="J644" s="7">
        <v>23.300978997671098</v>
      </c>
      <c r="K644" s="7">
        <v>24.991737086822901</v>
      </c>
      <c r="L644" s="7">
        <v>34.292710801711898</v>
      </c>
      <c r="M644" s="7">
        <v>22.621271079470301</v>
      </c>
      <c r="N644" s="7">
        <v>19.022850919622702</v>
      </c>
      <c r="O644" s="7">
        <v>28.6179070397373</v>
      </c>
      <c r="P644" s="7">
        <v>31.204179273856099</v>
      </c>
      <c r="Q644" s="7">
        <v>18.859955190652801</v>
      </c>
      <c r="R644" s="7">
        <v>21.5603066649042</v>
      </c>
    </row>
    <row r="645" spans="1:18" x14ac:dyDescent="0.35">
      <c r="A645" s="8" t="s">
        <v>96</v>
      </c>
      <c r="B645" s="7">
        <v>3.43237662107417</v>
      </c>
      <c r="C645" s="7">
        <v>1.93594899227323</v>
      </c>
      <c r="D645" s="7">
        <v>31.9225675641134</v>
      </c>
      <c r="E645" s="7">
        <v>8.7807936205981107</v>
      </c>
      <c r="F645" s="7">
        <v>15.0962736661291</v>
      </c>
      <c r="G645" s="7">
        <v>28.973334999644699</v>
      </c>
      <c r="H645" s="7">
        <v>45.746037048481199</v>
      </c>
      <c r="I645" s="7">
        <v>6.4279123075187501</v>
      </c>
      <c r="J645" s="7">
        <v>60.634236010917</v>
      </c>
      <c r="K645" s="7">
        <v>56.790907904931501</v>
      </c>
      <c r="L645" s="7">
        <v>42.950992259740502</v>
      </c>
      <c r="M645" s="7">
        <v>65.1896293227623</v>
      </c>
      <c r="N645" s="7">
        <v>7.6071513594175704</v>
      </c>
      <c r="O645" s="7">
        <v>42.7363815181116</v>
      </c>
      <c r="P645" s="7">
        <v>49.3680476976077</v>
      </c>
      <c r="Q645" s="7">
        <v>62.311932224986798</v>
      </c>
      <c r="R645" s="7">
        <v>30.825893809903899</v>
      </c>
    </row>
    <row r="646" spans="1:18" x14ac:dyDescent="0.35">
      <c r="A646" s="8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</row>
    <row r="647" spans="1:18" x14ac:dyDescent="0.35">
      <c r="A647" s="6" t="s">
        <v>121</v>
      </c>
    </row>
    <row r="648" spans="1:18" x14ac:dyDescent="0.35">
      <c r="A648" s="8" t="s">
        <v>122</v>
      </c>
      <c r="B648" s="7">
        <v>84.521889414931593</v>
      </c>
      <c r="C648" s="7">
        <v>82.546111637471896</v>
      </c>
      <c r="D648" s="7">
        <v>41.643331457230303</v>
      </c>
      <c r="E648" s="7">
        <v>79.670605409161595</v>
      </c>
      <c r="F648" s="7">
        <v>53.370789830619898</v>
      </c>
      <c r="G648" s="7">
        <v>38.6143677452554</v>
      </c>
      <c r="H648" s="7">
        <v>28.973481607726001</v>
      </c>
      <c r="I648" s="7">
        <v>85.551273591114196</v>
      </c>
      <c r="J648" s="7">
        <v>16.064784991411798</v>
      </c>
      <c r="K648" s="7">
        <v>18.217355008245601</v>
      </c>
      <c r="L648" s="7">
        <v>22.756296938547599</v>
      </c>
      <c r="M648" s="7">
        <v>12.189099597767401</v>
      </c>
      <c r="N648" s="7">
        <v>73.369997720959702</v>
      </c>
      <c r="O648" s="7">
        <v>28.6457114421511</v>
      </c>
      <c r="P648" s="7">
        <v>19.427773028536201</v>
      </c>
      <c r="Q648" s="7">
        <v>18.828112584360301</v>
      </c>
      <c r="R648" s="7">
        <v>47.613799525192</v>
      </c>
    </row>
    <row r="649" spans="1:18" x14ac:dyDescent="0.35">
      <c r="A649" s="8" t="s">
        <v>123</v>
      </c>
      <c r="B649" s="7">
        <v>2.6095574712289999</v>
      </c>
      <c r="C649" s="7">
        <v>2.9080505607670402</v>
      </c>
      <c r="D649" s="7">
        <v>16.817530567585099</v>
      </c>
      <c r="E649" s="7">
        <v>3.5460606737929301</v>
      </c>
      <c r="F649" s="7">
        <v>10.258273448434</v>
      </c>
      <c r="G649" s="7">
        <v>15.8450684433635</v>
      </c>
      <c r="H649" s="7">
        <v>25.266506427868599</v>
      </c>
      <c r="I649" s="7">
        <v>4.4747952852905604</v>
      </c>
      <c r="J649" s="7">
        <v>27.963151453211299</v>
      </c>
      <c r="K649" s="7">
        <v>26.686965783922101</v>
      </c>
      <c r="L649" s="7">
        <v>20.669832531255601</v>
      </c>
      <c r="M649" s="7">
        <v>23.423118358689798</v>
      </c>
      <c r="N649" s="7">
        <v>5.4447312724007801</v>
      </c>
      <c r="O649" s="7">
        <v>18.230582010704101</v>
      </c>
      <c r="P649" s="7">
        <v>23.417830101347</v>
      </c>
      <c r="Q649" s="7">
        <v>24.878126765232899</v>
      </c>
      <c r="R649" s="7">
        <v>14.902531463882699</v>
      </c>
    </row>
    <row r="650" spans="1:18" x14ac:dyDescent="0.35">
      <c r="A650" s="8" t="s">
        <v>124</v>
      </c>
      <c r="B650" s="7">
        <v>12.1672478936001</v>
      </c>
      <c r="C650" s="7">
        <v>14.0832551471662</v>
      </c>
      <c r="D650" s="7">
        <v>39.6428172512014</v>
      </c>
      <c r="E650" s="7">
        <v>16.0769962115975</v>
      </c>
      <c r="F650" s="7">
        <v>35.430228330305297</v>
      </c>
      <c r="G650" s="7">
        <v>43.729219003715698</v>
      </c>
      <c r="H650" s="7">
        <v>43.260376311875397</v>
      </c>
      <c r="I650" s="7">
        <v>9.3081433632267494</v>
      </c>
      <c r="J650" s="7">
        <v>53.129677507586301</v>
      </c>
      <c r="K650" s="7">
        <v>51.755162252280002</v>
      </c>
      <c r="L650" s="7">
        <v>53.748416036360503</v>
      </c>
      <c r="M650" s="7">
        <v>61.557826393123399</v>
      </c>
      <c r="N650" s="7">
        <v>20.074053584638602</v>
      </c>
      <c r="O650" s="7">
        <v>49.544127387873701</v>
      </c>
      <c r="P650" s="7">
        <v>54.062087554188601</v>
      </c>
      <c r="Q650" s="7">
        <v>52.727857352573899</v>
      </c>
      <c r="R650" s="7">
        <v>35.549749161806901</v>
      </c>
    </row>
    <row r="651" spans="1:18" x14ac:dyDescent="0.35">
      <c r="A651" s="8" t="s">
        <v>125</v>
      </c>
      <c r="B651" s="7">
        <v>0.70130522023922703</v>
      </c>
      <c r="C651" s="7">
        <v>0.46258265459477799</v>
      </c>
      <c r="D651" s="7">
        <v>1.8963207239831801</v>
      </c>
      <c r="E651" s="7">
        <v>0.70633770544788799</v>
      </c>
      <c r="F651" s="7">
        <v>0.94070839064087497</v>
      </c>
      <c r="G651" s="7">
        <v>1.8113448076654599</v>
      </c>
      <c r="H651" s="7">
        <v>2.4996356525299102</v>
      </c>
      <c r="I651" s="7">
        <v>0.66578776036845999</v>
      </c>
      <c r="J651" s="7">
        <v>2.8423860477905598</v>
      </c>
      <c r="K651" s="7">
        <v>3.3405169555523302</v>
      </c>
      <c r="L651" s="7">
        <v>2.82545449383626</v>
      </c>
      <c r="M651" s="7">
        <v>2.8299556504194001</v>
      </c>
      <c r="N651" s="7">
        <v>1.1112174220009501</v>
      </c>
      <c r="O651" s="7">
        <v>3.5795791592711801</v>
      </c>
      <c r="P651" s="7">
        <v>3.0923093159280999</v>
      </c>
      <c r="Q651" s="7">
        <v>3.56590329783283</v>
      </c>
      <c r="R651" s="7">
        <v>1.93391984911836</v>
      </c>
    </row>
    <row r="652" spans="1:18" x14ac:dyDescent="0.35">
      <c r="A652" s="8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</row>
    <row r="653" spans="1:18" x14ac:dyDescent="0.35">
      <c r="A653" s="6" t="s">
        <v>1029</v>
      </c>
    </row>
    <row r="654" spans="1:18" x14ac:dyDescent="0.35">
      <c r="A654" s="8" t="s">
        <v>126</v>
      </c>
      <c r="B654" s="7">
        <v>4.0523593859661498</v>
      </c>
      <c r="C654" s="7">
        <v>13.616730889092</v>
      </c>
      <c r="D654" s="7">
        <v>25.468593137511299</v>
      </c>
      <c r="E654" s="7">
        <v>5.2155923069688503</v>
      </c>
      <c r="F654" s="7">
        <v>33.0394120929842</v>
      </c>
      <c r="G654" s="7">
        <v>31.249383284054801</v>
      </c>
      <c r="H654" s="7">
        <v>37.376876041926202</v>
      </c>
      <c r="I654" s="7">
        <v>2.9839768792579702</v>
      </c>
      <c r="J654" s="7">
        <v>13.1396442197484</v>
      </c>
      <c r="K654" s="7">
        <v>41.051522658653298</v>
      </c>
      <c r="L654" s="7">
        <v>60.5311207483144</v>
      </c>
      <c r="M654" s="7">
        <v>54.689042231828402</v>
      </c>
      <c r="N654" s="7">
        <v>12.275480198804599</v>
      </c>
      <c r="O654" s="7">
        <v>20.526712117702601</v>
      </c>
      <c r="P654" s="7">
        <v>28.6766517028789</v>
      </c>
      <c r="Q654" s="7">
        <v>56.2356146713283</v>
      </c>
      <c r="R654" s="7">
        <v>25.798416723746399</v>
      </c>
    </row>
    <row r="655" spans="1:18" x14ac:dyDescent="0.35">
      <c r="A655" s="8" t="s">
        <v>127</v>
      </c>
      <c r="B655" s="7">
        <v>4.39906302409746</v>
      </c>
      <c r="C655" s="7">
        <v>13.111777283981301</v>
      </c>
      <c r="D655" s="7">
        <v>11.0588590509076</v>
      </c>
      <c r="E655" s="7">
        <v>6.95528739446498</v>
      </c>
      <c r="F655" s="7">
        <v>38.1137851572757</v>
      </c>
      <c r="G655" s="7">
        <v>57.385037410490298</v>
      </c>
      <c r="H655" s="7">
        <v>19.202939832776298</v>
      </c>
      <c r="I655" s="7">
        <v>3.8366274417462898</v>
      </c>
      <c r="J655" s="7">
        <v>23.375362324339498</v>
      </c>
      <c r="K655" s="7">
        <v>31.766960029691699</v>
      </c>
      <c r="L655" s="7">
        <v>76.367705280819393</v>
      </c>
      <c r="M655" s="7">
        <v>85.682696923244393</v>
      </c>
      <c r="N655" s="7">
        <v>37.414427184365003</v>
      </c>
      <c r="O655" s="7">
        <v>54.467973149697997</v>
      </c>
      <c r="P655" s="7">
        <v>61.064348706510501</v>
      </c>
      <c r="Q655" s="7">
        <v>60.947177204400802</v>
      </c>
      <c r="R655" s="7">
        <v>31.175464891480001</v>
      </c>
    </row>
    <row r="656" spans="1:18" x14ac:dyDescent="0.35">
      <c r="A656" s="8" t="s">
        <v>128</v>
      </c>
      <c r="B656" s="7">
        <v>0.196205117590596</v>
      </c>
      <c r="C656" s="7">
        <v>6.41469085811804</v>
      </c>
      <c r="D656" s="7">
        <v>6.8930357382101199</v>
      </c>
      <c r="E656" s="7">
        <v>1.62915284927613</v>
      </c>
      <c r="F656" s="7">
        <v>10.577286507225599</v>
      </c>
      <c r="G656" s="7">
        <v>7.0762169868978804</v>
      </c>
      <c r="H656" s="7">
        <v>7.5580348750339104</v>
      </c>
      <c r="I656" s="7">
        <v>0.96675069575322004</v>
      </c>
      <c r="J656" s="7">
        <v>0.76847242316486997</v>
      </c>
      <c r="K656" s="7">
        <v>0.81279762980394898</v>
      </c>
      <c r="L656" s="7">
        <v>9.7822950186386706</v>
      </c>
      <c r="M656" s="7">
        <v>2.8455310109630498</v>
      </c>
      <c r="N656" s="7">
        <v>1.3781132990567</v>
      </c>
      <c r="O656" s="7">
        <v>2.97010602778382</v>
      </c>
      <c r="P656" s="7">
        <v>3.3210306842115598</v>
      </c>
      <c r="Q656" s="7">
        <v>6.3971429918157501</v>
      </c>
      <c r="R656" s="7">
        <v>4.2309946075742397</v>
      </c>
    </row>
    <row r="657" spans="1:18" x14ac:dyDescent="0.35">
      <c r="A657" s="8" t="s">
        <v>129</v>
      </c>
      <c r="B657" s="7">
        <v>2.4859728759830499</v>
      </c>
      <c r="C657" s="7">
        <v>7.0977886068031104</v>
      </c>
      <c r="D657" s="7">
        <v>6.2909222257590001</v>
      </c>
      <c r="E657" s="7">
        <v>3.2896213290638698</v>
      </c>
      <c r="F657" s="7">
        <v>21.1579467443112</v>
      </c>
      <c r="G657" s="7">
        <v>35.725241794650699</v>
      </c>
      <c r="H657" s="7">
        <v>9.7948846012052595</v>
      </c>
      <c r="I657" s="7">
        <v>1.54413031630552</v>
      </c>
      <c r="J657" s="7">
        <v>3.9359561065444302</v>
      </c>
      <c r="K657" s="7">
        <v>6.3088387826940897</v>
      </c>
      <c r="L657" s="7">
        <v>55.163666111209601</v>
      </c>
      <c r="M657" s="7">
        <v>55.239181753216698</v>
      </c>
      <c r="N657" s="7">
        <v>54.4508087077215</v>
      </c>
      <c r="O657" s="7">
        <v>44.375250653290301</v>
      </c>
      <c r="P657" s="7">
        <v>45.792661647127503</v>
      </c>
      <c r="Q657" s="7">
        <v>30.649426775096799</v>
      </c>
      <c r="R657" s="7">
        <v>18.934066996323001</v>
      </c>
    </row>
    <row r="658" spans="1:18" x14ac:dyDescent="0.35">
      <c r="A658" s="8" t="s">
        <v>130</v>
      </c>
      <c r="B658" s="7">
        <v>14.8115063079926</v>
      </c>
      <c r="C658" s="7">
        <v>24.1648195624355</v>
      </c>
      <c r="D658" s="7">
        <v>33.672845307659401</v>
      </c>
      <c r="E658" s="7">
        <v>14.690881769816301</v>
      </c>
      <c r="F658" s="7">
        <v>50.242166000166399</v>
      </c>
      <c r="G658" s="7">
        <v>61.8379571568112</v>
      </c>
      <c r="H658" s="7">
        <v>34.557778178463302</v>
      </c>
      <c r="I658" s="7">
        <v>20.642004613800101</v>
      </c>
      <c r="J658" s="7">
        <v>21.187897679855698</v>
      </c>
      <c r="K658" s="7">
        <v>25.067017487812599</v>
      </c>
      <c r="L658" s="7">
        <v>82.575110439475296</v>
      </c>
      <c r="M658" s="7">
        <v>75.518808571611004</v>
      </c>
      <c r="N658" s="7">
        <v>42.050895007491903</v>
      </c>
      <c r="O658" s="7">
        <v>51.985573340167498</v>
      </c>
      <c r="P658" s="7">
        <v>67.661805148196095</v>
      </c>
      <c r="Q658" s="7">
        <v>37.9150104229468</v>
      </c>
      <c r="R658" s="7">
        <v>37.104583153085898</v>
      </c>
    </row>
    <row r="659" spans="1:18" x14ac:dyDescent="0.35">
      <c r="A659" s="8" t="s">
        <v>131</v>
      </c>
      <c r="B659" s="7">
        <v>4.6227443566119</v>
      </c>
      <c r="C659" s="7">
        <v>15.5733341670126</v>
      </c>
      <c r="D659" s="7">
        <v>15.625404255561</v>
      </c>
      <c r="E659" s="7">
        <v>4.0029892562820599</v>
      </c>
      <c r="F659" s="7">
        <v>34.906022131633897</v>
      </c>
      <c r="G659" s="7">
        <v>55.970482792241398</v>
      </c>
      <c r="H659" s="7">
        <v>16.683766746442501</v>
      </c>
      <c r="I659" s="7">
        <v>5.0374896678463701</v>
      </c>
      <c r="J659" s="7">
        <v>9.7728003403552304</v>
      </c>
      <c r="K659" s="7">
        <v>12.756667009283801</v>
      </c>
      <c r="L659" s="7">
        <v>74.109724618664004</v>
      </c>
      <c r="M659" s="7">
        <v>66.388268493260995</v>
      </c>
      <c r="N659" s="7">
        <v>22.199493016245</v>
      </c>
      <c r="O659" s="7">
        <v>34.954723423191801</v>
      </c>
      <c r="P659" s="7">
        <v>57.216625885709803</v>
      </c>
      <c r="Q659" s="7">
        <v>41.303074079573499</v>
      </c>
      <c r="R659" s="7">
        <v>24.874242717939801</v>
      </c>
    </row>
    <row r="660" spans="1:18" x14ac:dyDescent="0.35">
      <c r="A660" s="8" t="s">
        <v>1025</v>
      </c>
      <c r="B660" s="7">
        <v>27.736813832406401</v>
      </c>
      <c r="C660" s="7">
        <v>27.623866660371899</v>
      </c>
      <c r="D660" s="7">
        <v>31.478249398139798</v>
      </c>
      <c r="E660" s="7">
        <v>32.451244230884598</v>
      </c>
      <c r="F660" s="7">
        <v>30.9981788749113</v>
      </c>
      <c r="G660" s="7">
        <v>25.490719117141499</v>
      </c>
      <c r="H660" s="7">
        <v>19.418178124020301</v>
      </c>
      <c r="I660" s="7">
        <v>34.720806188028398</v>
      </c>
      <c r="J660" s="7">
        <v>14.540118444830901</v>
      </c>
      <c r="K660" s="7">
        <v>11.692801717065599</v>
      </c>
      <c r="L660" s="7">
        <v>30.989620877765699</v>
      </c>
      <c r="M660" s="7">
        <v>11.8947500286279</v>
      </c>
      <c r="N660" s="7">
        <v>35.059568878688602</v>
      </c>
      <c r="O660" s="7">
        <v>21.767166996298801</v>
      </c>
      <c r="P660" s="7">
        <v>11.6677052258446</v>
      </c>
      <c r="Q660" s="7">
        <v>11.3968974204844</v>
      </c>
      <c r="R660" s="7">
        <v>24.0700797824502</v>
      </c>
    </row>
    <row r="661" spans="1:18" x14ac:dyDescent="0.35">
      <c r="A661" s="8" t="s">
        <v>132</v>
      </c>
      <c r="B661" s="7">
        <v>16.974878786874999</v>
      </c>
      <c r="C661" s="7">
        <v>15.524807475036701</v>
      </c>
      <c r="D661" s="7">
        <v>9.9984280954401594</v>
      </c>
      <c r="E661" s="7">
        <v>15.807036256683199</v>
      </c>
      <c r="F661" s="7">
        <v>23.148633620268502</v>
      </c>
      <c r="G661" s="7">
        <v>27.136692328601299</v>
      </c>
      <c r="H661" s="7">
        <v>12.082060388727101</v>
      </c>
      <c r="I661" s="7">
        <v>3.12804732900601</v>
      </c>
      <c r="J661" s="7">
        <v>3.4823868609041599</v>
      </c>
      <c r="K661" s="7">
        <v>8.0101582702333491</v>
      </c>
      <c r="L661" s="7">
        <v>15.355146226909101</v>
      </c>
      <c r="M661" s="7">
        <v>10.6094838097998</v>
      </c>
      <c r="N661" s="7">
        <v>77.091819055850706</v>
      </c>
      <c r="O661" s="7">
        <v>14.405341310652499</v>
      </c>
      <c r="P661" s="7">
        <v>11.472207833183001</v>
      </c>
      <c r="Q661" s="7">
        <v>8.2099663807149703</v>
      </c>
      <c r="R661" s="7">
        <v>14.345259372174</v>
      </c>
    </row>
    <row r="662" spans="1:18" x14ac:dyDescent="0.35">
      <c r="A662" s="8" t="s">
        <v>133</v>
      </c>
      <c r="B662" s="7">
        <v>4.22778791938231</v>
      </c>
      <c r="C662" s="7">
        <v>6.0855553406600604</v>
      </c>
      <c r="D662" s="7">
        <v>8.1440124410756596</v>
      </c>
      <c r="E662" s="7">
        <v>3.8337239086887598</v>
      </c>
      <c r="F662" s="7">
        <v>19.3706216315774</v>
      </c>
      <c r="G662" s="7">
        <v>29.073565362733</v>
      </c>
      <c r="H662" s="7">
        <v>12.134956478967799</v>
      </c>
      <c r="I662" s="7">
        <v>2.95596400698774</v>
      </c>
      <c r="J662" s="7">
        <v>13.4759417245272</v>
      </c>
      <c r="K662" s="7">
        <v>19.389194162601399</v>
      </c>
      <c r="L662" s="7">
        <v>37.315016722366998</v>
      </c>
      <c r="M662" s="7">
        <v>42.940831326015399</v>
      </c>
      <c r="N662" s="7">
        <v>15.429916180632301</v>
      </c>
      <c r="O662" s="7">
        <v>23.5570773334926</v>
      </c>
      <c r="P662" s="7">
        <v>27.255676140680801</v>
      </c>
      <c r="Q662" s="7">
        <v>24.973338123596498</v>
      </c>
      <c r="R662" s="7">
        <v>16.1677927307334</v>
      </c>
    </row>
    <row r="663" spans="1:18" x14ac:dyDescent="0.35">
      <c r="A663" s="8" t="s">
        <v>134</v>
      </c>
      <c r="B663" s="7">
        <v>3.5571941991821001</v>
      </c>
      <c r="C663" s="7">
        <v>3.0008197407794701</v>
      </c>
      <c r="D663" s="7">
        <v>6.01164198532262</v>
      </c>
      <c r="E663" s="7">
        <v>4.9948868101386497</v>
      </c>
      <c r="F663" s="7">
        <v>13.3794711533104</v>
      </c>
      <c r="G663" s="7">
        <v>12.251103351320699</v>
      </c>
      <c r="H663" s="7">
        <v>7.4033799271400698</v>
      </c>
      <c r="I663" s="7">
        <v>2.1898368586900898</v>
      </c>
      <c r="J663" s="7">
        <v>18.322814494631601</v>
      </c>
      <c r="K663" s="7">
        <v>11.8382787174061</v>
      </c>
      <c r="L663" s="7">
        <v>20.633461658463801</v>
      </c>
      <c r="M663" s="7">
        <v>36.711038335198602</v>
      </c>
      <c r="N663" s="7">
        <v>17.518182311957599</v>
      </c>
      <c r="O663" s="7">
        <v>25.388075576685399</v>
      </c>
      <c r="P663" s="7">
        <v>20.787449155813501</v>
      </c>
      <c r="Q663" s="7">
        <v>17.829234303358099</v>
      </c>
      <c r="R663" s="7">
        <v>12.799654741301699</v>
      </c>
    </row>
    <row r="664" spans="1:18" x14ac:dyDescent="0.35">
      <c r="A664" s="8" t="s">
        <v>135</v>
      </c>
      <c r="B664" s="7">
        <v>3.9328918415563798</v>
      </c>
      <c r="C664" s="7">
        <v>5.8634888492539101</v>
      </c>
      <c r="D664" s="7">
        <v>6.1240590111394999</v>
      </c>
      <c r="E664" s="7">
        <v>4.4635394223153604</v>
      </c>
      <c r="F664" s="7">
        <v>23.371060443921401</v>
      </c>
      <c r="G664" s="7">
        <v>35.357569017479001</v>
      </c>
      <c r="H664" s="7">
        <v>13.506843843913799</v>
      </c>
      <c r="I664" s="7">
        <v>1.7626770038674899</v>
      </c>
      <c r="J664" s="7">
        <v>4.5501241227268201</v>
      </c>
      <c r="K664" s="7">
        <v>12.9525558139183</v>
      </c>
      <c r="L664" s="7">
        <v>32.824826133874801</v>
      </c>
      <c r="M664" s="7">
        <v>38.651976583713797</v>
      </c>
      <c r="N664" s="7">
        <v>43.9538623121081</v>
      </c>
      <c r="O664" s="7">
        <v>25.374469601311201</v>
      </c>
      <c r="P664" s="7">
        <v>26.307620355537601</v>
      </c>
      <c r="Q664" s="7">
        <v>40.485157603254201</v>
      </c>
      <c r="R664" s="7">
        <v>16.714785569632902</v>
      </c>
    </row>
    <row r="665" spans="1:18" x14ac:dyDescent="0.35">
      <c r="A665" s="8" t="s">
        <v>136</v>
      </c>
      <c r="B665" s="7">
        <v>21.675786057489699</v>
      </c>
      <c r="C665" s="7">
        <v>18.633977769229201</v>
      </c>
      <c r="D665" s="7">
        <v>30.6065359752162</v>
      </c>
      <c r="E665" s="7">
        <v>21.5780113911588</v>
      </c>
      <c r="F665" s="7">
        <v>17.998419941493001</v>
      </c>
      <c r="G665" s="7">
        <v>25.370344993958302</v>
      </c>
      <c r="H665" s="7">
        <v>29.537617839648298</v>
      </c>
      <c r="I665" s="7">
        <v>15.377526216206</v>
      </c>
      <c r="J665" s="7">
        <v>14.733880686235899</v>
      </c>
      <c r="K665" s="7">
        <v>18.604516312984501</v>
      </c>
      <c r="L665" s="7">
        <v>12.337469750459199</v>
      </c>
      <c r="M665" s="7">
        <v>13.2068046517944</v>
      </c>
      <c r="N665" s="7">
        <v>12.828879035588599</v>
      </c>
      <c r="O665" s="7">
        <v>14.732479630513399</v>
      </c>
      <c r="P665" s="7">
        <v>10.4394696548136</v>
      </c>
      <c r="Q665" s="7">
        <v>10.0156807246018</v>
      </c>
      <c r="R665" s="7">
        <v>18.698632214914898</v>
      </c>
    </row>
    <row r="666" spans="1:18" x14ac:dyDescent="0.35">
      <c r="A666" s="8" t="s">
        <v>1024</v>
      </c>
      <c r="B666" s="7">
        <v>3.51063348305044</v>
      </c>
      <c r="C666" s="7">
        <v>2.5085574848036898</v>
      </c>
      <c r="D666" s="7">
        <v>42.422697457967601</v>
      </c>
      <c r="E666" s="7">
        <v>4.6116119921180001</v>
      </c>
      <c r="F666" s="7">
        <v>10.2512860864954</v>
      </c>
      <c r="G666" s="7">
        <v>7.9903796542700603</v>
      </c>
      <c r="H666" s="7">
        <v>58.964031504441202</v>
      </c>
      <c r="I666" s="7">
        <v>3.8068078293557499</v>
      </c>
      <c r="J666" s="7">
        <v>6.7689242545680104</v>
      </c>
      <c r="K666" s="7">
        <v>27.299739186552902</v>
      </c>
      <c r="L666" s="7">
        <v>20.876645384382201</v>
      </c>
      <c r="M666" s="7">
        <v>20.919285950587302</v>
      </c>
      <c r="N666" s="7">
        <v>15.3854273502333</v>
      </c>
      <c r="O666" s="7">
        <v>7.8749821365528803</v>
      </c>
      <c r="P666" s="7">
        <v>6.5626415528543198</v>
      </c>
      <c r="Q666" s="7">
        <v>40.506424863603399</v>
      </c>
      <c r="R666" s="7">
        <v>17.988778148814198</v>
      </c>
    </row>
    <row r="667" spans="1:18" x14ac:dyDescent="0.35">
      <c r="A667" s="8" t="s">
        <v>137</v>
      </c>
      <c r="B667" s="7">
        <v>50.886957796755603</v>
      </c>
      <c r="C667" s="7">
        <v>32.347096970068598</v>
      </c>
      <c r="D667" s="7">
        <v>92.797225208345793</v>
      </c>
      <c r="E667" s="7">
        <v>67.2084924802909</v>
      </c>
      <c r="F667" s="7">
        <v>41.866228954936702</v>
      </c>
      <c r="G667" s="7">
        <v>59.240689815387597</v>
      </c>
      <c r="H667" s="7">
        <v>88.504676377950105</v>
      </c>
      <c r="I667" s="7">
        <v>58.134466692440697</v>
      </c>
      <c r="J667" s="7">
        <v>89.603517805520994</v>
      </c>
      <c r="K667" s="7">
        <v>85.422049945921003</v>
      </c>
      <c r="L667" s="7">
        <v>38.297898991115296</v>
      </c>
      <c r="M667" s="7">
        <v>71.0909452825464</v>
      </c>
      <c r="N667" s="7">
        <v>82.609658379606302</v>
      </c>
      <c r="O667" s="7">
        <v>46.638198244624199</v>
      </c>
      <c r="P667" s="7">
        <v>32.770491966264601</v>
      </c>
      <c r="Q667" s="7">
        <v>53.778027071901903</v>
      </c>
      <c r="R667" s="7">
        <v>64.604186486592695</v>
      </c>
    </row>
    <row r="668" spans="1:18" x14ac:dyDescent="0.35">
      <c r="A668" s="8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</row>
    <row r="669" spans="1:18" x14ac:dyDescent="0.35">
      <c r="A669" s="6" t="s">
        <v>138</v>
      </c>
    </row>
    <row r="670" spans="1:18" x14ac:dyDescent="0.35">
      <c r="A670" s="8" t="s">
        <v>470</v>
      </c>
      <c r="B670" s="7">
        <v>75.408949716280901</v>
      </c>
      <c r="C670" s="7">
        <v>78.701395939415406</v>
      </c>
      <c r="D670" s="7">
        <v>40.039062751787597</v>
      </c>
      <c r="E670" s="7">
        <v>61.9080197484653</v>
      </c>
      <c r="F670" s="7">
        <v>43.878347779393103</v>
      </c>
      <c r="G670" s="7">
        <v>35.971446058801703</v>
      </c>
      <c r="H670" s="7">
        <v>14.0440897174262</v>
      </c>
      <c r="I670" s="7">
        <v>55.916342376904602</v>
      </c>
      <c r="J670" s="7">
        <v>17.659269930632401</v>
      </c>
      <c r="K670" s="7">
        <v>18.7204682961872</v>
      </c>
      <c r="L670" s="7">
        <v>10.482764316583999</v>
      </c>
      <c r="M670" s="7">
        <v>8.1273802268972606</v>
      </c>
      <c r="N670" s="7">
        <v>22.161465646976598</v>
      </c>
      <c r="O670" s="7">
        <v>15.5436552043635</v>
      </c>
      <c r="P670" s="7">
        <v>15.031537770960901</v>
      </c>
      <c r="Q670" s="7">
        <v>17.517920045519201</v>
      </c>
      <c r="R670" s="7">
        <v>37.597945003427199</v>
      </c>
    </row>
    <row r="671" spans="1:18" x14ac:dyDescent="0.35">
      <c r="A671" s="8" t="s">
        <v>471</v>
      </c>
      <c r="B671" s="7">
        <v>19.101149509500001</v>
      </c>
      <c r="C671" s="7">
        <v>19.263846333181402</v>
      </c>
      <c r="D671" s="7">
        <v>37.689009619205798</v>
      </c>
      <c r="E671" s="7">
        <v>30.130420548238799</v>
      </c>
      <c r="F671" s="7">
        <v>42.156404272501497</v>
      </c>
      <c r="G671" s="7">
        <v>37.560040069673697</v>
      </c>
      <c r="H671" s="7">
        <v>34.342507570462899</v>
      </c>
      <c r="I671" s="7">
        <v>36.099120033688202</v>
      </c>
      <c r="J671" s="7">
        <v>38.949369714026801</v>
      </c>
      <c r="K671" s="7">
        <v>39.195707448377902</v>
      </c>
      <c r="L671" s="7">
        <v>44.219615042049703</v>
      </c>
      <c r="M671" s="7">
        <v>34.721333368067398</v>
      </c>
      <c r="N671" s="7">
        <v>46.605782722881997</v>
      </c>
      <c r="O671" s="7">
        <v>38.005957277791303</v>
      </c>
      <c r="P671" s="7">
        <v>35.676442815473401</v>
      </c>
      <c r="Q671" s="7">
        <v>37.2529948758472</v>
      </c>
      <c r="R671" s="7">
        <v>34.615649901290901</v>
      </c>
    </row>
    <row r="672" spans="1:18" x14ac:dyDescent="0.35">
      <c r="A672" s="8" t="s">
        <v>472</v>
      </c>
      <c r="B672" s="7">
        <v>5.4899007742190902</v>
      </c>
      <c r="C672" s="7">
        <v>2.0347577274031701</v>
      </c>
      <c r="D672" s="7">
        <v>22.271927629006498</v>
      </c>
      <c r="E672" s="7">
        <v>7.9615597032958298</v>
      </c>
      <c r="F672" s="7">
        <v>13.9652479481054</v>
      </c>
      <c r="G672" s="7">
        <v>26.4685138715246</v>
      </c>
      <c r="H672" s="7">
        <v>51.613402712110798</v>
      </c>
      <c r="I672" s="7">
        <v>7.9845375894071298</v>
      </c>
      <c r="J672" s="7">
        <v>43.391360355340801</v>
      </c>
      <c r="K672" s="7">
        <v>42.083824255434898</v>
      </c>
      <c r="L672" s="7">
        <v>45.297620641366301</v>
      </c>
      <c r="M672" s="7">
        <v>57.1512864050354</v>
      </c>
      <c r="N672" s="7">
        <v>31.232751630141401</v>
      </c>
      <c r="O672" s="7">
        <v>46.450387517845201</v>
      </c>
      <c r="P672" s="7">
        <v>49.292019413565697</v>
      </c>
      <c r="Q672" s="7">
        <v>45.229085078633602</v>
      </c>
      <c r="R672" s="7">
        <v>27.7864050952819</v>
      </c>
    </row>
    <row r="673" spans="1:18" x14ac:dyDescent="0.35">
      <c r="A673" s="8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</row>
    <row r="674" spans="1:18" x14ac:dyDescent="0.35">
      <c r="A674" s="6" t="s">
        <v>1026</v>
      </c>
    </row>
    <row r="675" spans="1:18" x14ac:dyDescent="0.35">
      <c r="A675" s="8" t="s">
        <v>473</v>
      </c>
      <c r="B675" s="7">
        <v>14.6994238241675</v>
      </c>
      <c r="C675" s="7">
        <v>19.1199677332147</v>
      </c>
      <c r="D675" s="7">
        <v>21.858749436878501</v>
      </c>
      <c r="E675" s="7">
        <v>27.827307202889799</v>
      </c>
      <c r="F675" s="7">
        <v>25.090611146548099</v>
      </c>
      <c r="G675" s="7">
        <v>18.708754790866799</v>
      </c>
      <c r="H675" s="7">
        <v>27.738478883898701</v>
      </c>
      <c r="I675" s="7">
        <v>36.876640951945902</v>
      </c>
      <c r="J675" s="7">
        <v>43.1104152608753</v>
      </c>
      <c r="K675" s="7">
        <v>39.279609756190702</v>
      </c>
      <c r="L675" s="7">
        <v>39.166424921279798</v>
      </c>
      <c r="M675" s="7">
        <v>44.906732834193001</v>
      </c>
      <c r="N675" s="7">
        <v>38.346593055990198</v>
      </c>
      <c r="O675" s="7">
        <v>39.8856134358671</v>
      </c>
      <c r="P675" s="7">
        <v>52.476643333107603</v>
      </c>
      <c r="Q675" s="7">
        <v>56.001660754510503</v>
      </c>
      <c r="R675" s="7">
        <v>33.322030134628001</v>
      </c>
    </row>
    <row r="676" spans="1:18" x14ac:dyDescent="0.35">
      <c r="A676" s="8" t="s">
        <v>474</v>
      </c>
      <c r="B676" s="7">
        <v>38.2310089846995</v>
      </c>
      <c r="C676" s="7">
        <v>34.559048311077099</v>
      </c>
      <c r="D676" s="7">
        <v>32.796181305647302</v>
      </c>
      <c r="E676" s="7">
        <v>32.7577077947237</v>
      </c>
      <c r="F676" s="7">
        <v>40.3320499938769</v>
      </c>
      <c r="G676" s="7">
        <v>33.922134890348403</v>
      </c>
      <c r="H676" s="7">
        <v>38.310735657635597</v>
      </c>
      <c r="I676" s="7">
        <v>36.349396458743897</v>
      </c>
      <c r="J676" s="7">
        <v>35.886646214265703</v>
      </c>
      <c r="K676" s="7">
        <v>36.360307938102601</v>
      </c>
      <c r="L676" s="7">
        <v>40.332802320994801</v>
      </c>
      <c r="M676" s="7">
        <v>30.2675225128215</v>
      </c>
      <c r="N676" s="7">
        <v>42.706306832833498</v>
      </c>
      <c r="O676" s="7">
        <v>40.077815842258701</v>
      </c>
      <c r="P676" s="7">
        <v>29.4325974295432</v>
      </c>
      <c r="Q676" s="7">
        <v>30.4074717613709</v>
      </c>
      <c r="R676" s="7">
        <v>35.683716286342801</v>
      </c>
    </row>
    <row r="677" spans="1:18" x14ac:dyDescent="0.35">
      <c r="A677" s="8" t="s">
        <v>475</v>
      </c>
      <c r="B677" s="7">
        <v>47.069567191133103</v>
      </c>
      <c r="C677" s="7">
        <v>46.320983955708101</v>
      </c>
      <c r="D677" s="7">
        <v>45.345069257474101</v>
      </c>
      <c r="E677" s="7">
        <v>39.414985002386501</v>
      </c>
      <c r="F677" s="7">
        <v>34.577338859575001</v>
      </c>
      <c r="G677" s="7">
        <v>47.369110318784699</v>
      </c>
      <c r="H677" s="7">
        <v>33.950785458465603</v>
      </c>
      <c r="I677" s="7">
        <v>26.773962589310202</v>
      </c>
      <c r="J677" s="7">
        <v>21.002938524859001</v>
      </c>
      <c r="K677" s="7">
        <v>24.360082305706801</v>
      </c>
      <c r="L677" s="7">
        <v>20.5007727577254</v>
      </c>
      <c r="M677" s="7">
        <v>24.825744652985499</v>
      </c>
      <c r="N677" s="7">
        <v>18.947100111176301</v>
      </c>
      <c r="O677" s="7">
        <v>20.036570721874199</v>
      </c>
      <c r="P677" s="7">
        <v>18.0907592373493</v>
      </c>
      <c r="Q677" s="7">
        <v>13.590867484118601</v>
      </c>
      <c r="R677" s="7">
        <v>30.994253579029198</v>
      </c>
    </row>
    <row r="678" spans="1:18" x14ac:dyDescent="0.35">
      <c r="A678" s="8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</row>
    <row r="679" spans="1:18" x14ac:dyDescent="0.35">
      <c r="A679" s="6" t="s">
        <v>1027</v>
      </c>
    </row>
    <row r="680" spans="1:18" x14ac:dyDescent="0.35">
      <c r="A680" s="8" t="s">
        <v>473</v>
      </c>
      <c r="B680" s="7">
        <v>39.141328069086299</v>
      </c>
      <c r="C680" s="7">
        <v>39.655149320898701</v>
      </c>
      <c r="D680" s="7">
        <v>37.690691639427399</v>
      </c>
      <c r="E680" s="7">
        <v>35.493842750951302</v>
      </c>
      <c r="F680" s="7">
        <v>29.6202317489427</v>
      </c>
      <c r="G680" s="7">
        <v>38.409292705910502</v>
      </c>
      <c r="H680" s="7">
        <v>20.588890521004299</v>
      </c>
      <c r="I680" s="7">
        <v>29.253635058082899</v>
      </c>
      <c r="J680" s="7">
        <v>20.0071103876477</v>
      </c>
      <c r="K680" s="7">
        <v>23.7066414319216</v>
      </c>
      <c r="L680" s="7">
        <v>24.830425809639099</v>
      </c>
      <c r="M680" s="7">
        <v>37.744024174427103</v>
      </c>
      <c r="N680" s="7">
        <v>13.2260031919828</v>
      </c>
      <c r="O680" s="7">
        <v>17.1095430128575</v>
      </c>
      <c r="P680" s="7">
        <v>23.856390168085099</v>
      </c>
      <c r="Q680" s="7">
        <v>24.544832127721399</v>
      </c>
      <c r="R680" s="7">
        <v>29.421225674199899</v>
      </c>
    </row>
    <row r="681" spans="1:18" x14ac:dyDescent="0.35">
      <c r="A681" s="8" t="s">
        <v>476</v>
      </c>
      <c r="B681" s="7">
        <v>41.534326015512399</v>
      </c>
      <c r="C681" s="7">
        <v>40.665385133943303</v>
      </c>
      <c r="D681" s="7">
        <v>37.535092692377901</v>
      </c>
      <c r="E681" s="7">
        <v>36.790903261948102</v>
      </c>
      <c r="F681" s="7">
        <v>39.949256977910601</v>
      </c>
      <c r="G681" s="7">
        <v>40.9078492263925</v>
      </c>
      <c r="H681" s="7">
        <v>41.065520398997698</v>
      </c>
      <c r="I681" s="7">
        <v>37.742192605134797</v>
      </c>
      <c r="J681" s="7">
        <v>32.985996455061603</v>
      </c>
      <c r="K681" s="7">
        <v>29.119844433684801</v>
      </c>
      <c r="L681" s="7">
        <v>37.022677415731998</v>
      </c>
      <c r="M681" s="7">
        <v>29.882466632813699</v>
      </c>
      <c r="N681" s="7">
        <v>28.3035904662528</v>
      </c>
      <c r="O681" s="7">
        <v>36.072533131883297</v>
      </c>
      <c r="P681" s="7">
        <v>26.254512522658001</v>
      </c>
      <c r="Q681" s="7">
        <v>24.366875151977901</v>
      </c>
      <c r="R681" s="7">
        <v>35.222114647602602</v>
      </c>
    </row>
    <row r="682" spans="1:18" x14ac:dyDescent="0.35">
      <c r="A682" s="8" t="s">
        <v>477</v>
      </c>
      <c r="B682" s="7">
        <v>19.324345915401199</v>
      </c>
      <c r="C682" s="7">
        <v>19.679465545157999</v>
      </c>
      <c r="D682" s="7">
        <v>24.774215668194699</v>
      </c>
      <c r="E682" s="7">
        <v>27.715253987100599</v>
      </c>
      <c r="F682" s="7">
        <v>30.430511273146699</v>
      </c>
      <c r="G682" s="7">
        <v>20.682858067697001</v>
      </c>
      <c r="H682" s="7">
        <v>38.345589079998099</v>
      </c>
      <c r="I682" s="7">
        <v>33.004172336782197</v>
      </c>
      <c r="J682" s="7">
        <v>47.006893157290797</v>
      </c>
      <c r="K682" s="7">
        <v>47.173514134393599</v>
      </c>
      <c r="L682" s="7">
        <v>38.146896774628999</v>
      </c>
      <c r="M682" s="7">
        <v>32.373509192759101</v>
      </c>
      <c r="N682" s="7">
        <v>58.470406341764402</v>
      </c>
      <c r="O682" s="7">
        <v>46.817923855259302</v>
      </c>
      <c r="P682" s="7">
        <v>49.889097309256996</v>
      </c>
      <c r="Q682" s="7">
        <v>51.0882927203007</v>
      </c>
      <c r="R682" s="7">
        <v>35.356659678197502</v>
      </c>
    </row>
    <row r="683" spans="1:18" x14ac:dyDescent="0.35">
      <c r="A683" s="8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</row>
    <row r="684" spans="1:18" x14ac:dyDescent="0.35">
      <c r="A684" s="6" t="s">
        <v>139</v>
      </c>
    </row>
    <row r="685" spans="1:18" x14ac:dyDescent="0.35">
      <c r="A685" s="8" t="s">
        <v>140</v>
      </c>
      <c r="B685" s="7">
        <v>62.668389539739799</v>
      </c>
      <c r="C685" s="7">
        <v>64.619335523789701</v>
      </c>
      <c r="D685" s="7">
        <v>64.065340444063807</v>
      </c>
      <c r="E685" s="7">
        <v>57.569814309992402</v>
      </c>
      <c r="F685" s="7">
        <v>67.423799684283296</v>
      </c>
      <c r="G685" s="7">
        <v>61.196300215696702</v>
      </c>
      <c r="H685" s="7">
        <v>52.515216366318903</v>
      </c>
      <c r="I685" s="7">
        <v>52.990238968495198</v>
      </c>
      <c r="J685" s="7">
        <v>41.621618830069302</v>
      </c>
      <c r="K685" s="7">
        <v>42.320779843201898</v>
      </c>
      <c r="L685" s="7">
        <v>60.866315772808797</v>
      </c>
      <c r="M685" s="7">
        <v>38.043638823558503</v>
      </c>
      <c r="N685" s="7">
        <v>39.494387136989097</v>
      </c>
      <c r="O685" s="7">
        <v>50.085080047854703</v>
      </c>
      <c r="P685" s="7">
        <v>38.497932469823802</v>
      </c>
      <c r="Q685" s="7">
        <v>25.6592304693574</v>
      </c>
      <c r="R685" s="7">
        <v>52.686948707421102</v>
      </c>
    </row>
    <row r="686" spans="1:18" x14ac:dyDescent="0.35">
      <c r="A686" s="8" t="s">
        <v>141</v>
      </c>
      <c r="B686" s="7">
        <v>96.0187670893269</v>
      </c>
      <c r="C686" s="7">
        <v>94.798544989234898</v>
      </c>
      <c r="D686" s="7">
        <v>95.759548972654102</v>
      </c>
      <c r="E686" s="7">
        <v>92.884755378931402</v>
      </c>
      <c r="F686" s="7">
        <v>95.240654721528003</v>
      </c>
      <c r="G686" s="7">
        <v>96.312325997596602</v>
      </c>
      <c r="H686" s="7">
        <v>95.006646543319704</v>
      </c>
      <c r="I686" s="7">
        <v>94.178059394455204</v>
      </c>
      <c r="J686" s="7">
        <v>88.482014712719106</v>
      </c>
      <c r="K686" s="7">
        <v>89.468398888002895</v>
      </c>
      <c r="L686" s="7">
        <v>95.799818160627296</v>
      </c>
      <c r="M686" s="7">
        <v>95.455744641382907</v>
      </c>
      <c r="N686" s="7">
        <v>94.3634147552619</v>
      </c>
      <c r="O686" s="7">
        <v>89.759428183740496</v>
      </c>
      <c r="P686" s="7">
        <v>89.212133480751504</v>
      </c>
      <c r="Q686" s="7">
        <v>92.389101097452098</v>
      </c>
      <c r="R686" s="7">
        <v>93.887694241484894</v>
      </c>
    </row>
    <row r="687" spans="1:18" x14ac:dyDescent="0.35">
      <c r="A687" s="8" t="s">
        <v>142</v>
      </c>
      <c r="B687" s="7">
        <v>18.161559521111901</v>
      </c>
      <c r="C687" s="7">
        <v>19.8353330808077</v>
      </c>
      <c r="D687" s="7">
        <v>17.203661383206601</v>
      </c>
      <c r="E687" s="7">
        <v>18.224027187434999</v>
      </c>
      <c r="F687" s="7">
        <v>15.8881512476779</v>
      </c>
      <c r="G687" s="7">
        <v>18.150665443698198</v>
      </c>
      <c r="H687" s="7">
        <v>17.5647279445488</v>
      </c>
      <c r="I687" s="7">
        <v>23.919661576525201</v>
      </c>
      <c r="J687" s="7">
        <v>23.095537267936098</v>
      </c>
      <c r="K687" s="7">
        <v>24.8579614113725</v>
      </c>
      <c r="L687" s="7">
        <v>15.895379287602101</v>
      </c>
      <c r="M687" s="7">
        <v>18.174553794612901</v>
      </c>
      <c r="N687" s="7">
        <v>19.597984440776798</v>
      </c>
      <c r="O687" s="7">
        <v>24.059024841383401</v>
      </c>
      <c r="P687" s="7">
        <v>24.922980675794602</v>
      </c>
      <c r="Q687" s="7">
        <v>23.313657224713999</v>
      </c>
      <c r="R687" s="7">
        <v>19.7828355948389</v>
      </c>
    </row>
    <row r="688" spans="1:18" x14ac:dyDescent="0.35">
      <c r="A688" s="8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</row>
    <row r="689" spans="1:18" x14ac:dyDescent="0.35">
      <c r="A689" s="10" t="s">
        <v>143</v>
      </c>
      <c r="B689" s="7">
        <v>38.734776105401203</v>
      </c>
      <c r="C689" s="7">
        <v>36.258726540866903</v>
      </c>
      <c r="D689" s="7">
        <v>45.085687135781797</v>
      </c>
      <c r="E689" s="7">
        <v>29.454553609991599</v>
      </c>
      <c r="F689" s="7">
        <v>34.118790675399197</v>
      </c>
      <c r="G689" s="7">
        <v>46.2567337654516</v>
      </c>
      <c r="H689" s="7">
        <v>26.177549937847299</v>
      </c>
      <c r="I689" s="7">
        <v>19.419187578087399</v>
      </c>
      <c r="J689" s="7">
        <v>20.872831597026099</v>
      </c>
      <c r="K689" s="7">
        <v>17.233738068506899</v>
      </c>
      <c r="L689" s="7">
        <v>31.066501404937299</v>
      </c>
      <c r="M689" s="7">
        <v>20.460245360098501</v>
      </c>
      <c r="N689" s="7">
        <v>12.1727803615433</v>
      </c>
      <c r="O689" s="7">
        <v>22.406605204864501</v>
      </c>
      <c r="P689" s="7">
        <v>14.6135704042958</v>
      </c>
      <c r="Q689" s="7">
        <v>13.901627579765901</v>
      </c>
      <c r="R689" s="7">
        <v>27.3540223546179</v>
      </c>
    </row>
    <row r="690" spans="1:18" x14ac:dyDescent="0.35">
      <c r="A690" s="8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</row>
    <row r="691" spans="1:18" x14ac:dyDescent="0.35">
      <c r="A691" s="10" t="s">
        <v>144</v>
      </c>
      <c r="B691" s="7">
        <v>43.549709038383803</v>
      </c>
      <c r="C691" s="7">
        <v>38.331917686926701</v>
      </c>
      <c r="D691" s="7">
        <v>18.220496650550299</v>
      </c>
      <c r="E691" s="7">
        <v>24.825374133961699</v>
      </c>
      <c r="F691" s="7">
        <v>18.515069548981501</v>
      </c>
      <c r="G691" s="7">
        <v>63.599509118484399</v>
      </c>
      <c r="H691" s="7">
        <v>7.0740441223942296</v>
      </c>
      <c r="I691" s="7">
        <v>12.064148698774501</v>
      </c>
      <c r="J691" s="7">
        <v>14.5859006286945</v>
      </c>
      <c r="K691" s="7">
        <v>11.923558519633101</v>
      </c>
      <c r="L691" s="7">
        <v>24.877861822037602</v>
      </c>
      <c r="M691" s="7">
        <v>24.3498497823111</v>
      </c>
      <c r="N691" s="7">
        <v>6.2292828283706703</v>
      </c>
      <c r="O691" s="7">
        <v>15.598314181722101</v>
      </c>
      <c r="P691" s="7">
        <v>11.8803118491224</v>
      </c>
      <c r="Q691" s="7">
        <v>11.5777195171794</v>
      </c>
      <c r="R691" s="7">
        <v>21.194764566751399</v>
      </c>
    </row>
    <row r="692" spans="1:18" x14ac:dyDescent="0.35">
      <c r="A692" s="8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</row>
    <row r="693" spans="1:18" x14ac:dyDescent="0.35">
      <c r="A693" s="10" t="s">
        <v>145</v>
      </c>
      <c r="B693" s="7">
        <v>42.768578889869502</v>
      </c>
      <c r="C693" s="7">
        <v>35.460536436694397</v>
      </c>
      <c r="D693" s="7">
        <v>29.085619675790699</v>
      </c>
      <c r="E693" s="7">
        <v>34.179086131089299</v>
      </c>
      <c r="F693" s="7">
        <v>28.154586797551001</v>
      </c>
      <c r="G693" s="7">
        <v>29.302073358021801</v>
      </c>
      <c r="H693" s="7">
        <v>25.6386362702161</v>
      </c>
      <c r="I693" s="7">
        <v>38.108817632166598</v>
      </c>
      <c r="J693" s="7">
        <v>40.153100801148597</v>
      </c>
      <c r="K693" s="7">
        <v>37.659319508634802</v>
      </c>
      <c r="L693" s="7">
        <v>18.686428536474502</v>
      </c>
      <c r="M693" s="7">
        <v>25.654661599199599</v>
      </c>
      <c r="N693" s="7">
        <v>28.877579165978698</v>
      </c>
      <c r="O693" s="7">
        <v>32.599531179449997</v>
      </c>
      <c r="P693" s="7">
        <v>42.9951637828174</v>
      </c>
      <c r="Q693" s="7">
        <v>24.684326665609301</v>
      </c>
      <c r="R693" s="7">
        <v>32.788372402747498</v>
      </c>
    </row>
    <row r="694" spans="1:18" x14ac:dyDescent="0.35">
      <c r="A694" s="8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</row>
    <row r="695" spans="1:18" x14ac:dyDescent="0.35">
      <c r="A695" s="10" t="s">
        <v>146</v>
      </c>
      <c r="B695" s="7">
        <v>4.1782011890060797</v>
      </c>
      <c r="C695" s="7">
        <v>4.1660247940102799</v>
      </c>
      <c r="D695" s="7">
        <v>8.9668485709306491</v>
      </c>
      <c r="E695" s="7">
        <v>7.6997989828843796</v>
      </c>
      <c r="F695" s="7">
        <v>6.1372065391594104</v>
      </c>
      <c r="G695" s="7">
        <v>2.2517424156684398</v>
      </c>
      <c r="H695" s="7">
        <v>10.6712415174536</v>
      </c>
      <c r="I695" s="7">
        <v>8.3562338394499402</v>
      </c>
      <c r="J695" s="7">
        <v>5.3742513713658298</v>
      </c>
      <c r="K695" s="7">
        <v>8.4054142501810301</v>
      </c>
      <c r="L695" s="7">
        <v>10.1929207793345</v>
      </c>
      <c r="M695" s="7">
        <v>4.1736620080377698</v>
      </c>
      <c r="N695" s="7">
        <v>6.2419911335892104</v>
      </c>
      <c r="O695" s="7">
        <v>10.8663231855336</v>
      </c>
      <c r="P695" s="7">
        <v>4.7778836457606602</v>
      </c>
      <c r="Q695" s="7">
        <v>7.6764126667380603</v>
      </c>
      <c r="R695" s="7">
        <v>6.7335708711003202</v>
      </c>
    </row>
    <row r="696" spans="1:18" x14ac:dyDescent="0.35">
      <c r="A696" s="8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</row>
    <row r="697" spans="1:18" x14ac:dyDescent="0.35">
      <c r="A697" s="6" t="s">
        <v>147</v>
      </c>
    </row>
    <row r="698" spans="1:18" x14ac:dyDescent="0.35">
      <c r="A698" s="8" t="s">
        <v>148</v>
      </c>
      <c r="B698" s="7">
        <v>1.3886174494041601</v>
      </c>
      <c r="C698" s="7">
        <v>1.8444665597760701</v>
      </c>
      <c r="D698" s="7">
        <v>2.4827298255598</v>
      </c>
      <c r="E698" s="7">
        <v>2.34417708766007</v>
      </c>
      <c r="F698" s="7">
        <v>1.6458532545645099</v>
      </c>
      <c r="G698" s="7">
        <v>2.2302823137165801</v>
      </c>
      <c r="H698" s="7">
        <v>5.1709504754576399</v>
      </c>
      <c r="I698" s="7">
        <v>2.2211239871124002</v>
      </c>
      <c r="J698" s="7">
        <v>4.4244932599890703</v>
      </c>
      <c r="K698" s="7">
        <v>5.5910459884423904</v>
      </c>
      <c r="L698" s="7">
        <v>3.4268371296899902</v>
      </c>
      <c r="M698" s="7">
        <v>4.9683207809899699</v>
      </c>
      <c r="N698" s="7">
        <v>3.2570606574279899</v>
      </c>
      <c r="O698" s="7">
        <v>5.3905439891077398</v>
      </c>
      <c r="P698" s="7">
        <v>4.5173582665138001</v>
      </c>
      <c r="Q698" s="7">
        <v>10.5388126083594</v>
      </c>
      <c r="R698" s="7">
        <v>3.62115773223764</v>
      </c>
    </row>
    <row r="699" spans="1:18" x14ac:dyDescent="0.35">
      <c r="A699" s="8" t="s">
        <v>149</v>
      </c>
      <c r="B699" s="7">
        <v>7.2616636671885804</v>
      </c>
      <c r="C699" s="7">
        <v>5.5591663468807404</v>
      </c>
      <c r="D699" s="7">
        <v>13.737828934668499</v>
      </c>
      <c r="E699" s="7">
        <v>9.4199245566681302</v>
      </c>
      <c r="F699" s="7">
        <v>10.5424779351398</v>
      </c>
      <c r="G699" s="7">
        <v>11.933730473228</v>
      </c>
      <c r="H699" s="7">
        <v>19.265381577770899</v>
      </c>
      <c r="I699" s="7">
        <v>7.7523926685086799</v>
      </c>
      <c r="J699" s="7">
        <v>15.02612506669</v>
      </c>
      <c r="K699" s="7">
        <v>17.0800744731593</v>
      </c>
      <c r="L699" s="7">
        <v>16.365043661087999</v>
      </c>
      <c r="M699" s="7">
        <v>14.812723309038301</v>
      </c>
      <c r="N699" s="7">
        <v>13.950395653217001</v>
      </c>
      <c r="O699" s="7">
        <v>16.296108695335299</v>
      </c>
      <c r="P699" s="7">
        <v>14.797685658946101</v>
      </c>
      <c r="Q699" s="7">
        <v>13.1624376398513</v>
      </c>
      <c r="R699" s="7">
        <v>12.3342139465774</v>
      </c>
    </row>
    <row r="700" spans="1:18" x14ac:dyDescent="0.35">
      <c r="A700" s="8" t="s">
        <v>150</v>
      </c>
      <c r="B700" s="7">
        <v>91.349718883407306</v>
      </c>
      <c r="C700" s="7">
        <v>92.596367093343204</v>
      </c>
      <c r="D700" s="7">
        <v>83.7794412397717</v>
      </c>
      <c r="E700" s="7">
        <v>88.235898355671793</v>
      </c>
      <c r="F700" s="7">
        <v>87.8116688102957</v>
      </c>
      <c r="G700" s="7">
        <v>85.835987213055404</v>
      </c>
      <c r="H700" s="7">
        <v>75.563667946771403</v>
      </c>
      <c r="I700" s="7">
        <v>90.026483344378903</v>
      </c>
      <c r="J700" s="7">
        <v>80.549381673320994</v>
      </c>
      <c r="K700" s="7">
        <v>77.328879538398297</v>
      </c>
      <c r="L700" s="7">
        <v>80.208119209222005</v>
      </c>
      <c r="M700" s="7">
        <v>80.218955909971797</v>
      </c>
      <c r="N700" s="7">
        <v>82.792543689355</v>
      </c>
      <c r="O700" s="7">
        <v>78.313347315556996</v>
      </c>
      <c r="P700" s="7">
        <v>80.684956074540096</v>
      </c>
      <c r="Q700" s="7">
        <v>76.298749751789302</v>
      </c>
      <c r="R700" s="7">
        <v>84.044628321185002</v>
      </c>
    </row>
    <row r="701" spans="1:18" x14ac:dyDescent="0.35">
      <c r="A701" s="8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</row>
    <row r="702" spans="1:18" x14ac:dyDescent="0.35">
      <c r="A702" s="10" t="s">
        <v>151</v>
      </c>
      <c r="B702" s="7">
        <v>71.563758262186496</v>
      </c>
      <c r="C702" s="7">
        <v>75.036175297785206</v>
      </c>
      <c r="D702" s="7">
        <v>67.150960716743597</v>
      </c>
      <c r="E702" s="7">
        <v>67.463325768035006</v>
      </c>
      <c r="F702" s="7">
        <v>68.949725357082102</v>
      </c>
      <c r="G702" s="7">
        <v>59.807734191459097</v>
      </c>
      <c r="H702" s="7">
        <v>58.605776697536001</v>
      </c>
      <c r="I702" s="7">
        <v>63.145163217929301</v>
      </c>
      <c r="J702" s="7">
        <v>55.8207982864675</v>
      </c>
      <c r="K702" s="7">
        <v>54.3428221237927</v>
      </c>
      <c r="L702" s="7">
        <v>58.299082081293903</v>
      </c>
      <c r="M702" s="7">
        <v>54.556224584198702</v>
      </c>
      <c r="N702" s="7">
        <v>58.0092658490763</v>
      </c>
      <c r="O702" s="7">
        <v>58.3358578994307</v>
      </c>
      <c r="P702" s="7">
        <v>60.234824387485098</v>
      </c>
      <c r="Q702" s="7">
        <v>54.203250314814497</v>
      </c>
      <c r="R702" s="7">
        <v>62.979961419168397</v>
      </c>
    </row>
    <row r="703" spans="1:18" x14ac:dyDescent="0.35">
      <c r="A703" s="8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</row>
    <row r="704" spans="1:18" x14ac:dyDescent="0.35">
      <c r="A704" s="10" t="s">
        <v>152</v>
      </c>
      <c r="B704" s="7">
        <v>18.768780180552699</v>
      </c>
      <c r="C704" s="7">
        <v>14.224575837296699</v>
      </c>
      <c r="D704" s="7">
        <v>21.717656447917701</v>
      </c>
      <c r="E704" s="7">
        <v>22.166514794894699</v>
      </c>
      <c r="F704" s="7">
        <v>19.962157987925501</v>
      </c>
      <c r="G704" s="7">
        <v>25.1237163248245</v>
      </c>
      <c r="H704" s="7">
        <v>24.859543601671501</v>
      </c>
      <c r="I704" s="7">
        <v>22.610768242917299</v>
      </c>
      <c r="J704" s="7">
        <v>30.391679771729201</v>
      </c>
      <c r="K704" s="7">
        <v>28.515492931307399</v>
      </c>
      <c r="L704" s="7">
        <v>32.083069648804099</v>
      </c>
      <c r="M704" s="7">
        <v>41.566321912711601</v>
      </c>
      <c r="N704" s="7">
        <v>34.080028706405102</v>
      </c>
      <c r="O704" s="7">
        <v>34.632144793573701</v>
      </c>
      <c r="P704" s="7">
        <v>37.0690407940847</v>
      </c>
      <c r="Q704" s="7">
        <v>31.108551273531202</v>
      </c>
      <c r="R704" s="7">
        <v>26.027501737814699</v>
      </c>
    </row>
    <row r="705" spans="1:18" x14ac:dyDescent="0.35">
      <c r="A705" s="8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</row>
    <row r="706" spans="1:18" x14ac:dyDescent="0.35">
      <c r="A706" s="6" t="s">
        <v>153</v>
      </c>
    </row>
    <row r="707" spans="1:18" x14ac:dyDescent="0.35">
      <c r="A707" s="8" t="s">
        <v>154</v>
      </c>
      <c r="B707" s="7">
        <v>65.664394169522495</v>
      </c>
      <c r="C707" s="7">
        <v>73.544907534521897</v>
      </c>
      <c r="D707" s="7">
        <v>63.847749223431002</v>
      </c>
      <c r="E707" s="7">
        <v>65.930193742295799</v>
      </c>
      <c r="F707" s="7">
        <v>64.6946383445664</v>
      </c>
      <c r="G707" s="7">
        <v>54.6318716853159</v>
      </c>
      <c r="H707" s="7">
        <v>61.3009440443305</v>
      </c>
      <c r="I707" s="7">
        <v>66.071716007345501</v>
      </c>
      <c r="J707" s="7">
        <v>59.782888252474599</v>
      </c>
      <c r="K707" s="7">
        <v>62.575454391294201</v>
      </c>
      <c r="L707" s="7">
        <v>47.980936405569501</v>
      </c>
      <c r="M707" s="7">
        <v>43.397588016862102</v>
      </c>
      <c r="N707" s="7">
        <v>48.829397164300502</v>
      </c>
      <c r="O707" s="7">
        <v>52.012682378085501</v>
      </c>
      <c r="P707" s="7">
        <v>49.260434616197898</v>
      </c>
      <c r="Q707" s="7">
        <v>55.709019481056501</v>
      </c>
      <c r="R707" s="7">
        <v>60.613683160284303</v>
      </c>
    </row>
    <row r="708" spans="1:18" x14ac:dyDescent="0.35">
      <c r="A708" s="8" t="s">
        <v>155</v>
      </c>
      <c r="B708" s="7">
        <v>15.5668256499248</v>
      </c>
      <c r="C708" s="7">
        <v>12.2305166281814</v>
      </c>
      <c r="D708" s="7">
        <v>14.434594328651301</v>
      </c>
      <c r="E708" s="7">
        <v>11.9032914628096</v>
      </c>
      <c r="F708" s="7">
        <v>15.343203667508099</v>
      </c>
      <c r="G708" s="7">
        <v>20.2444119898596</v>
      </c>
      <c r="H708" s="7">
        <v>13.839512353998</v>
      </c>
      <c r="I708" s="7">
        <v>11.317515749737201</v>
      </c>
      <c r="J708" s="7">
        <v>9.8254319757961603</v>
      </c>
      <c r="K708" s="7">
        <v>8.9090526773983694</v>
      </c>
      <c r="L708" s="7">
        <v>19.9359939456264</v>
      </c>
      <c r="M708" s="7">
        <v>15.036090070426299</v>
      </c>
      <c r="N708" s="7">
        <v>17.090574129294399</v>
      </c>
      <c r="O708" s="7">
        <v>13.3551728283408</v>
      </c>
      <c r="P708" s="7">
        <v>13.670524589717401</v>
      </c>
      <c r="Q708" s="7">
        <v>13.182429245412299</v>
      </c>
      <c r="R708" s="7">
        <v>13.3588151019009</v>
      </c>
    </row>
    <row r="709" spans="1:18" x14ac:dyDescent="0.35">
      <c r="A709" s="8" t="s">
        <v>156</v>
      </c>
      <c r="B709" s="7">
        <v>7.8206199174048097</v>
      </c>
      <c r="C709" s="7">
        <v>6.2119450669415404</v>
      </c>
      <c r="D709" s="7">
        <v>8.5536582950954205</v>
      </c>
      <c r="E709" s="7">
        <v>8.6833828643864397</v>
      </c>
      <c r="F709" s="7">
        <v>5.5292499845788399</v>
      </c>
      <c r="G709" s="7">
        <v>7.36578463043534</v>
      </c>
      <c r="H709" s="7">
        <v>6.4355449834756202</v>
      </c>
      <c r="I709" s="7">
        <v>8.0100857116449191</v>
      </c>
      <c r="J709" s="7">
        <v>11.1565805079155</v>
      </c>
      <c r="K709" s="7">
        <v>8.2037671999501995</v>
      </c>
      <c r="L709" s="7">
        <v>7.5532928095775604</v>
      </c>
      <c r="M709" s="7">
        <v>8.9076137494718797</v>
      </c>
      <c r="N709" s="7">
        <v>6.8457095893408102</v>
      </c>
      <c r="O709" s="7">
        <v>8.1761942794638998</v>
      </c>
      <c r="P709" s="7">
        <v>4.9339974558616797</v>
      </c>
      <c r="Q709" s="7">
        <v>6.0238350777991903</v>
      </c>
      <c r="R709" s="7">
        <v>7.6105889657609103</v>
      </c>
    </row>
    <row r="710" spans="1:18" x14ac:dyDescent="0.35">
      <c r="A710" s="8" t="s">
        <v>157</v>
      </c>
      <c r="B710" s="7">
        <v>8.4000283289743791</v>
      </c>
      <c r="C710" s="7">
        <v>5.8421651016928502</v>
      </c>
      <c r="D710" s="7">
        <v>10.0824046599102</v>
      </c>
      <c r="E710" s="7">
        <v>10.869852754757201</v>
      </c>
      <c r="F710" s="7">
        <v>11.421425398265299</v>
      </c>
      <c r="G710" s="7">
        <v>12.685571193936299</v>
      </c>
      <c r="H710" s="7">
        <v>15.3051165532948</v>
      </c>
      <c r="I710" s="7">
        <v>11.924632536374</v>
      </c>
      <c r="J710" s="7">
        <v>15.7291935876999</v>
      </c>
      <c r="K710" s="7">
        <v>16.626563690600001</v>
      </c>
      <c r="L710" s="7">
        <v>18.951559356196601</v>
      </c>
      <c r="M710" s="7">
        <v>24.545392839223101</v>
      </c>
      <c r="N710" s="7">
        <v>17.204035728071599</v>
      </c>
      <c r="O710" s="7">
        <v>16.7639934514741</v>
      </c>
      <c r="P710" s="7">
        <v>21.917906456736201</v>
      </c>
      <c r="Q710" s="7">
        <v>17.783134679955399</v>
      </c>
      <c r="R710" s="7">
        <v>14.081931792748</v>
      </c>
    </row>
    <row r="711" spans="1:18" x14ac:dyDescent="0.35">
      <c r="A711" s="8" t="s">
        <v>158</v>
      </c>
      <c r="B711" s="7">
        <v>2.54813193417354</v>
      </c>
      <c r="C711" s="7">
        <v>2.1704656686622998</v>
      </c>
      <c r="D711" s="7">
        <v>3.0815934929120798</v>
      </c>
      <c r="E711" s="7">
        <v>2.6132791757509901</v>
      </c>
      <c r="F711" s="7">
        <v>3.0114826050813401</v>
      </c>
      <c r="G711" s="7">
        <v>5.0723605004528496</v>
      </c>
      <c r="H711" s="7">
        <v>3.1188820649011002</v>
      </c>
      <c r="I711" s="7">
        <v>2.6760499948984098</v>
      </c>
      <c r="J711" s="7">
        <v>3.5059056761137999</v>
      </c>
      <c r="K711" s="7">
        <v>3.6851620407571599</v>
      </c>
      <c r="L711" s="7">
        <v>5.5782174830299498</v>
      </c>
      <c r="M711" s="7">
        <v>8.1133153240165807</v>
      </c>
      <c r="N711" s="7">
        <v>10.0302833889927</v>
      </c>
      <c r="O711" s="7">
        <v>9.6919570626356695</v>
      </c>
      <c r="P711" s="7">
        <v>10.2171368814868</v>
      </c>
      <c r="Q711" s="7">
        <v>7.3015815157765704</v>
      </c>
      <c r="R711" s="7">
        <v>4.3349809793058398</v>
      </c>
    </row>
    <row r="712" spans="1:18" x14ac:dyDescent="0.35">
      <c r="A712" s="8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</row>
    <row r="713" spans="1:18" x14ac:dyDescent="0.35">
      <c r="A713" s="6" t="s">
        <v>159</v>
      </c>
    </row>
    <row r="714" spans="1:18" x14ac:dyDescent="0.35">
      <c r="A714" s="8" t="s">
        <v>160</v>
      </c>
      <c r="B714" s="7">
        <v>34.780881722462802</v>
      </c>
      <c r="C714" s="7">
        <v>32.933157277641698</v>
      </c>
      <c r="D714" s="7">
        <v>48.434370478862697</v>
      </c>
      <c r="E714" s="7">
        <v>45.691071976640004</v>
      </c>
      <c r="F714" s="7">
        <v>39.847137863279002</v>
      </c>
      <c r="G714" s="7">
        <v>35.890990450171699</v>
      </c>
      <c r="H714" s="7">
        <v>64.398895388814495</v>
      </c>
      <c r="I714" s="7">
        <v>57.210379426561602</v>
      </c>
      <c r="J714" s="7">
        <v>64.401163366792403</v>
      </c>
      <c r="K714" s="7">
        <v>69.251456041837997</v>
      </c>
      <c r="L714" s="7">
        <v>44.578024727691101</v>
      </c>
      <c r="M714" s="7">
        <v>44.452208896037803</v>
      </c>
      <c r="N714" s="7">
        <v>57.523739415691701</v>
      </c>
      <c r="O714" s="7">
        <v>50.801391152263797</v>
      </c>
      <c r="P714" s="7">
        <v>56.0978855944062</v>
      </c>
      <c r="Q714" s="7">
        <v>75.146856632858203</v>
      </c>
      <c r="R714" s="7">
        <v>51.258246708065499</v>
      </c>
    </row>
    <row r="715" spans="1:18" x14ac:dyDescent="0.35">
      <c r="A715" s="8" t="s">
        <v>161</v>
      </c>
      <c r="B715" s="7">
        <v>47.975548184556601</v>
      </c>
      <c r="C715" s="7">
        <v>49.702443910868702</v>
      </c>
      <c r="D715" s="7">
        <v>42.066170043558003</v>
      </c>
      <c r="E715" s="7">
        <v>43.481560600642197</v>
      </c>
      <c r="F715" s="7">
        <v>43.233262424232798</v>
      </c>
      <c r="G715" s="7">
        <v>42.944001609126801</v>
      </c>
      <c r="H715" s="7">
        <v>31.673338628018499</v>
      </c>
      <c r="I715" s="7">
        <v>34.928972779448301</v>
      </c>
      <c r="J715" s="7">
        <v>27.208463353462601</v>
      </c>
      <c r="K715" s="7">
        <v>23.540459024014599</v>
      </c>
      <c r="L715" s="7">
        <v>38.928511497702701</v>
      </c>
      <c r="M715" s="7">
        <v>37.356783933838997</v>
      </c>
      <c r="N715" s="7">
        <v>32.942683142401997</v>
      </c>
      <c r="O715" s="7">
        <v>41.190934098523897</v>
      </c>
      <c r="P715" s="7">
        <v>30.0541316073293</v>
      </c>
      <c r="Q715" s="7">
        <v>18.9745091483246</v>
      </c>
      <c r="R715" s="7">
        <v>37.010742805655603</v>
      </c>
    </row>
    <row r="716" spans="1:18" x14ac:dyDescent="0.35">
      <c r="A716" s="8" t="s">
        <v>162</v>
      </c>
      <c r="B716" s="7">
        <v>12.747936181341499</v>
      </c>
      <c r="C716" s="7">
        <v>14.5890113628289</v>
      </c>
      <c r="D716" s="7">
        <v>8.5378008775258696</v>
      </c>
      <c r="E716" s="7">
        <v>8.9259648644359508</v>
      </c>
      <c r="F716" s="7">
        <v>15.0034764777589</v>
      </c>
      <c r="G716" s="7">
        <v>17.291003740992501</v>
      </c>
      <c r="H716" s="7">
        <v>3.6384994195940101</v>
      </c>
      <c r="I716" s="7">
        <v>6.4518487260537496</v>
      </c>
      <c r="J716" s="7">
        <v>7.05840304823999</v>
      </c>
      <c r="K716" s="7">
        <v>6.2059993351505502</v>
      </c>
      <c r="L716" s="7">
        <v>13.3263258740844</v>
      </c>
      <c r="M716" s="7">
        <v>14.198130996860399</v>
      </c>
      <c r="N716" s="7">
        <v>7.4358612897646204</v>
      </c>
      <c r="O716" s="7">
        <v>5.6087274613348201</v>
      </c>
      <c r="P716" s="7">
        <v>11.136996862819601</v>
      </c>
      <c r="Q716" s="7">
        <v>4.2022652872107997</v>
      </c>
      <c r="R716" s="7">
        <v>9.5281299168679396</v>
      </c>
    </row>
    <row r="717" spans="1:18" x14ac:dyDescent="0.35">
      <c r="A717" s="8" t="s">
        <v>163</v>
      </c>
      <c r="B717" s="7">
        <v>4.4956339116391204</v>
      </c>
      <c r="C717" s="7">
        <v>2.7753874486607102</v>
      </c>
      <c r="D717" s="7">
        <v>0.96165860005343096</v>
      </c>
      <c r="E717" s="7">
        <v>1.9014025582818599</v>
      </c>
      <c r="F717" s="7">
        <v>1.9161232347292501</v>
      </c>
      <c r="G717" s="7">
        <v>3.8740041997090802</v>
      </c>
      <c r="H717" s="7">
        <v>0.28926656357300801</v>
      </c>
      <c r="I717" s="7">
        <v>1.40879906793633</v>
      </c>
      <c r="J717" s="7">
        <v>1.3319702315049999</v>
      </c>
      <c r="K717" s="7">
        <v>1.0020855989968001</v>
      </c>
      <c r="L717" s="7">
        <v>3.1671379005218099</v>
      </c>
      <c r="M717" s="7">
        <v>3.99287617326276</v>
      </c>
      <c r="N717" s="7">
        <v>2.0977161521416101</v>
      </c>
      <c r="O717" s="7">
        <v>2.39894728787749</v>
      </c>
      <c r="P717" s="7">
        <v>2.71098593544487</v>
      </c>
      <c r="Q717" s="7">
        <v>1.67636893160631</v>
      </c>
      <c r="R717" s="7">
        <v>2.2028805694109699</v>
      </c>
    </row>
    <row r="718" spans="1:18" x14ac:dyDescent="0.35">
      <c r="A718" s="8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</row>
    <row r="719" spans="1:18" x14ac:dyDescent="0.35">
      <c r="A719" s="6" t="s">
        <v>164</v>
      </c>
    </row>
    <row r="720" spans="1:18" x14ac:dyDescent="0.35">
      <c r="A720" s="8" t="s">
        <v>165</v>
      </c>
      <c r="B720" s="7">
        <v>26.8646971294846</v>
      </c>
      <c r="C720" s="7">
        <v>24.903306379036898</v>
      </c>
      <c r="D720" s="7">
        <v>40.158165125896701</v>
      </c>
      <c r="E720" s="7">
        <v>39.5932098907018</v>
      </c>
      <c r="F720" s="7">
        <v>32.531879524270998</v>
      </c>
      <c r="G720" s="7">
        <v>28.129029834822099</v>
      </c>
      <c r="H720" s="7">
        <v>56.201050714268803</v>
      </c>
      <c r="I720" s="7">
        <v>47.634599457535202</v>
      </c>
      <c r="J720" s="7">
        <v>52.533503057572901</v>
      </c>
      <c r="K720" s="7">
        <v>57.475832184097897</v>
      </c>
      <c r="L720" s="7">
        <v>34.162105057730798</v>
      </c>
      <c r="M720" s="7">
        <v>39.442926828653299</v>
      </c>
      <c r="N720" s="7">
        <v>47.137897782662897</v>
      </c>
      <c r="O720" s="7">
        <v>45.027482322597201</v>
      </c>
      <c r="P720" s="7">
        <v>41.589684991167402</v>
      </c>
      <c r="Q720" s="7">
        <v>65.140877785979399</v>
      </c>
      <c r="R720" s="7">
        <v>42.188208138109403</v>
      </c>
    </row>
    <row r="721" spans="1:52" x14ac:dyDescent="0.35">
      <c r="A721" s="8" t="s">
        <v>166</v>
      </c>
      <c r="B721" s="7">
        <v>56.061826890609197</v>
      </c>
      <c r="C721" s="7">
        <v>56.895296161915603</v>
      </c>
      <c r="D721" s="7">
        <v>46.973399736111503</v>
      </c>
      <c r="E721" s="7">
        <v>45.743292004271098</v>
      </c>
      <c r="F721" s="7">
        <v>47.759440001780099</v>
      </c>
      <c r="G721" s="7">
        <v>48.591534784378702</v>
      </c>
      <c r="H721" s="7">
        <v>36.557385390657998</v>
      </c>
      <c r="I721" s="7">
        <v>41.277127841818398</v>
      </c>
      <c r="J721" s="7">
        <v>34.8806888149835</v>
      </c>
      <c r="K721" s="7">
        <v>33.702665131407798</v>
      </c>
      <c r="L721" s="7">
        <v>42.361980646104399</v>
      </c>
      <c r="M721" s="7">
        <v>40.784040125091899</v>
      </c>
      <c r="N721" s="7">
        <v>38.256459466796898</v>
      </c>
      <c r="O721" s="7">
        <v>37.234295330694401</v>
      </c>
      <c r="P721" s="7">
        <v>37.800565232736403</v>
      </c>
      <c r="Q721" s="7">
        <v>24.674117206425699</v>
      </c>
      <c r="R721" s="7">
        <v>42.846108188830897</v>
      </c>
    </row>
    <row r="722" spans="1:52" x14ac:dyDescent="0.35">
      <c r="A722" s="8" t="s">
        <v>167</v>
      </c>
      <c r="B722" s="7">
        <v>14.695474237191201</v>
      </c>
      <c r="C722" s="7">
        <v>15.5956334572755</v>
      </c>
      <c r="D722" s="7">
        <v>11.551399510178401</v>
      </c>
      <c r="E722" s="7">
        <v>11.8714786863549</v>
      </c>
      <c r="F722" s="7">
        <v>16.277127185404499</v>
      </c>
      <c r="G722" s="7">
        <v>18.440050221321599</v>
      </c>
      <c r="H722" s="7">
        <v>6.2036172314072804</v>
      </c>
      <c r="I722" s="7">
        <v>9.1152459664671106</v>
      </c>
      <c r="J722" s="7">
        <v>10.294527378959099</v>
      </c>
      <c r="K722" s="7">
        <v>6.1477919442402804</v>
      </c>
      <c r="L722" s="7">
        <v>18.841882027017999</v>
      </c>
      <c r="M722" s="7">
        <v>12.186062062589199</v>
      </c>
      <c r="N722" s="7">
        <v>11.857115749460601</v>
      </c>
      <c r="O722" s="7">
        <v>14.4097664340244</v>
      </c>
      <c r="P722" s="7">
        <v>16.306602179056</v>
      </c>
      <c r="Q722" s="7">
        <v>7.4418086343987602</v>
      </c>
      <c r="R722" s="7">
        <v>12.061678796047699</v>
      </c>
    </row>
    <row r="723" spans="1:52" x14ac:dyDescent="0.35">
      <c r="A723" s="8" t="s">
        <v>168</v>
      </c>
      <c r="B723" s="7">
        <v>2.0708526515799401</v>
      </c>
      <c r="C723" s="7">
        <v>2.0752748412434299</v>
      </c>
      <c r="D723" s="7">
        <v>1.0432816561210401</v>
      </c>
      <c r="E723" s="7">
        <v>2.3449993175632402</v>
      </c>
      <c r="F723" s="7">
        <v>2.9021931815356199</v>
      </c>
      <c r="G723" s="7">
        <v>3.9833504322262301</v>
      </c>
      <c r="H723" s="7">
        <v>0.927946899623453</v>
      </c>
      <c r="I723" s="7">
        <v>1.5721135726856399</v>
      </c>
      <c r="J723" s="7">
        <v>1.59287510407775</v>
      </c>
      <c r="K723" s="7">
        <v>1.575000472428</v>
      </c>
      <c r="L723" s="7">
        <v>3.82711979322145</v>
      </c>
      <c r="M723" s="7">
        <v>5.65621594259345</v>
      </c>
      <c r="N723" s="7">
        <v>1.85288905685115</v>
      </c>
      <c r="O723" s="7">
        <v>1.76750405427192</v>
      </c>
      <c r="P723" s="7">
        <v>3.4061297024196602</v>
      </c>
      <c r="Q723" s="7">
        <v>1.84567278525658</v>
      </c>
      <c r="R723" s="7">
        <v>2.2493557169730201</v>
      </c>
    </row>
    <row r="724" spans="1:52" x14ac:dyDescent="0.35">
      <c r="A724" s="8" t="s">
        <v>169</v>
      </c>
      <c r="B724" s="7">
        <v>0.30714909113508598</v>
      </c>
      <c r="C724" s="7">
        <v>0.28036579831068897</v>
      </c>
      <c r="D724" s="7">
        <v>0.27375397169236898</v>
      </c>
      <c r="E724" s="7">
        <v>0.34934609248475401</v>
      </c>
      <c r="F724" s="7">
        <v>0.37265650979263698</v>
      </c>
      <c r="G724" s="7">
        <v>4.56520451716231E-2</v>
      </c>
      <c r="H724" s="7">
        <v>0.109999764042483</v>
      </c>
      <c r="I724" s="7">
        <v>0.194267108386903</v>
      </c>
      <c r="J724" s="7">
        <v>0.69840564440677999</v>
      </c>
      <c r="K724" s="7">
        <v>0.67899496377342805</v>
      </c>
      <c r="L724" s="7">
        <v>0.60279603227677403</v>
      </c>
      <c r="M724" s="7">
        <v>1.2425322324427901</v>
      </c>
      <c r="N724" s="7">
        <v>0.44690314058311897</v>
      </c>
      <c r="O724" s="7">
        <v>0.59418220796968502</v>
      </c>
      <c r="P724" s="7">
        <v>0.72371195177661296</v>
      </c>
      <c r="Q724" s="7">
        <v>0.51214453645315205</v>
      </c>
      <c r="R724" s="7">
        <v>0.437705363145934</v>
      </c>
    </row>
    <row r="725" spans="1:52" x14ac:dyDescent="0.35">
      <c r="A725" s="8" t="s">
        <v>170</v>
      </c>
      <c r="B725" s="7">
        <v>0</v>
      </c>
      <c r="C725" s="7">
        <v>0.25012336221784498</v>
      </c>
      <c r="D725" s="7">
        <v>0</v>
      </c>
      <c r="E725" s="7">
        <v>9.76740086241938E-2</v>
      </c>
      <c r="F725" s="7">
        <v>0.156703597216208</v>
      </c>
      <c r="G725" s="7">
        <v>0.81038268207983799</v>
      </c>
      <c r="H725" s="7">
        <v>0</v>
      </c>
      <c r="I725" s="7">
        <v>0.20664605310680201</v>
      </c>
      <c r="J725" s="7">
        <v>0</v>
      </c>
      <c r="K725" s="7">
        <v>0.41971530405250901</v>
      </c>
      <c r="L725" s="7">
        <v>0.204116443648625</v>
      </c>
      <c r="M725" s="7">
        <v>0.68822280862941898</v>
      </c>
      <c r="N725" s="7">
        <v>0.44873480364528601</v>
      </c>
      <c r="O725" s="7">
        <v>0.96676965044235996</v>
      </c>
      <c r="P725" s="7">
        <v>0.17330594284388601</v>
      </c>
      <c r="Q725" s="7">
        <v>0.38537905148639601</v>
      </c>
      <c r="R725" s="7">
        <v>0.21694379689306101</v>
      </c>
    </row>
    <row r="726" spans="1:52" x14ac:dyDescent="0.35">
      <c r="A726" s="8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</row>
    <row r="727" spans="1:52" x14ac:dyDescent="0.35">
      <c r="A727" s="10" t="s">
        <v>171</v>
      </c>
      <c r="B727" s="7">
        <v>27.388395596980899</v>
      </c>
      <c r="C727" s="7">
        <v>25.844920674834501</v>
      </c>
      <c r="D727" s="7">
        <v>18.206139679918699</v>
      </c>
      <c r="E727" s="7">
        <v>20.396927287850399</v>
      </c>
      <c r="F727" s="7">
        <v>25.410994922944798</v>
      </c>
      <c r="G727" s="7">
        <v>28.962433294098201</v>
      </c>
      <c r="H727" s="7">
        <v>17.298601644113301</v>
      </c>
      <c r="I727" s="7">
        <v>20.337412246844401</v>
      </c>
      <c r="J727" s="7">
        <v>14.661689047723399</v>
      </c>
      <c r="K727" s="7">
        <v>19.249065554883899</v>
      </c>
      <c r="L727" s="7">
        <v>22.1602295491254</v>
      </c>
      <c r="M727" s="7">
        <v>15.3977062802317</v>
      </c>
      <c r="N727" s="7">
        <v>12.1343860252358</v>
      </c>
      <c r="O727" s="7">
        <v>19.140763856065199</v>
      </c>
      <c r="P727" s="7">
        <v>14.965061170829101</v>
      </c>
      <c r="Q727" s="7">
        <v>17.156491106929401</v>
      </c>
      <c r="R727" s="7">
        <v>20.0401347935702</v>
      </c>
    </row>
    <row r="728" spans="1:52" x14ac:dyDescent="0.35">
      <c r="A728" s="8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</row>
    <row r="730" spans="1:52" ht="101.5" x14ac:dyDescent="0.35">
      <c r="B730" s="5" t="s">
        <v>224</v>
      </c>
      <c r="C730" s="5" t="s">
        <v>225</v>
      </c>
      <c r="D730" s="5" t="s">
        <v>226</v>
      </c>
      <c r="E730" s="5" t="s">
        <v>767</v>
      </c>
      <c r="F730" s="5" t="s">
        <v>768</v>
      </c>
      <c r="G730" s="5" t="s">
        <v>769</v>
      </c>
      <c r="H730" s="5" t="s">
        <v>770</v>
      </c>
      <c r="I730" s="5" t="s">
        <v>771</v>
      </c>
      <c r="J730" s="5" t="s">
        <v>772</v>
      </c>
      <c r="K730" s="5" t="s">
        <v>773</v>
      </c>
      <c r="L730" s="5" t="s">
        <v>774</v>
      </c>
      <c r="M730" s="5" t="s">
        <v>775</v>
      </c>
      <c r="N730" s="5" t="s">
        <v>227</v>
      </c>
      <c r="O730" s="5" t="s">
        <v>228</v>
      </c>
      <c r="P730" s="5" t="s">
        <v>229</v>
      </c>
      <c r="Q730" s="5" t="s">
        <v>776</v>
      </c>
      <c r="R730" s="5" t="s">
        <v>777</v>
      </c>
      <c r="S730" s="5" t="s">
        <v>778</v>
      </c>
      <c r="T730" s="5" t="s">
        <v>779</v>
      </c>
      <c r="U730" s="5" t="s">
        <v>780</v>
      </c>
      <c r="V730" s="5" t="s">
        <v>781</v>
      </c>
      <c r="W730" s="5" t="s">
        <v>782</v>
      </c>
      <c r="X730" s="5" t="s">
        <v>783</v>
      </c>
      <c r="Y730" s="5" t="s">
        <v>784</v>
      </c>
      <c r="Z730" s="5" t="s">
        <v>785</v>
      </c>
      <c r="AA730" s="5" t="s">
        <v>786</v>
      </c>
      <c r="AB730" s="5" t="s">
        <v>787</v>
      </c>
      <c r="AC730" s="5" t="s">
        <v>230</v>
      </c>
      <c r="AD730" s="5" t="s">
        <v>231</v>
      </c>
      <c r="AE730" s="5" t="s">
        <v>232</v>
      </c>
      <c r="AF730" s="5" t="s">
        <v>788</v>
      </c>
      <c r="AG730" s="5" t="s">
        <v>789</v>
      </c>
      <c r="AH730" s="5" t="s">
        <v>790</v>
      </c>
      <c r="AI730" s="5" t="s">
        <v>791</v>
      </c>
      <c r="AJ730" s="5" t="s">
        <v>792</v>
      </c>
      <c r="AK730" s="5" t="s">
        <v>793</v>
      </c>
      <c r="AL730" s="5" t="s">
        <v>233</v>
      </c>
      <c r="AM730" s="5" t="s">
        <v>234</v>
      </c>
      <c r="AN730" s="5" t="s">
        <v>235</v>
      </c>
      <c r="AO730" s="5" t="s">
        <v>794</v>
      </c>
      <c r="AP730" s="5" t="s">
        <v>795</v>
      </c>
      <c r="AQ730" s="5" t="s">
        <v>796</v>
      </c>
      <c r="AR730" s="5" t="s">
        <v>797</v>
      </c>
      <c r="AS730" s="5" t="s">
        <v>798</v>
      </c>
      <c r="AT730" s="5" t="s">
        <v>799</v>
      </c>
      <c r="AU730" s="5" t="s">
        <v>800</v>
      </c>
      <c r="AV730" s="5" t="s">
        <v>801</v>
      </c>
      <c r="AW730" s="5" t="s">
        <v>802</v>
      </c>
      <c r="AX730" s="5" t="s">
        <v>40</v>
      </c>
      <c r="AY730" s="5"/>
      <c r="AZ730" s="5"/>
    </row>
    <row r="731" spans="1:52" x14ac:dyDescent="0.35">
      <c r="A731" s="6" t="s">
        <v>178</v>
      </c>
    </row>
    <row r="732" spans="1:52" x14ac:dyDescent="0.35">
      <c r="A732" s="8" t="s">
        <v>179</v>
      </c>
      <c r="B732" s="7">
        <v>59.850736947517198</v>
      </c>
      <c r="C732" s="7">
        <v>44.502863237156497</v>
      </c>
      <c r="D732" s="7">
        <v>52.756796186407001</v>
      </c>
      <c r="E732" s="7">
        <v>56.8893015951409</v>
      </c>
      <c r="F732" s="7">
        <v>46.596237580950699</v>
      </c>
      <c r="G732" s="7">
        <v>52.802354891958402</v>
      </c>
      <c r="H732" s="7">
        <v>58.094267694809503</v>
      </c>
      <c r="I732" s="7">
        <v>47.604083333306299</v>
      </c>
      <c r="J732" s="7">
        <v>54.474809926449097</v>
      </c>
      <c r="K732" s="7">
        <v>55.190028838068102</v>
      </c>
      <c r="L732" s="7">
        <v>46.739441292927197</v>
      </c>
      <c r="M732" s="7">
        <v>51.710228569412898</v>
      </c>
      <c r="N732" s="7">
        <v>53.267322080630599</v>
      </c>
      <c r="O732" s="7">
        <v>40.899806877406697</v>
      </c>
      <c r="P732" s="7">
        <v>48.459265569917498</v>
      </c>
      <c r="Q732" s="7">
        <v>41.403614305748299</v>
      </c>
      <c r="R732" s="7">
        <v>23.4274747813771</v>
      </c>
      <c r="S732" s="7">
        <v>33.418783763661402</v>
      </c>
      <c r="T732" s="7">
        <v>52.628250018008799</v>
      </c>
      <c r="U732" s="7">
        <v>42.884934403042401</v>
      </c>
      <c r="V732" s="7">
        <v>48.052963330574997</v>
      </c>
      <c r="W732" s="7">
        <v>53.360667166778398</v>
      </c>
      <c r="X732" s="7">
        <v>44.104739791631602</v>
      </c>
      <c r="Y732" s="7">
        <v>49.957185277676103</v>
      </c>
      <c r="Z732" s="7">
        <v>62.448306690407797</v>
      </c>
      <c r="AA732" s="7">
        <v>47.052038955233499</v>
      </c>
      <c r="AB732" s="7">
        <v>58.830989646883701</v>
      </c>
      <c r="AC732" s="7">
        <v>54.5737091067843</v>
      </c>
      <c r="AD732" s="7">
        <v>42.205466015625099</v>
      </c>
      <c r="AE732" s="7">
        <v>50.760253636189702</v>
      </c>
      <c r="AF732" s="7">
        <v>43.914895158503597</v>
      </c>
      <c r="AG732" s="7">
        <v>34.195415866857303</v>
      </c>
      <c r="AH732" s="7">
        <v>40.357537876500601</v>
      </c>
      <c r="AI732" s="7">
        <v>52.539007642066899</v>
      </c>
      <c r="AJ732" s="7">
        <v>32.715613847740499</v>
      </c>
      <c r="AK732" s="7">
        <v>44.745694808724501</v>
      </c>
      <c r="AL732" s="7">
        <v>38.274133116103201</v>
      </c>
      <c r="AM732" s="7">
        <v>25.330565437509101</v>
      </c>
      <c r="AN732" s="7">
        <v>32.042339462586497</v>
      </c>
      <c r="AO732" s="7">
        <v>53.883641789430598</v>
      </c>
      <c r="AP732" s="7">
        <v>33.908094764737001</v>
      </c>
      <c r="AQ732" s="7">
        <v>46.4661781190417</v>
      </c>
      <c r="AR732" s="7">
        <v>56.826859126953401</v>
      </c>
      <c r="AS732" s="7">
        <v>39.638500335341099</v>
      </c>
      <c r="AT732" s="7">
        <v>50.659967322043798</v>
      </c>
      <c r="AU732" s="7">
        <v>44.009531678450102</v>
      </c>
      <c r="AV732" s="7">
        <v>33.309903632106597</v>
      </c>
      <c r="AW732" s="7">
        <v>38.283696625692002</v>
      </c>
      <c r="AX732" s="7">
        <v>48.810471119271199</v>
      </c>
    </row>
    <row r="733" spans="1:52" x14ac:dyDescent="0.35">
      <c r="A733" s="8" t="s">
        <v>180</v>
      </c>
      <c r="B733" s="7">
        <v>30.447784431725999</v>
      </c>
      <c r="C733" s="7">
        <v>37.840722691457302</v>
      </c>
      <c r="D733" s="7">
        <v>33.864874450500103</v>
      </c>
      <c r="E733" s="7">
        <v>32.457445250439498</v>
      </c>
      <c r="F733" s="7">
        <v>35.883970462372702</v>
      </c>
      <c r="G733" s="7">
        <v>33.817975593880099</v>
      </c>
      <c r="H733" s="7">
        <v>23.970876557400501</v>
      </c>
      <c r="I733" s="7">
        <v>30.353247074546399</v>
      </c>
      <c r="J733" s="7">
        <v>26.1730037796458</v>
      </c>
      <c r="K733" s="7">
        <v>27.642450248432901</v>
      </c>
      <c r="L733" s="7">
        <v>33.273724057848298</v>
      </c>
      <c r="M733" s="7">
        <v>29.961307725525401</v>
      </c>
      <c r="N733" s="7">
        <v>29.509228586596901</v>
      </c>
      <c r="O733" s="7">
        <v>41.680347224655897</v>
      </c>
      <c r="P733" s="7">
        <v>34.240932995185503</v>
      </c>
      <c r="Q733" s="7">
        <v>38.058017497158097</v>
      </c>
      <c r="R733" s="7">
        <v>45.1361879134747</v>
      </c>
      <c r="S733" s="7">
        <v>41.202073608075402</v>
      </c>
      <c r="T733" s="7">
        <v>30.258858816788099</v>
      </c>
      <c r="U733" s="7">
        <v>30.852470128242299</v>
      </c>
      <c r="V733" s="7">
        <v>30.5376080678782</v>
      </c>
      <c r="W733" s="7">
        <v>26.368418402237999</v>
      </c>
      <c r="X733" s="7">
        <v>34.403608185799499</v>
      </c>
      <c r="Y733" s="7">
        <v>29.323024871740198</v>
      </c>
      <c r="Z733" s="7">
        <v>23.506465293352498</v>
      </c>
      <c r="AA733" s="7">
        <v>32.104901909789</v>
      </c>
      <c r="AB733" s="7">
        <v>25.526647837284099</v>
      </c>
      <c r="AC733" s="7">
        <v>27.630137995727701</v>
      </c>
      <c r="AD733" s="7">
        <v>28.9770151132251</v>
      </c>
      <c r="AE733" s="7">
        <v>28.045415725481501</v>
      </c>
      <c r="AF733" s="7">
        <v>33.663061805753401</v>
      </c>
      <c r="AG733" s="7">
        <v>38.353729601201699</v>
      </c>
      <c r="AH733" s="7">
        <v>35.3798596648667</v>
      </c>
      <c r="AI733" s="7">
        <v>28.528927754183599</v>
      </c>
      <c r="AJ733" s="7">
        <v>39.996417479685498</v>
      </c>
      <c r="AK733" s="7">
        <v>33.037224152429701</v>
      </c>
      <c r="AL733" s="7">
        <v>35.191265029514803</v>
      </c>
      <c r="AM733" s="7">
        <v>48.008664031373598</v>
      </c>
      <c r="AN733" s="7">
        <v>41.362313672190901</v>
      </c>
      <c r="AO733" s="7">
        <v>26.7453838422811</v>
      </c>
      <c r="AP733" s="7">
        <v>42.9822613022043</v>
      </c>
      <c r="AQ733" s="7">
        <v>32.774577862883099</v>
      </c>
      <c r="AR733" s="7">
        <v>24.945564958107202</v>
      </c>
      <c r="AS733" s="7">
        <v>38.8166491439219</v>
      </c>
      <c r="AT733" s="7">
        <v>29.922274859721199</v>
      </c>
      <c r="AU733" s="7">
        <v>32.187550213106697</v>
      </c>
      <c r="AV733" s="7">
        <v>35.195047301710503</v>
      </c>
      <c r="AW733" s="7">
        <v>33.796992352254797</v>
      </c>
      <c r="AX733" s="7">
        <v>31.4971486795021</v>
      </c>
    </row>
    <row r="734" spans="1:52" x14ac:dyDescent="0.35">
      <c r="A734" s="8" t="s">
        <v>181</v>
      </c>
      <c r="B734" s="7">
        <v>9.7014786207568307</v>
      </c>
      <c r="C734" s="7">
        <v>17.656414071386202</v>
      </c>
      <c r="D734" s="7">
        <v>13.378329363092901</v>
      </c>
      <c r="E734" s="7">
        <v>10.653253154419501</v>
      </c>
      <c r="F734" s="7">
        <v>17.519791956676599</v>
      </c>
      <c r="G734" s="7">
        <v>13.379669514161501</v>
      </c>
      <c r="H734" s="7">
        <v>17.934855747790099</v>
      </c>
      <c r="I734" s="7">
        <v>22.042669592147298</v>
      </c>
      <c r="J734" s="7">
        <v>19.352186293905199</v>
      </c>
      <c r="K734" s="7">
        <v>17.1675209134991</v>
      </c>
      <c r="L734" s="7">
        <v>19.986834649224502</v>
      </c>
      <c r="M734" s="7">
        <v>18.328463705061701</v>
      </c>
      <c r="N734" s="7">
        <v>17.2234493327725</v>
      </c>
      <c r="O734" s="7">
        <v>17.4198458979374</v>
      </c>
      <c r="P734" s="7">
        <v>17.299801434896999</v>
      </c>
      <c r="Q734" s="7">
        <v>20.5383681970936</v>
      </c>
      <c r="R734" s="7">
        <v>31.4363373051482</v>
      </c>
      <c r="S734" s="7">
        <v>25.379142628263299</v>
      </c>
      <c r="T734" s="7">
        <v>17.112891165203202</v>
      </c>
      <c r="U734" s="7">
        <v>26.2625954687154</v>
      </c>
      <c r="V734" s="7">
        <v>21.4094286015468</v>
      </c>
      <c r="W734" s="7">
        <v>20.270914430983499</v>
      </c>
      <c r="X734" s="7">
        <v>21.4916520225689</v>
      </c>
      <c r="Y734" s="7">
        <v>20.719789850583599</v>
      </c>
      <c r="Z734" s="7">
        <v>14.045228016239699</v>
      </c>
      <c r="AA734" s="7">
        <v>20.843059134977501</v>
      </c>
      <c r="AB734" s="7">
        <v>15.642362515832099</v>
      </c>
      <c r="AC734" s="7">
        <v>17.796152897488</v>
      </c>
      <c r="AD734" s="7">
        <v>28.8175188711499</v>
      </c>
      <c r="AE734" s="7">
        <v>21.1943306383289</v>
      </c>
      <c r="AF734" s="7">
        <v>22.422043035742998</v>
      </c>
      <c r="AG734" s="7">
        <v>27.450854531941001</v>
      </c>
      <c r="AH734" s="7">
        <v>24.2626024586326</v>
      </c>
      <c r="AI734" s="7">
        <v>18.932064603749598</v>
      </c>
      <c r="AJ734" s="7">
        <v>27.287968672573999</v>
      </c>
      <c r="AK734" s="7">
        <v>22.217081038845802</v>
      </c>
      <c r="AL734" s="7">
        <v>26.534601854382</v>
      </c>
      <c r="AM734" s="7">
        <v>26.660770531117301</v>
      </c>
      <c r="AN734" s="7">
        <v>26.595346865222599</v>
      </c>
      <c r="AO734" s="7">
        <v>19.370974368288302</v>
      </c>
      <c r="AP734" s="7">
        <v>23.109643933058599</v>
      </c>
      <c r="AQ734" s="7">
        <v>20.759244018075201</v>
      </c>
      <c r="AR734" s="7">
        <v>18.227575914939401</v>
      </c>
      <c r="AS734" s="7">
        <v>21.544850520737</v>
      </c>
      <c r="AT734" s="7">
        <v>19.417757818235</v>
      </c>
      <c r="AU734" s="7">
        <v>23.802918108443102</v>
      </c>
      <c r="AV734" s="7">
        <v>31.495049066182901</v>
      </c>
      <c r="AW734" s="7">
        <v>27.919311022053201</v>
      </c>
      <c r="AX734" s="7">
        <v>19.692380201226701</v>
      </c>
    </row>
    <row r="735" spans="1:52" x14ac:dyDescent="0.35">
      <c r="A735" s="8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  <c r="AA735" s="7"/>
      <c r="AB735" s="7"/>
      <c r="AC735" s="7"/>
      <c r="AD735" s="7"/>
      <c r="AE735" s="7"/>
      <c r="AF735" s="7"/>
      <c r="AG735" s="7"/>
      <c r="AH735" s="7"/>
      <c r="AI735" s="7"/>
      <c r="AJ735" s="7"/>
      <c r="AK735" s="7"/>
      <c r="AL735" s="7"/>
      <c r="AM735" s="7"/>
      <c r="AN735" s="7"/>
      <c r="AO735" s="7"/>
      <c r="AP735" s="7"/>
      <c r="AQ735" s="7"/>
      <c r="AR735" s="7"/>
      <c r="AS735" s="7"/>
      <c r="AT735" s="7"/>
      <c r="AU735" s="7"/>
      <c r="AV735" s="7"/>
      <c r="AW735" s="7"/>
      <c r="AX735" s="7"/>
    </row>
    <row r="736" spans="1:52" x14ac:dyDescent="0.35">
      <c r="A736" s="6" t="s">
        <v>182</v>
      </c>
    </row>
    <row r="737" spans="1:50" x14ac:dyDescent="0.35">
      <c r="A737" s="8" t="s">
        <v>183</v>
      </c>
      <c r="B737" s="7">
        <v>4.8012870165340296</v>
      </c>
      <c r="C737" s="7">
        <v>5.6323057424313498</v>
      </c>
      <c r="D737" s="7">
        <v>5.1873851548046801</v>
      </c>
      <c r="E737" s="7">
        <v>4.1440727137763496</v>
      </c>
      <c r="F737" s="7">
        <v>3.9102442920252898</v>
      </c>
      <c r="G737" s="7">
        <v>4.0498961176678501</v>
      </c>
      <c r="H737" s="7">
        <v>3.74558985797723</v>
      </c>
      <c r="I737" s="7">
        <v>5.6212201380553299</v>
      </c>
      <c r="J737" s="7">
        <v>4.3876189117748403</v>
      </c>
      <c r="K737" s="7">
        <v>3.6365176930909802</v>
      </c>
      <c r="L737" s="7">
        <v>5.8642425830126301</v>
      </c>
      <c r="M737" s="7">
        <v>4.5563435282615199</v>
      </c>
      <c r="N737" s="7">
        <v>4.0601968161164503</v>
      </c>
      <c r="O737" s="7">
        <v>6.0614155807339598</v>
      </c>
      <c r="P737" s="7">
        <v>4.8443149927264297</v>
      </c>
      <c r="Q737" s="7">
        <v>7.8828560912698196</v>
      </c>
      <c r="R737" s="7">
        <v>14.7644098895609</v>
      </c>
      <c r="S737" s="7">
        <v>10.9497230179878</v>
      </c>
      <c r="T737" s="7">
        <v>4.3126325851127598</v>
      </c>
      <c r="U737" s="7">
        <v>10.929256802747201</v>
      </c>
      <c r="V737" s="7">
        <v>7.4272401051689396</v>
      </c>
      <c r="W737" s="7">
        <v>7.79159670098006</v>
      </c>
      <c r="X737" s="7">
        <v>7.1293930564679</v>
      </c>
      <c r="Y737" s="7">
        <v>7.5470114375469803</v>
      </c>
      <c r="Z737" s="7">
        <v>4.5534615686929198</v>
      </c>
      <c r="AA737" s="7">
        <v>5.5050824269711303</v>
      </c>
      <c r="AB737" s="7">
        <v>4.7777627518278498</v>
      </c>
      <c r="AC737" s="7">
        <v>3.02492246229329</v>
      </c>
      <c r="AD737" s="7">
        <v>6.4348317587323898</v>
      </c>
      <c r="AE737" s="7">
        <v>4.08617721380591</v>
      </c>
      <c r="AF737" s="7">
        <v>4.4119844917154003</v>
      </c>
      <c r="AG737" s="7">
        <v>6.1627386641153601</v>
      </c>
      <c r="AH737" s="7">
        <v>5.0498057680834796</v>
      </c>
      <c r="AI737" s="7">
        <v>3.8110258741517602</v>
      </c>
      <c r="AJ737" s="7">
        <v>3.177613052985</v>
      </c>
      <c r="AK737" s="7">
        <v>3.5640922825560399</v>
      </c>
      <c r="AL737" s="7">
        <v>2.5104070123294902</v>
      </c>
      <c r="AM737" s="7">
        <v>7.7960361180059197</v>
      </c>
      <c r="AN737" s="7">
        <v>5.0793067182741396</v>
      </c>
      <c r="AO737" s="7">
        <v>2.53358455589178</v>
      </c>
      <c r="AP737" s="7">
        <v>2.0843668765954502</v>
      </c>
      <c r="AQ737" s="7">
        <v>2.3693658867535801</v>
      </c>
      <c r="AR737" s="7">
        <v>5.5804500156190597</v>
      </c>
      <c r="AS737" s="7">
        <v>3.3259454963674799</v>
      </c>
      <c r="AT737" s="7">
        <v>4.7680552579265196</v>
      </c>
      <c r="AU737" s="7">
        <v>4.0582047754888197</v>
      </c>
      <c r="AV737" s="7">
        <v>5.8763133393396902</v>
      </c>
      <c r="AW737" s="7">
        <v>5.0301775817552299</v>
      </c>
      <c r="AX737" s="7">
        <v>5.02827018306846</v>
      </c>
    </row>
    <row r="738" spans="1:50" x14ac:dyDescent="0.35">
      <c r="A738" s="8" t="s">
        <v>184</v>
      </c>
      <c r="B738" s="7">
        <v>2.8127430399870499</v>
      </c>
      <c r="C738" s="7">
        <v>4.2480626644179704</v>
      </c>
      <c r="D738" s="7">
        <v>3.4796043483380901</v>
      </c>
      <c r="E738" s="7">
        <v>2.6319610106815099</v>
      </c>
      <c r="F738" s="7">
        <v>2.8796649704614499</v>
      </c>
      <c r="G738" s="7">
        <v>2.7317261102360302</v>
      </c>
      <c r="H738" s="7">
        <v>2.9751699375400098</v>
      </c>
      <c r="I738" s="7">
        <v>4.4034408853344598</v>
      </c>
      <c r="J738" s="7">
        <v>3.4640676989585799</v>
      </c>
      <c r="K738" s="7">
        <v>3.2776271849290701</v>
      </c>
      <c r="L738" s="7">
        <v>4.6831125688989301</v>
      </c>
      <c r="M738" s="7">
        <v>3.8579509820813902</v>
      </c>
      <c r="N738" s="7">
        <v>2.9465717264261202</v>
      </c>
      <c r="O738" s="7">
        <v>4.9607020521545699</v>
      </c>
      <c r="P738" s="7">
        <v>3.7357489150414298</v>
      </c>
      <c r="Q738" s="7">
        <v>6.5146859026658896</v>
      </c>
      <c r="R738" s="7">
        <v>12.8360174019159</v>
      </c>
      <c r="S738" s="7">
        <v>9.331881419278</v>
      </c>
      <c r="T738" s="7">
        <v>3.4375130338019799</v>
      </c>
      <c r="U738" s="7">
        <v>8.1597250758433404</v>
      </c>
      <c r="V738" s="7">
        <v>5.6603742170384299</v>
      </c>
      <c r="W738" s="7">
        <v>6.0927828639415704</v>
      </c>
      <c r="X738" s="7">
        <v>6.0772500153752098</v>
      </c>
      <c r="Y738" s="7">
        <v>6.0870457981764403</v>
      </c>
      <c r="Z738" s="7">
        <v>3.2024205010079401</v>
      </c>
      <c r="AA738" s="7">
        <v>4.92694267816763</v>
      </c>
      <c r="AB738" s="7">
        <v>3.6088978930432698</v>
      </c>
      <c r="AC738" s="7">
        <v>2.1136345996948198</v>
      </c>
      <c r="AD738" s="7">
        <v>5.1281704441363196</v>
      </c>
      <c r="AE738" s="7">
        <v>3.05183858414083</v>
      </c>
      <c r="AF738" s="7">
        <v>3.1916210279114998</v>
      </c>
      <c r="AG738" s="7">
        <v>4.3048070797128704</v>
      </c>
      <c r="AH738" s="7">
        <v>3.5971683969186499</v>
      </c>
      <c r="AI738" s="7">
        <v>2.7356158004194402</v>
      </c>
      <c r="AJ738" s="7">
        <v>2.70504755029302</v>
      </c>
      <c r="AK738" s="7">
        <v>2.7236988837731801</v>
      </c>
      <c r="AL738" s="7">
        <v>0.82684311559941903</v>
      </c>
      <c r="AM738" s="7">
        <v>5.6961430332561998</v>
      </c>
      <c r="AN738" s="7">
        <v>3.1934002229059502</v>
      </c>
      <c r="AO738" s="7">
        <v>2.53358455589178</v>
      </c>
      <c r="AP738" s="7">
        <v>2.0843668765954502</v>
      </c>
      <c r="AQ738" s="7">
        <v>2.3693658867535801</v>
      </c>
      <c r="AR738" s="7">
        <v>3.66560600919476</v>
      </c>
      <c r="AS738" s="7">
        <v>2.6701805158590401</v>
      </c>
      <c r="AT738" s="7">
        <v>3.3061584703592799</v>
      </c>
      <c r="AU738" s="7">
        <v>3.3788502080038501</v>
      </c>
      <c r="AV738" s="7">
        <v>4.27572440291984</v>
      </c>
      <c r="AW738" s="7">
        <v>3.85832505644415</v>
      </c>
      <c r="AX738" s="7">
        <v>3.7604013179906199</v>
      </c>
    </row>
    <row r="739" spans="1:50" x14ac:dyDescent="0.35">
      <c r="A739" s="8" t="s">
        <v>185</v>
      </c>
      <c r="B739" s="7">
        <v>0</v>
      </c>
      <c r="C739" s="7">
        <v>2.1513052306453799</v>
      </c>
      <c r="D739" s="7">
        <v>1.00073521726679</v>
      </c>
      <c r="E739" s="7">
        <v>0.262663072586378</v>
      </c>
      <c r="F739" s="7">
        <v>0.102451139711319</v>
      </c>
      <c r="G739" s="7">
        <v>0.19813620976471899</v>
      </c>
      <c r="H739" s="7">
        <v>0.66572615029300097</v>
      </c>
      <c r="I739" s="7">
        <v>0.57574911337010903</v>
      </c>
      <c r="J739" s="7">
        <v>0.63492697174875701</v>
      </c>
      <c r="K739" s="7">
        <v>0.45477061279533798</v>
      </c>
      <c r="L739" s="7">
        <v>5.3100374159634499E-2</v>
      </c>
      <c r="M739" s="7">
        <v>0.28885731912739598</v>
      </c>
      <c r="N739" s="7">
        <v>0.51201076801769996</v>
      </c>
      <c r="O739" s="7">
        <v>1.0048425808194801</v>
      </c>
      <c r="P739" s="7">
        <v>0.70511228658325398</v>
      </c>
      <c r="Q739" s="7">
        <v>1.0217035183415399</v>
      </c>
      <c r="R739" s="7">
        <v>0</v>
      </c>
      <c r="S739" s="7">
        <v>0.56636613071678699</v>
      </c>
      <c r="T739" s="7">
        <v>0.345446672088423</v>
      </c>
      <c r="U739" s="7">
        <v>3.2151069224483102</v>
      </c>
      <c r="V739" s="7">
        <v>1.7003502966456101</v>
      </c>
      <c r="W739" s="7">
        <v>1.0111684400707099</v>
      </c>
      <c r="X739" s="7">
        <v>0.89936135533565997</v>
      </c>
      <c r="Y739" s="7">
        <v>0.96987243467987005</v>
      </c>
      <c r="Z739" s="7">
        <v>0.767833327990739</v>
      </c>
      <c r="AA739" s="7">
        <v>0.455543857502825</v>
      </c>
      <c r="AB739" s="7">
        <v>0.69422533894586003</v>
      </c>
      <c r="AC739" s="7">
        <v>0</v>
      </c>
      <c r="AD739" s="7">
        <v>1.6025843198924501</v>
      </c>
      <c r="AE739" s="7">
        <v>0.497696395689735</v>
      </c>
      <c r="AF739" s="7">
        <v>0.39566650170169398</v>
      </c>
      <c r="AG739" s="7">
        <v>0.41869688750448097</v>
      </c>
      <c r="AH739" s="7">
        <v>0.40404024550469397</v>
      </c>
      <c r="AI739" s="7">
        <v>0.29894071648654102</v>
      </c>
      <c r="AJ739" s="7">
        <v>0.27609106790737298</v>
      </c>
      <c r="AK739" s="7">
        <v>0.29003286744748802</v>
      </c>
      <c r="AL739" s="7">
        <v>0.42237165462332799</v>
      </c>
      <c r="AM739" s="7">
        <v>1.2345564178266299</v>
      </c>
      <c r="AN739" s="7">
        <v>0.81710635084425498</v>
      </c>
      <c r="AO739" s="7">
        <v>0.68773427562104605</v>
      </c>
      <c r="AP739" s="7">
        <v>0</v>
      </c>
      <c r="AQ739" s="7">
        <v>0.43632207020623498</v>
      </c>
      <c r="AR739" s="7">
        <v>1.16724210988903</v>
      </c>
      <c r="AS739" s="7">
        <v>0</v>
      </c>
      <c r="AT739" s="7">
        <v>0.74749457083306803</v>
      </c>
      <c r="AU739" s="7">
        <v>0</v>
      </c>
      <c r="AV739" s="7">
        <v>1.5889764008674601</v>
      </c>
      <c r="AW739" s="7">
        <v>0.84947724363115995</v>
      </c>
      <c r="AX739" s="7">
        <v>0.69171152757131904</v>
      </c>
    </row>
    <row r="740" spans="1:50" x14ac:dyDescent="0.35">
      <c r="A740" s="8" t="s">
        <v>186</v>
      </c>
      <c r="B740" s="7">
        <v>2.6460450131107298</v>
      </c>
      <c r="C740" s="7">
        <v>4.2658205707879002</v>
      </c>
      <c r="D740" s="7">
        <v>3.39860606588383</v>
      </c>
      <c r="E740" s="7">
        <v>3.14557979134285</v>
      </c>
      <c r="F740" s="7">
        <v>1.70398355170331</v>
      </c>
      <c r="G740" s="7">
        <v>2.56496334704851</v>
      </c>
      <c r="H740" s="7">
        <v>2.0120832074547299</v>
      </c>
      <c r="I740" s="7">
        <v>3.4362822294463702</v>
      </c>
      <c r="J740" s="7">
        <v>2.4995871469148501</v>
      </c>
      <c r="K740" s="7">
        <v>2.48426084720422</v>
      </c>
      <c r="L740" s="7">
        <v>3.1587052513326501</v>
      </c>
      <c r="M740" s="7">
        <v>2.7627384052321999</v>
      </c>
      <c r="N740" s="7">
        <v>1.60585210718091</v>
      </c>
      <c r="O740" s="7">
        <v>3.4760214631299702</v>
      </c>
      <c r="P740" s="7">
        <v>2.3378824009937702</v>
      </c>
      <c r="Q740" s="7">
        <v>4.0491166174401796</v>
      </c>
      <c r="R740" s="7">
        <v>10.537179779363999</v>
      </c>
      <c r="S740" s="7">
        <v>6.94061858240378</v>
      </c>
      <c r="T740" s="7">
        <v>3.1162581794284301</v>
      </c>
      <c r="U740" s="7">
        <v>5.6921019966091597</v>
      </c>
      <c r="V740" s="7">
        <v>4.3324370367526397</v>
      </c>
      <c r="W740" s="7">
        <v>5.2333218086719597</v>
      </c>
      <c r="X740" s="7">
        <v>4.1689763880069002</v>
      </c>
      <c r="Y740" s="7">
        <v>4.8402052692893696</v>
      </c>
      <c r="Z740" s="7">
        <v>3.4642811384743499</v>
      </c>
      <c r="AA740" s="7">
        <v>4.1181603304440699</v>
      </c>
      <c r="AB740" s="7">
        <v>3.61840331340386</v>
      </c>
      <c r="AC740" s="7">
        <v>1.95406193786129</v>
      </c>
      <c r="AD740" s="7">
        <v>5.1180997539120101</v>
      </c>
      <c r="AE740" s="7">
        <v>2.9402549623948202</v>
      </c>
      <c r="AF740" s="7">
        <v>2.06898418213903</v>
      </c>
      <c r="AG740" s="7">
        <v>2.4931463373455398</v>
      </c>
      <c r="AH740" s="7">
        <v>2.2232076176056399</v>
      </c>
      <c r="AI740" s="7">
        <v>2.2402105397357701</v>
      </c>
      <c r="AJ740" s="7">
        <v>2.5706578200591399</v>
      </c>
      <c r="AK740" s="7">
        <v>2.36903416160844</v>
      </c>
      <c r="AL740" s="7">
        <v>1.2595246508939699</v>
      </c>
      <c r="AM740" s="7">
        <v>5.2131159587751901</v>
      </c>
      <c r="AN740" s="7">
        <v>3.1810328281011202</v>
      </c>
      <c r="AO740" s="7">
        <v>1.72082856083526</v>
      </c>
      <c r="AP740" s="7">
        <v>1.0335293800133101</v>
      </c>
      <c r="AQ740" s="7">
        <v>1.46957541124605</v>
      </c>
      <c r="AR740" s="7">
        <v>4.0244052846657601</v>
      </c>
      <c r="AS740" s="7">
        <v>3.0214099605968499</v>
      </c>
      <c r="AT740" s="7">
        <v>3.6622242845670598</v>
      </c>
      <c r="AU740" s="7">
        <v>2.1828274068136402</v>
      </c>
      <c r="AV740" s="7">
        <v>3.9613920615812201</v>
      </c>
      <c r="AW740" s="7">
        <v>3.1336597789791201</v>
      </c>
      <c r="AX740" s="7">
        <v>3.1272579704133401</v>
      </c>
    </row>
    <row r="741" spans="1:50" x14ac:dyDescent="0.35">
      <c r="A741" s="8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  <c r="AA741" s="7"/>
      <c r="AB741" s="7"/>
      <c r="AC741" s="7"/>
      <c r="AD741" s="7"/>
      <c r="AE741" s="7"/>
      <c r="AF741" s="7"/>
      <c r="AG741" s="7"/>
      <c r="AH741" s="7"/>
      <c r="AI741" s="7"/>
      <c r="AJ741" s="7"/>
      <c r="AK741" s="7"/>
      <c r="AL741" s="7"/>
      <c r="AM741" s="7"/>
      <c r="AN741" s="7"/>
      <c r="AO741" s="7"/>
      <c r="AP741" s="7"/>
      <c r="AQ741" s="7"/>
      <c r="AR741" s="7"/>
      <c r="AS741" s="7"/>
      <c r="AT741" s="7"/>
      <c r="AU741" s="7"/>
      <c r="AV741" s="7"/>
      <c r="AW741" s="7"/>
      <c r="AX741" s="7"/>
    </row>
    <row r="742" spans="1:50" x14ac:dyDescent="0.35">
      <c r="A742" s="6" t="s">
        <v>187</v>
      </c>
    </row>
    <row r="743" spans="1:50" x14ac:dyDescent="0.35">
      <c r="A743" s="8" t="s">
        <v>183</v>
      </c>
      <c r="B743" s="7">
        <v>2.03308689380128</v>
      </c>
      <c r="C743" s="7">
        <v>5.0958662503605403</v>
      </c>
      <c r="D743" s="7">
        <v>3.4567350670009902</v>
      </c>
      <c r="E743" s="7">
        <v>1.0303913127881199</v>
      </c>
      <c r="F743" s="7">
        <v>5.7658854051082198</v>
      </c>
      <c r="G743" s="7">
        <v>2.9374670329471502</v>
      </c>
      <c r="H743" s="7">
        <v>2.2371019417505802</v>
      </c>
      <c r="I743" s="7">
        <v>1.47515952021734</v>
      </c>
      <c r="J743" s="7">
        <v>1.9760221324365801</v>
      </c>
      <c r="K743" s="7">
        <v>1.69422044597963</v>
      </c>
      <c r="L743" s="7">
        <v>8.09717553231172</v>
      </c>
      <c r="M743" s="7">
        <v>4.3335488289485804</v>
      </c>
      <c r="N743" s="7">
        <v>1.19962055661832</v>
      </c>
      <c r="O743" s="7">
        <v>2.9953087474788398</v>
      </c>
      <c r="P743" s="7">
        <v>1.90243095274313</v>
      </c>
      <c r="Q743" s="7">
        <v>2.7871308228768701</v>
      </c>
      <c r="R743" s="7">
        <v>8.4830438229288205</v>
      </c>
      <c r="S743" s="7">
        <v>5.32559927191528</v>
      </c>
      <c r="T743" s="7">
        <v>1.73401275628984</v>
      </c>
      <c r="U743" s="7">
        <v>5.9046384494219399</v>
      </c>
      <c r="V743" s="7">
        <v>3.6932985534698002</v>
      </c>
      <c r="W743" s="7">
        <v>2.7765988060556102</v>
      </c>
      <c r="X743" s="7">
        <v>5.8859877165290904</v>
      </c>
      <c r="Y743" s="7">
        <v>3.92505323104495</v>
      </c>
      <c r="Z743" s="7">
        <v>2.0247156608105898</v>
      </c>
      <c r="AA743" s="7">
        <v>3.5809427505984699</v>
      </c>
      <c r="AB743" s="7">
        <v>2.3915251673798599</v>
      </c>
      <c r="AC743" s="7">
        <v>1.95762971380918</v>
      </c>
      <c r="AD743" s="7">
        <v>5.9899469117041004</v>
      </c>
      <c r="AE743" s="7">
        <v>3.2125944104774602</v>
      </c>
      <c r="AF743" s="7">
        <v>0.99618379268096502</v>
      </c>
      <c r="AG743" s="7">
        <v>5.3726015789997597</v>
      </c>
      <c r="AH743" s="7">
        <v>2.5905666148925799</v>
      </c>
      <c r="AI743" s="7">
        <v>0.73886775545217098</v>
      </c>
      <c r="AJ743" s="7">
        <v>13.313501695864501</v>
      </c>
      <c r="AK743" s="7">
        <v>5.6410412166521198</v>
      </c>
      <c r="AL743" s="7">
        <v>1.0700899820176399</v>
      </c>
      <c r="AM743" s="7">
        <v>7.2221493487281201</v>
      </c>
      <c r="AN743" s="7">
        <v>4.0600885578019401</v>
      </c>
      <c r="AO743" s="7">
        <v>0</v>
      </c>
      <c r="AP743" s="7">
        <v>6.00953911129956</v>
      </c>
      <c r="AQ743" s="7">
        <v>2.19688262611897</v>
      </c>
      <c r="AR743" s="7">
        <v>1.96888074101328</v>
      </c>
      <c r="AS743" s="7">
        <v>3.3053467882128902</v>
      </c>
      <c r="AT743" s="7">
        <v>2.4502287777211502</v>
      </c>
      <c r="AU743" s="7">
        <v>0.589384016640216</v>
      </c>
      <c r="AV743" s="7">
        <v>3.0705291682909399</v>
      </c>
      <c r="AW743" s="7">
        <v>1.9158205473038801</v>
      </c>
      <c r="AX743" s="7">
        <v>3.2362757139159299</v>
      </c>
    </row>
    <row r="744" spans="1:50" x14ac:dyDescent="0.35">
      <c r="A744" s="8" t="s">
        <v>184</v>
      </c>
      <c r="B744" s="7">
        <v>1.7145632669611199</v>
      </c>
      <c r="C744" s="7">
        <v>1.66719736056179</v>
      </c>
      <c r="D744" s="7">
        <v>1.6925465369694701</v>
      </c>
      <c r="E744" s="7">
        <v>0.80340539852306103</v>
      </c>
      <c r="F744" s="7">
        <v>2.8942098355588901</v>
      </c>
      <c r="G744" s="7">
        <v>1.6454130749634801</v>
      </c>
      <c r="H744" s="7">
        <v>1.1013024183514999</v>
      </c>
      <c r="I744" s="7">
        <v>0.25213617486799</v>
      </c>
      <c r="J744" s="7">
        <v>0.81033533913514999</v>
      </c>
      <c r="K744" s="7">
        <v>1.1411232520453201</v>
      </c>
      <c r="L744" s="7">
        <v>4.8144777425460203</v>
      </c>
      <c r="M744" s="7">
        <v>2.6552973539659299</v>
      </c>
      <c r="N744" s="7">
        <v>0.44613215484188401</v>
      </c>
      <c r="O744" s="7">
        <v>1.9813676930600701</v>
      </c>
      <c r="P744" s="7">
        <v>1.0470045681325999</v>
      </c>
      <c r="Q744" s="7">
        <v>1.2871939842104601</v>
      </c>
      <c r="R744" s="7">
        <v>4.2790647224378802</v>
      </c>
      <c r="S744" s="7">
        <v>2.6205657320799101</v>
      </c>
      <c r="T744" s="7">
        <v>0.64453794727983305</v>
      </c>
      <c r="U744" s="7">
        <v>3.7489387472572799</v>
      </c>
      <c r="V744" s="7">
        <v>2.10293024706497</v>
      </c>
      <c r="W744" s="7">
        <v>1.8826814046343701</v>
      </c>
      <c r="X744" s="7">
        <v>3.2655925973115401</v>
      </c>
      <c r="Y744" s="7">
        <v>2.3934603790005999</v>
      </c>
      <c r="Z744" s="7">
        <v>1.6328749917460199</v>
      </c>
      <c r="AA744" s="7">
        <v>2.00826572902767</v>
      </c>
      <c r="AB744" s="7">
        <v>1.7213562243479501</v>
      </c>
      <c r="AC744" s="7">
        <v>1.27380015225583</v>
      </c>
      <c r="AD744" s="7">
        <v>3.0721976205849502</v>
      </c>
      <c r="AE744" s="7">
        <v>1.8335094267417</v>
      </c>
      <c r="AF744" s="7">
        <v>0.72029689082706905</v>
      </c>
      <c r="AG744" s="7">
        <v>3.2596187782716801</v>
      </c>
      <c r="AH744" s="7">
        <v>1.6454030838564999</v>
      </c>
      <c r="AI744" s="7">
        <v>0.29586227988908897</v>
      </c>
      <c r="AJ744" s="7">
        <v>6.7258244026659302</v>
      </c>
      <c r="AK744" s="7">
        <v>2.8025586834715499</v>
      </c>
      <c r="AL744" s="7">
        <v>0.65655481174633001</v>
      </c>
      <c r="AM744" s="7">
        <v>3.72301311711279</v>
      </c>
      <c r="AN744" s="7">
        <v>2.1469022578975498</v>
      </c>
      <c r="AO744" s="7">
        <v>0</v>
      </c>
      <c r="AP744" s="7">
        <v>0.52965474363877996</v>
      </c>
      <c r="AQ744" s="7">
        <v>0.19335519909766199</v>
      </c>
      <c r="AR744" s="7">
        <v>0.86346644672053896</v>
      </c>
      <c r="AS744" s="7">
        <v>1.93401660624799</v>
      </c>
      <c r="AT744" s="7">
        <v>1.24985247690982</v>
      </c>
      <c r="AU744" s="7">
        <v>0.25807666238564297</v>
      </c>
      <c r="AV744" s="7">
        <v>0.19099904722144601</v>
      </c>
      <c r="AW744" s="7">
        <v>0.22221652776820899</v>
      </c>
      <c r="AX744" s="7">
        <v>1.73872552019895</v>
      </c>
    </row>
    <row r="745" spans="1:50" x14ac:dyDescent="0.35">
      <c r="A745" s="8" t="s">
        <v>185</v>
      </c>
      <c r="B745" s="7">
        <v>0.41686552985636899</v>
      </c>
      <c r="C745" s="7">
        <v>1.3740282458732499E-2</v>
      </c>
      <c r="D745" s="7">
        <v>0.22948392144920801</v>
      </c>
      <c r="E745" s="7">
        <v>0</v>
      </c>
      <c r="F745" s="7">
        <v>0.32111466071878297</v>
      </c>
      <c r="G745" s="7">
        <v>0.129319129304174</v>
      </c>
      <c r="H745" s="7">
        <v>0.35291076614469102</v>
      </c>
      <c r="I745" s="7">
        <v>0.25213617486799</v>
      </c>
      <c r="J745" s="7">
        <v>0.31838032088968898</v>
      </c>
      <c r="K745" s="7">
        <v>0.69935617516967497</v>
      </c>
      <c r="L745" s="7">
        <v>1.12958087299562</v>
      </c>
      <c r="M745" s="7">
        <v>0.87669683127549902</v>
      </c>
      <c r="N745" s="7">
        <v>0</v>
      </c>
      <c r="O745" s="7">
        <v>0.39891919315650498</v>
      </c>
      <c r="P745" s="7">
        <v>0.156132093306108</v>
      </c>
      <c r="Q745" s="7">
        <v>4.2715893583506602E-2</v>
      </c>
      <c r="R745" s="7">
        <v>0.54087048350354305</v>
      </c>
      <c r="S745" s="7">
        <v>0.26472590483967401</v>
      </c>
      <c r="T745" s="7">
        <v>0.36245000161678798</v>
      </c>
      <c r="U745" s="7">
        <v>1.16428530173175</v>
      </c>
      <c r="V745" s="7">
        <v>0.739137969031324</v>
      </c>
      <c r="W745" s="7">
        <v>0.44169016551893697</v>
      </c>
      <c r="X745" s="7">
        <v>0.46017823456397</v>
      </c>
      <c r="Y745" s="7">
        <v>0.448511656641912</v>
      </c>
      <c r="Z745" s="7">
        <v>0.53375351236113799</v>
      </c>
      <c r="AA745" s="7">
        <v>0.92121490209972301</v>
      </c>
      <c r="AB745" s="7">
        <v>0.62507985034695601</v>
      </c>
      <c r="AC745" s="7">
        <v>0.44037377666386501</v>
      </c>
      <c r="AD745" s="7">
        <v>1.09847829397657</v>
      </c>
      <c r="AE745" s="7">
        <v>0.64519346108167797</v>
      </c>
      <c r="AF745" s="7">
        <v>7.3385396410545298E-2</v>
      </c>
      <c r="AG745" s="7">
        <v>0.37540723581315599</v>
      </c>
      <c r="AH745" s="7">
        <v>0.183034243186386</v>
      </c>
      <c r="AI745" s="7">
        <v>0</v>
      </c>
      <c r="AJ745" s="7">
        <v>0.20119609012159001</v>
      </c>
      <c r="AK745" s="7">
        <v>7.8435534439017698E-2</v>
      </c>
      <c r="AL745" s="7">
        <v>0</v>
      </c>
      <c r="AM745" s="7">
        <v>0</v>
      </c>
      <c r="AN745" s="7">
        <v>0</v>
      </c>
      <c r="AO745" s="7">
        <v>0</v>
      </c>
      <c r="AP745" s="7">
        <v>0</v>
      </c>
      <c r="AQ745" s="7">
        <v>0</v>
      </c>
      <c r="AR745" s="7">
        <v>8.0909922521722397E-2</v>
      </c>
      <c r="AS745" s="7">
        <v>1.0071588879351501</v>
      </c>
      <c r="AT745" s="7">
        <v>0.41521435237767601</v>
      </c>
      <c r="AU745" s="7">
        <v>0</v>
      </c>
      <c r="AV745" s="7">
        <v>0</v>
      </c>
      <c r="AW745" s="7">
        <v>0</v>
      </c>
      <c r="AX745" s="7">
        <v>0.35803502575089802</v>
      </c>
    </row>
    <row r="746" spans="1:50" x14ac:dyDescent="0.35">
      <c r="A746" s="8" t="s">
        <v>186</v>
      </c>
      <c r="B746" s="7">
        <v>0.64155162799546595</v>
      </c>
      <c r="C746" s="7">
        <v>1.78672480495221</v>
      </c>
      <c r="D746" s="7">
        <v>1.17381452329344</v>
      </c>
      <c r="E746" s="7">
        <v>0.54730295218073499</v>
      </c>
      <c r="F746" s="7">
        <v>3.0913057501119199</v>
      </c>
      <c r="G746" s="7">
        <v>1.5718224370259199</v>
      </c>
      <c r="H746" s="7">
        <v>1.0728128425525501</v>
      </c>
      <c r="I746" s="7">
        <v>0.45775602496934498</v>
      </c>
      <c r="J746" s="7">
        <v>0.86206343142412201</v>
      </c>
      <c r="K746" s="7">
        <v>0.84889141890921704</v>
      </c>
      <c r="L746" s="7">
        <v>4.54586716240133</v>
      </c>
      <c r="M746" s="7">
        <v>2.3728023130798102</v>
      </c>
      <c r="N746" s="7">
        <v>0.64021684709454896</v>
      </c>
      <c r="O746" s="7">
        <v>2.2381176483094301</v>
      </c>
      <c r="P746" s="7">
        <v>1.26561567790816</v>
      </c>
      <c r="Q746" s="7">
        <v>8.0960367074164499E-2</v>
      </c>
      <c r="R746" s="7">
        <v>5.9588663692182502</v>
      </c>
      <c r="S746" s="7">
        <v>2.7005367076397899</v>
      </c>
      <c r="T746" s="7">
        <v>0.64453794727983305</v>
      </c>
      <c r="U746" s="7">
        <v>4.6676803502340096</v>
      </c>
      <c r="V746" s="7">
        <v>2.5345387169775</v>
      </c>
      <c r="W746" s="7">
        <v>1.1244302461521201</v>
      </c>
      <c r="X746" s="7">
        <v>3.7482653137263702</v>
      </c>
      <c r="Y746" s="7">
        <v>2.0933594635601902</v>
      </c>
      <c r="Z746" s="7">
        <v>1.0872141479844499</v>
      </c>
      <c r="AA746" s="7">
        <v>2.4938919236705299</v>
      </c>
      <c r="AB746" s="7">
        <v>1.41877422953508</v>
      </c>
      <c r="AC746" s="7">
        <v>1.2264063907061</v>
      </c>
      <c r="AD746" s="7">
        <v>5.06033481616572</v>
      </c>
      <c r="AE746" s="7">
        <v>2.4196272082590098</v>
      </c>
      <c r="AF746" s="7">
        <v>0.824202239102654</v>
      </c>
      <c r="AG746" s="7">
        <v>2.81579272957666</v>
      </c>
      <c r="AH746" s="7">
        <v>1.5483355068007101</v>
      </c>
      <c r="AI746" s="7">
        <v>0</v>
      </c>
      <c r="AJ746" s="7">
        <v>12.7581339865394</v>
      </c>
      <c r="AK746" s="7">
        <v>4.9737102598467997</v>
      </c>
      <c r="AL746" s="7">
        <v>0.31802943437707198</v>
      </c>
      <c r="AM746" s="7">
        <v>5.4254930350576096</v>
      </c>
      <c r="AN746" s="7">
        <v>2.8003378747897001</v>
      </c>
      <c r="AO746" s="7">
        <v>0</v>
      </c>
      <c r="AP746" s="7">
        <v>2.74798551079081</v>
      </c>
      <c r="AQ746" s="7">
        <v>1.00456982035973</v>
      </c>
      <c r="AR746" s="7">
        <v>0</v>
      </c>
      <c r="AS746" s="7">
        <v>1.5827684988606101</v>
      </c>
      <c r="AT746" s="7">
        <v>0.57125734048122501</v>
      </c>
      <c r="AU746" s="7">
        <v>0.33130735425457303</v>
      </c>
      <c r="AV746" s="7">
        <v>1.5475811529064101</v>
      </c>
      <c r="AW746" s="7">
        <v>0.98153533335830201</v>
      </c>
      <c r="AX746" s="7">
        <v>1.92192757822039</v>
      </c>
    </row>
    <row r="747" spans="1:50" x14ac:dyDescent="0.35">
      <c r="A747" s="8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  <c r="AA747" s="7"/>
      <c r="AB747" s="7"/>
      <c r="AC747" s="7"/>
      <c r="AD747" s="7"/>
      <c r="AE747" s="7"/>
      <c r="AF747" s="7"/>
      <c r="AG747" s="7"/>
      <c r="AH747" s="7"/>
      <c r="AI747" s="7"/>
      <c r="AJ747" s="7"/>
      <c r="AK747" s="7"/>
      <c r="AL747" s="7"/>
      <c r="AM747" s="7"/>
      <c r="AN747" s="7"/>
      <c r="AO747" s="7"/>
      <c r="AP747" s="7"/>
      <c r="AQ747" s="7"/>
      <c r="AR747" s="7"/>
      <c r="AS747" s="7"/>
      <c r="AT747" s="7"/>
      <c r="AU747" s="7"/>
      <c r="AV747" s="7"/>
      <c r="AW747" s="7"/>
      <c r="AX747" s="7"/>
    </row>
    <row r="748" spans="1:50" x14ac:dyDescent="0.35">
      <c r="A748" s="6" t="s">
        <v>188</v>
      </c>
    </row>
    <row r="749" spans="1:50" x14ac:dyDescent="0.35">
      <c r="A749" s="8" t="s">
        <v>183</v>
      </c>
      <c r="B749" s="7">
        <v>2.07446398655485</v>
      </c>
      <c r="C749" s="7">
        <v>11.9594347063457</v>
      </c>
      <c r="D749" s="7">
        <v>6.6731820120949701</v>
      </c>
      <c r="E749" s="7">
        <v>2.0727044353341899</v>
      </c>
      <c r="F749" s="7">
        <v>13.9422415888211</v>
      </c>
      <c r="G749" s="7">
        <v>6.8602708263640597</v>
      </c>
      <c r="H749" s="7">
        <v>2.3122054080776202</v>
      </c>
      <c r="I749" s="7">
        <v>14.114015114811799</v>
      </c>
      <c r="J749" s="7">
        <v>6.3526963853834797</v>
      </c>
      <c r="K749" s="7">
        <v>2.2578241910352901</v>
      </c>
      <c r="L749" s="7">
        <v>9.7402155781113908</v>
      </c>
      <c r="M749" s="7">
        <v>5.3419252808253201</v>
      </c>
      <c r="N749" s="7">
        <v>3.77921021624311</v>
      </c>
      <c r="O749" s="7">
        <v>12.2731736086692</v>
      </c>
      <c r="P749" s="7">
        <v>7.1126117609265096</v>
      </c>
      <c r="Q749" s="7">
        <v>7.94811315703768</v>
      </c>
      <c r="R749" s="7">
        <v>24.052954738409898</v>
      </c>
      <c r="S749" s="7">
        <v>15.1249417005229</v>
      </c>
      <c r="T749" s="7">
        <v>3.1193181667307699</v>
      </c>
      <c r="U749" s="7">
        <v>17.961004381582399</v>
      </c>
      <c r="V749" s="7">
        <v>10.115162733119501</v>
      </c>
      <c r="W749" s="7">
        <v>3.1208715015819601</v>
      </c>
      <c r="X749" s="7">
        <v>13.480983054991199</v>
      </c>
      <c r="Y749" s="7">
        <v>6.9440368887945798</v>
      </c>
      <c r="Z749" s="7">
        <v>1.5465520205752099</v>
      </c>
      <c r="AA749" s="7">
        <v>19.198986072034799</v>
      </c>
      <c r="AB749" s="7">
        <v>5.71332977575603</v>
      </c>
      <c r="AC749" s="7">
        <v>1.2313057819458399</v>
      </c>
      <c r="AD749" s="7">
        <v>20.736167826884799</v>
      </c>
      <c r="AE749" s="7">
        <v>7.2902023497263899</v>
      </c>
      <c r="AF749" s="7">
        <v>3.6076575178111301</v>
      </c>
      <c r="AG749" s="7">
        <v>21.822853274480401</v>
      </c>
      <c r="AH749" s="7">
        <v>10.249398353294801</v>
      </c>
      <c r="AI749" s="7">
        <v>1.6296780171038401</v>
      </c>
      <c r="AJ749" s="7">
        <v>31.7345678440463</v>
      </c>
      <c r="AK749" s="7">
        <v>13.406758568246801</v>
      </c>
      <c r="AL749" s="7">
        <v>5.8285299054953903</v>
      </c>
      <c r="AM749" s="7">
        <v>31.112198686098498</v>
      </c>
      <c r="AN749" s="7">
        <v>18.070472918629299</v>
      </c>
      <c r="AO749" s="7">
        <v>1.57447422400943</v>
      </c>
      <c r="AP749" s="7">
        <v>30.262802627978999</v>
      </c>
      <c r="AQ749" s="7">
        <v>12.0619490662269</v>
      </c>
      <c r="AR749" s="7">
        <v>1.5838974581293801</v>
      </c>
      <c r="AS749" s="7">
        <v>15.736546593747599</v>
      </c>
      <c r="AT749" s="7">
        <v>6.6944104335936201</v>
      </c>
      <c r="AU749" s="7">
        <v>1.5974726389859699</v>
      </c>
      <c r="AV749" s="7">
        <v>23.3574759936409</v>
      </c>
      <c r="AW749" s="7">
        <v>13.2305136715815</v>
      </c>
      <c r="AX749" s="7">
        <v>8.6401569841007806</v>
      </c>
    </row>
    <row r="750" spans="1:50" x14ac:dyDescent="0.35">
      <c r="A750" s="8" t="s">
        <v>184</v>
      </c>
      <c r="B750" s="7">
        <v>1.4240623870703899</v>
      </c>
      <c r="C750" s="7">
        <v>6.1469538101396397</v>
      </c>
      <c r="D750" s="7">
        <v>3.6212611988435999</v>
      </c>
      <c r="E750" s="7">
        <v>1.26141497007772</v>
      </c>
      <c r="F750" s="7">
        <v>10.1264380053618</v>
      </c>
      <c r="G750" s="7">
        <v>4.8371134822108104</v>
      </c>
      <c r="H750" s="7">
        <v>0.89572044587834398</v>
      </c>
      <c r="I750" s="7">
        <v>9.1740930868446995</v>
      </c>
      <c r="J750" s="7">
        <v>3.72992052144085</v>
      </c>
      <c r="K750" s="7">
        <v>1.4584510329260001</v>
      </c>
      <c r="L750" s="7">
        <v>6.0360094322772602</v>
      </c>
      <c r="M750" s="7">
        <v>3.34523456477937</v>
      </c>
      <c r="N750" s="7">
        <v>2.6098244969372901</v>
      </c>
      <c r="O750" s="7">
        <v>5.2533663064234002</v>
      </c>
      <c r="P750" s="7">
        <v>3.6472655529034101</v>
      </c>
      <c r="Q750" s="7">
        <v>4.3624972141510403</v>
      </c>
      <c r="R750" s="7">
        <v>14.489980093651599</v>
      </c>
      <c r="S750" s="7">
        <v>8.8756250109079993</v>
      </c>
      <c r="T750" s="7">
        <v>1.79923072860634</v>
      </c>
      <c r="U750" s="7">
        <v>10.001349836846799</v>
      </c>
      <c r="V750" s="7">
        <v>5.6654188130059699</v>
      </c>
      <c r="W750" s="7">
        <v>2.1205382369726999</v>
      </c>
      <c r="X750" s="7">
        <v>6.7406747661970998</v>
      </c>
      <c r="Y750" s="7">
        <v>3.82099823481499</v>
      </c>
      <c r="Z750" s="7">
        <v>0.97372623976325101</v>
      </c>
      <c r="AA750" s="7">
        <v>14.3582152860177</v>
      </c>
      <c r="AB750" s="7">
        <v>4.1330747499922502</v>
      </c>
      <c r="AC750" s="7">
        <v>0.82487095093476304</v>
      </c>
      <c r="AD750" s="7">
        <v>9.6639404286558008</v>
      </c>
      <c r="AE750" s="7">
        <v>3.5705969959356301</v>
      </c>
      <c r="AF750" s="7">
        <v>2.0896213208682699</v>
      </c>
      <c r="AG750" s="7">
        <v>12.750829093798201</v>
      </c>
      <c r="AH750" s="7">
        <v>5.9711638836110001</v>
      </c>
      <c r="AI750" s="7">
        <v>1.35124078481456</v>
      </c>
      <c r="AJ750" s="7">
        <v>13.1537192480738</v>
      </c>
      <c r="AK750" s="7">
        <v>5.9683890409272999</v>
      </c>
      <c r="AL750" s="7">
        <v>1.3723569174502801</v>
      </c>
      <c r="AM750" s="7">
        <v>18.132520568092001</v>
      </c>
      <c r="AN750" s="7">
        <v>9.4873567650736508</v>
      </c>
      <c r="AO750" s="7">
        <v>1.28731073675812</v>
      </c>
      <c r="AP750" s="7">
        <v>17.606801438156801</v>
      </c>
      <c r="AQ750" s="7">
        <v>7.2448867079711503</v>
      </c>
      <c r="AR750" s="7">
        <v>1.3353918071467701</v>
      </c>
      <c r="AS750" s="7">
        <v>6.8393447217507903</v>
      </c>
      <c r="AT750" s="7">
        <v>3.32286584941903</v>
      </c>
      <c r="AU750" s="7">
        <v>1.2661652847314</v>
      </c>
      <c r="AV750" s="7">
        <v>13.7907087361689</v>
      </c>
      <c r="AW750" s="7">
        <v>7.96186865896503</v>
      </c>
      <c r="AX750" s="7">
        <v>4.9244208445440103</v>
      </c>
    </row>
    <row r="751" spans="1:50" x14ac:dyDescent="0.35">
      <c r="A751" s="8" t="s">
        <v>185</v>
      </c>
      <c r="B751" s="7">
        <v>0</v>
      </c>
      <c r="C751" s="7">
        <v>0.26731587780571298</v>
      </c>
      <c r="D751" s="7">
        <v>0.12436155661209899</v>
      </c>
      <c r="E751" s="7">
        <v>0</v>
      </c>
      <c r="F751" s="7">
        <v>0.62310275699365303</v>
      </c>
      <c r="G751" s="7">
        <v>0.25132789753849</v>
      </c>
      <c r="H751" s="7">
        <v>0.285728174396709</v>
      </c>
      <c r="I751" s="7">
        <v>1.6683471935596099</v>
      </c>
      <c r="J751" s="7">
        <v>0.75908436389631595</v>
      </c>
      <c r="K751" s="7">
        <v>0.28477484022553801</v>
      </c>
      <c r="L751" s="7">
        <v>0.50626079711869898</v>
      </c>
      <c r="M751" s="7">
        <v>0.37605835790512598</v>
      </c>
      <c r="N751" s="7">
        <v>1.1184277809807E-2</v>
      </c>
      <c r="O751" s="7">
        <v>0.69429193426105895</v>
      </c>
      <c r="P751" s="7">
        <v>0.27850537212717102</v>
      </c>
      <c r="Q751" s="7">
        <v>0</v>
      </c>
      <c r="R751" s="7">
        <v>0</v>
      </c>
      <c r="S751" s="7">
        <v>0</v>
      </c>
      <c r="T751" s="7">
        <v>0</v>
      </c>
      <c r="U751" s="7">
        <v>0.31762169207826402</v>
      </c>
      <c r="V751" s="7">
        <v>0.14971560215775301</v>
      </c>
      <c r="W751" s="7">
        <v>0.105692606553608</v>
      </c>
      <c r="X751" s="7">
        <v>0.38192838398076301</v>
      </c>
      <c r="Y751" s="7">
        <v>0.20741172708831099</v>
      </c>
      <c r="Z751" s="7">
        <v>0</v>
      </c>
      <c r="AA751" s="7">
        <v>0.35274865601257699</v>
      </c>
      <c r="AB751" s="7">
        <v>8.3264735546291699E-2</v>
      </c>
      <c r="AC751" s="7">
        <v>0</v>
      </c>
      <c r="AD751" s="7">
        <v>0</v>
      </c>
      <c r="AE751" s="7">
        <v>0</v>
      </c>
      <c r="AF751" s="7">
        <v>3.55808337800088E-2</v>
      </c>
      <c r="AG751" s="7">
        <v>0.58259070034027005</v>
      </c>
      <c r="AH751" s="7">
        <v>0.234343479176924</v>
      </c>
      <c r="AI751" s="7">
        <v>0</v>
      </c>
      <c r="AJ751" s="7">
        <v>0</v>
      </c>
      <c r="AK751" s="7">
        <v>0</v>
      </c>
      <c r="AL751" s="7">
        <v>0</v>
      </c>
      <c r="AM751" s="7">
        <v>0.67986767672785897</v>
      </c>
      <c r="AN751" s="7">
        <v>0.32918092018984502</v>
      </c>
      <c r="AO751" s="7">
        <v>0</v>
      </c>
      <c r="AP751" s="7">
        <v>1.3033718554528499</v>
      </c>
      <c r="AQ751" s="7">
        <v>0.47580754753184201</v>
      </c>
      <c r="AR751" s="7">
        <v>0</v>
      </c>
      <c r="AS751" s="7">
        <v>0.58521164337897602</v>
      </c>
      <c r="AT751" s="7">
        <v>0.21046117189758101</v>
      </c>
      <c r="AU751" s="7">
        <v>0</v>
      </c>
      <c r="AV751" s="7">
        <v>0</v>
      </c>
      <c r="AW751" s="7">
        <v>0</v>
      </c>
      <c r="AX751" s="7">
        <v>0.20170983208847201</v>
      </c>
    </row>
    <row r="752" spans="1:50" x14ac:dyDescent="0.35">
      <c r="A752" s="8" t="s">
        <v>186</v>
      </c>
      <c r="B752" s="7">
        <v>0.96577908700154302</v>
      </c>
      <c r="C752" s="7">
        <v>6.2625138428604803</v>
      </c>
      <c r="D752" s="7">
        <v>3.4299431486618799</v>
      </c>
      <c r="E752" s="7">
        <v>0.41930203710630698</v>
      </c>
      <c r="F752" s="7">
        <v>8.0058375913527602</v>
      </c>
      <c r="G752" s="7">
        <v>3.4793238538115498</v>
      </c>
      <c r="H752" s="7">
        <v>1.1955787688767301</v>
      </c>
      <c r="I752" s="7">
        <v>10.1851792138138</v>
      </c>
      <c r="J752" s="7">
        <v>4.2732762059594096</v>
      </c>
      <c r="K752" s="7">
        <v>0.82567598888108396</v>
      </c>
      <c r="L752" s="7">
        <v>6.3507196334819698</v>
      </c>
      <c r="M752" s="7">
        <v>3.1029951297753899</v>
      </c>
      <c r="N752" s="7">
        <v>1.40651626300461</v>
      </c>
      <c r="O752" s="7">
        <v>7.8695422947800902</v>
      </c>
      <c r="P752" s="7">
        <v>3.9359468180446502</v>
      </c>
      <c r="Q752" s="7">
        <v>1.96614402009807</v>
      </c>
      <c r="R752" s="7">
        <v>15.243092467865701</v>
      </c>
      <c r="S752" s="7">
        <v>7.8827736316886003</v>
      </c>
      <c r="T752" s="7">
        <v>1.96099194242604</v>
      </c>
      <c r="U752" s="7">
        <v>13.8494991836865</v>
      </c>
      <c r="V752" s="7">
        <v>7.56481266618046</v>
      </c>
      <c r="W752" s="7">
        <v>1.3858673612461401</v>
      </c>
      <c r="X752" s="7">
        <v>9.0240683312550196</v>
      </c>
      <c r="Y752" s="7">
        <v>4.1987279780499103</v>
      </c>
      <c r="Z752" s="7">
        <v>0.47552212951948802</v>
      </c>
      <c r="AA752" s="7">
        <v>12.1945739070977</v>
      </c>
      <c r="AB752" s="7">
        <v>3.24175165437007</v>
      </c>
      <c r="AC752" s="7">
        <v>0.40643483101107297</v>
      </c>
      <c r="AD752" s="7">
        <v>18.0510313210841</v>
      </c>
      <c r="AE752" s="7">
        <v>5.8874674508401297</v>
      </c>
      <c r="AF752" s="7">
        <v>1.82294042514735</v>
      </c>
      <c r="AG752" s="7">
        <v>14.0728617990129</v>
      </c>
      <c r="AH752" s="7">
        <v>6.2807940425291697</v>
      </c>
      <c r="AI752" s="7">
        <v>0.66483757046005298</v>
      </c>
      <c r="AJ752" s="7">
        <v>17.137686470335201</v>
      </c>
      <c r="AK752" s="7">
        <v>7.10904213376699</v>
      </c>
      <c r="AL752" s="7">
        <v>2.9648841470019098</v>
      </c>
      <c r="AM752" s="7">
        <v>15.674941347349</v>
      </c>
      <c r="AN752" s="7">
        <v>9.1188880334825804</v>
      </c>
      <c r="AO752" s="7">
        <v>0.28716348725131602</v>
      </c>
      <c r="AP752" s="7">
        <v>21.591200152384001</v>
      </c>
      <c r="AQ752" s="7">
        <v>8.0751930098198894</v>
      </c>
      <c r="AR752" s="7">
        <v>0</v>
      </c>
      <c r="AS752" s="7">
        <v>7.4857445481835203</v>
      </c>
      <c r="AT752" s="7">
        <v>2.69211760900729</v>
      </c>
      <c r="AU752" s="7">
        <v>0.33130735425457303</v>
      </c>
      <c r="AV752" s="7">
        <v>15.310471864724001</v>
      </c>
      <c r="AW752" s="7">
        <v>8.3392673046381596</v>
      </c>
      <c r="AX752" s="7">
        <v>5.1148907428464101</v>
      </c>
    </row>
    <row r="753" spans="1:50" x14ac:dyDescent="0.35">
      <c r="A753" s="8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  <c r="AA753" s="7"/>
      <c r="AB753" s="7"/>
      <c r="AC753" s="7"/>
      <c r="AD753" s="7"/>
      <c r="AE753" s="7"/>
      <c r="AF753" s="7"/>
      <c r="AG753" s="7"/>
      <c r="AH753" s="7"/>
      <c r="AI753" s="7"/>
      <c r="AJ753" s="7"/>
      <c r="AK753" s="7"/>
      <c r="AL753" s="7"/>
      <c r="AM753" s="7"/>
      <c r="AN753" s="7"/>
      <c r="AO753" s="7"/>
      <c r="AP753" s="7"/>
      <c r="AQ753" s="7"/>
      <c r="AR753" s="7"/>
      <c r="AS753" s="7"/>
      <c r="AT753" s="7"/>
      <c r="AU753" s="7"/>
      <c r="AV753" s="7"/>
      <c r="AW753" s="7"/>
      <c r="AX753" s="7"/>
    </row>
    <row r="754" spans="1:50" x14ac:dyDescent="0.35">
      <c r="A754" s="6" t="s">
        <v>189</v>
      </c>
    </row>
    <row r="755" spans="1:50" x14ac:dyDescent="0.35">
      <c r="A755" s="8" t="s">
        <v>189</v>
      </c>
      <c r="B755" s="7">
        <v>18.057398883264799</v>
      </c>
      <c r="C755" s="7">
        <v>18.3652294325071</v>
      </c>
      <c r="D755" s="7">
        <v>18.200326720658701</v>
      </c>
      <c r="E755" s="7">
        <v>12.405952584245499</v>
      </c>
      <c r="F755" s="7">
        <v>15.084397849573101</v>
      </c>
      <c r="G755" s="7">
        <v>13.4846609241766</v>
      </c>
      <c r="H755" s="7">
        <v>29.724353451975499</v>
      </c>
      <c r="I755" s="7">
        <v>27.4693794712881</v>
      </c>
      <c r="J755" s="7">
        <v>28.950821672362601</v>
      </c>
      <c r="K755" s="7">
        <v>18.656970453015902</v>
      </c>
      <c r="L755" s="7">
        <v>23.414550652878599</v>
      </c>
      <c r="M755" s="7">
        <v>20.625475575803101</v>
      </c>
      <c r="N755" s="7">
        <v>16.817514124644799</v>
      </c>
      <c r="O755" s="7">
        <v>20.6785874527977</v>
      </c>
      <c r="P755" s="7">
        <v>18.326614460344299</v>
      </c>
      <c r="Q755" s="7">
        <v>19.5014022508072</v>
      </c>
      <c r="R755" s="7">
        <v>22.957544131897901</v>
      </c>
      <c r="S755" s="7">
        <v>21.041683347177401</v>
      </c>
      <c r="T755" s="7">
        <v>23.245395398368</v>
      </c>
      <c r="U755" s="7">
        <v>32.939220126445498</v>
      </c>
      <c r="V755" s="7">
        <v>27.8085167731181</v>
      </c>
      <c r="W755" s="7">
        <v>20.654358658345501</v>
      </c>
      <c r="X755" s="7">
        <v>22.6621287540531</v>
      </c>
      <c r="Y755" s="7">
        <v>21.396993285087898</v>
      </c>
      <c r="Z755" s="7">
        <v>19.664638515489798</v>
      </c>
      <c r="AA755" s="7">
        <v>19.787055352547799</v>
      </c>
      <c r="AB755" s="7">
        <v>19.693492697435101</v>
      </c>
      <c r="AC755" s="7">
        <v>19.848273626227201</v>
      </c>
      <c r="AD755" s="7">
        <v>20.132449127926701</v>
      </c>
      <c r="AE755" s="7">
        <v>19.9367846428344</v>
      </c>
      <c r="AF755" s="7">
        <v>13.684314444359901</v>
      </c>
      <c r="AG755" s="7">
        <v>16.927186392027501</v>
      </c>
      <c r="AH755" s="7">
        <v>14.868262961567799</v>
      </c>
      <c r="AI755" s="7">
        <v>12.1558483195205</v>
      </c>
      <c r="AJ755" s="7">
        <v>10.6751540363536</v>
      </c>
      <c r="AK755" s="7">
        <v>11.578605255946</v>
      </c>
      <c r="AL755" s="7">
        <v>8.7898843177513406</v>
      </c>
      <c r="AM755" s="7">
        <v>15.219406452071899</v>
      </c>
      <c r="AN755" s="7">
        <v>11.9121550451183</v>
      </c>
      <c r="AO755" s="7">
        <v>15.208128219335</v>
      </c>
      <c r="AP755" s="7">
        <v>15.0360548669714</v>
      </c>
      <c r="AQ755" s="7">
        <v>15.1452240679144</v>
      </c>
      <c r="AR755" s="7">
        <v>15.705494466441699</v>
      </c>
      <c r="AS755" s="7">
        <v>34.919931891259999</v>
      </c>
      <c r="AT755" s="7">
        <v>22.629281091236599</v>
      </c>
      <c r="AU755" s="7">
        <v>16.171972086759801</v>
      </c>
      <c r="AV755" s="7">
        <v>12.282971666635101</v>
      </c>
      <c r="AW755" s="7">
        <v>14.0928868621054</v>
      </c>
      <c r="AX755" s="7">
        <v>18.847522507273101</v>
      </c>
    </row>
    <row r="756" spans="1:50" x14ac:dyDescent="0.35">
      <c r="A756" s="8" t="s">
        <v>184</v>
      </c>
      <c r="B756" s="7">
        <v>15.8766665158152</v>
      </c>
      <c r="C756" s="7">
        <v>17.409123620342701</v>
      </c>
      <c r="D756" s="7">
        <v>16.588162001485301</v>
      </c>
      <c r="E756" s="7">
        <v>11.186610292034301</v>
      </c>
      <c r="F756" s="7">
        <v>14.618616537849199</v>
      </c>
      <c r="G756" s="7">
        <v>12.570745041089801</v>
      </c>
      <c r="H756" s="7">
        <v>28.941313876400201</v>
      </c>
      <c r="I756" s="7">
        <v>26.240058363777699</v>
      </c>
      <c r="J756" s="7">
        <v>28.015918985336299</v>
      </c>
      <c r="K756" s="7">
        <v>17.037882237134301</v>
      </c>
      <c r="L756" s="7">
        <v>23.414550652878599</v>
      </c>
      <c r="M756" s="7">
        <v>19.6763042742595</v>
      </c>
      <c r="N756" s="7">
        <v>15.4201722457821</v>
      </c>
      <c r="O756" s="7">
        <v>20.429320188778298</v>
      </c>
      <c r="P756" s="7">
        <v>17.377997492773801</v>
      </c>
      <c r="Q756" s="7">
        <v>17.9517526148482</v>
      </c>
      <c r="R756" s="7">
        <v>22.957544131897901</v>
      </c>
      <c r="S756" s="7">
        <v>20.182658148057499</v>
      </c>
      <c r="T756" s="7">
        <v>22.044447119652901</v>
      </c>
      <c r="U756" s="7">
        <v>32.268019220740399</v>
      </c>
      <c r="V756" s="7">
        <v>26.856933593196</v>
      </c>
      <c r="W756" s="7">
        <v>18.5633327399844</v>
      </c>
      <c r="X756" s="7">
        <v>21.007921429504201</v>
      </c>
      <c r="Y756" s="7">
        <v>19.464029065306899</v>
      </c>
      <c r="Z756" s="7">
        <v>18.227794312361599</v>
      </c>
      <c r="AA756" s="7">
        <v>17.939043159254901</v>
      </c>
      <c r="AB756" s="7">
        <v>18.159734407295399</v>
      </c>
      <c r="AC756" s="7">
        <v>19.2108399222587</v>
      </c>
      <c r="AD756" s="7">
        <v>19.123105434693802</v>
      </c>
      <c r="AE756" s="7">
        <v>19.183513609330799</v>
      </c>
      <c r="AF756" s="7">
        <v>12.868670931992201</v>
      </c>
      <c r="AG756" s="7">
        <v>16.531354336269398</v>
      </c>
      <c r="AH756" s="7">
        <v>14.205842594849001</v>
      </c>
      <c r="AI756" s="7">
        <v>11.4965380624202</v>
      </c>
      <c r="AJ756" s="7">
        <v>10.0587624884364</v>
      </c>
      <c r="AK756" s="7">
        <v>10.936026695222999</v>
      </c>
      <c r="AL756" s="7">
        <v>8.7898843177513406</v>
      </c>
      <c r="AM756" s="7">
        <v>14.9982739693578</v>
      </c>
      <c r="AN756" s="7">
        <v>11.8047698517518</v>
      </c>
      <c r="AO756" s="7">
        <v>13.413449789045499</v>
      </c>
      <c r="AP756" s="7">
        <v>15.0360548669714</v>
      </c>
      <c r="AQ756" s="7">
        <v>14.00810482608</v>
      </c>
      <c r="AR756" s="7">
        <v>14.704650419858</v>
      </c>
      <c r="AS756" s="7">
        <v>34.919931891259999</v>
      </c>
      <c r="AT756" s="7">
        <v>22.0043762360134</v>
      </c>
      <c r="AU756" s="7">
        <v>15.9662110520515</v>
      </c>
      <c r="AV756" s="7">
        <v>11.716663512240499</v>
      </c>
      <c r="AW756" s="7">
        <v>13.6943749638456</v>
      </c>
      <c r="AX756" s="7">
        <v>17.8062621591863</v>
      </c>
    </row>
    <row r="757" spans="1:50" x14ac:dyDescent="0.35">
      <c r="A757" s="8" t="s">
        <v>185</v>
      </c>
      <c r="B757" s="7">
        <v>6.1034209707233797</v>
      </c>
      <c r="C757" s="7">
        <v>9.8640408455522408</v>
      </c>
      <c r="D757" s="7">
        <v>7.8480485213423101</v>
      </c>
      <c r="E757" s="7">
        <v>4.2856695045667701</v>
      </c>
      <c r="F757" s="7">
        <v>5.8038792626576496</v>
      </c>
      <c r="G757" s="7">
        <v>4.8983829233368903</v>
      </c>
      <c r="H757" s="7">
        <v>12.93566158933</v>
      </c>
      <c r="I757" s="7">
        <v>12.277537784071299</v>
      </c>
      <c r="J757" s="7">
        <v>12.7104044209254</v>
      </c>
      <c r="K757" s="7">
        <v>7.3606622389465697</v>
      </c>
      <c r="L757" s="7">
        <v>11.363013492558499</v>
      </c>
      <c r="M757" s="7">
        <v>9.0166824456382706</v>
      </c>
      <c r="N757" s="7">
        <v>6.1098070614709004</v>
      </c>
      <c r="O757" s="7">
        <v>10.0379110072177</v>
      </c>
      <c r="P757" s="7">
        <v>7.6461793759987202</v>
      </c>
      <c r="Q757" s="7">
        <v>7.2819503581102198</v>
      </c>
      <c r="R757" s="7">
        <v>10.10855182187</v>
      </c>
      <c r="S757" s="7">
        <v>8.5416673927093392</v>
      </c>
      <c r="T757" s="7">
        <v>9.9710822736297295</v>
      </c>
      <c r="U757" s="7">
        <v>18.164390969106002</v>
      </c>
      <c r="V757" s="7">
        <v>13.814867752845499</v>
      </c>
      <c r="W757" s="7">
        <v>7.4870932318616701</v>
      </c>
      <c r="X757" s="7">
        <v>10.3647294793426</v>
      </c>
      <c r="Y757" s="7">
        <v>8.5514742210581005</v>
      </c>
      <c r="Z757" s="7">
        <v>6.8991645207151899</v>
      </c>
      <c r="AA757" s="7">
        <v>6.2998370044783396</v>
      </c>
      <c r="AB757" s="7">
        <v>6.7579004134735001</v>
      </c>
      <c r="AC757" s="7">
        <v>8.6905543480358798</v>
      </c>
      <c r="AD757" s="7">
        <v>8.6789045652038794</v>
      </c>
      <c r="AE757" s="7">
        <v>8.6869355284139207</v>
      </c>
      <c r="AF757" s="7">
        <v>5.0552927261067104</v>
      </c>
      <c r="AG757" s="7">
        <v>6.6383484072886096</v>
      </c>
      <c r="AH757" s="7">
        <v>5.6299285838655502</v>
      </c>
      <c r="AI757" s="7">
        <v>3.5114642865837098</v>
      </c>
      <c r="AJ757" s="7">
        <v>2.02684387721856</v>
      </c>
      <c r="AK757" s="7">
        <v>2.9335513965839199</v>
      </c>
      <c r="AL757" s="7">
        <v>0.97141814250065195</v>
      </c>
      <c r="AM757" s="7">
        <v>4.2700467018760904</v>
      </c>
      <c r="AN757" s="7">
        <v>2.5763684629648398</v>
      </c>
      <c r="AO757" s="7">
        <v>4.2895777098632903</v>
      </c>
      <c r="AP757" s="7">
        <v>5.5563156921339498</v>
      </c>
      <c r="AQ757" s="7">
        <v>4.7511069789773002</v>
      </c>
      <c r="AR757" s="7">
        <v>5.7977693304435602</v>
      </c>
      <c r="AS757" s="7">
        <v>9.3874569443538594</v>
      </c>
      <c r="AT757" s="7">
        <v>7.0940033395650204</v>
      </c>
      <c r="AU757" s="7">
        <v>6.8609560950399304</v>
      </c>
      <c r="AV757" s="7">
        <v>5.9606913324637603</v>
      </c>
      <c r="AW757" s="7">
        <v>6.37966862680946</v>
      </c>
      <c r="AX757" s="7">
        <v>7.4959222772372298</v>
      </c>
    </row>
    <row r="758" spans="1:50" x14ac:dyDescent="0.35">
      <c r="A758" s="8" t="s">
        <v>186</v>
      </c>
      <c r="B758" s="7">
        <v>1.3183437715961299</v>
      </c>
      <c r="C758" s="7">
        <v>3.28108145493611</v>
      </c>
      <c r="D758" s="7">
        <v>2.2283629047773901</v>
      </c>
      <c r="E758" s="7">
        <v>2.05254672644323</v>
      </c>
      <c r="F758" s="7">
        <v>2.3796570271041801</v>
      </c>
      <c r="G758" s="7">
        <v>2.1846366511291202</v>
      </c>
      <c r="H758" s="7">
        <v>5.76967430995672</v>
      </c>
      <c r="I758" s="7">
        <v>3.2190951782092299</v>
      </c>
      <c r="J758" s="7">
        <v>4.89668319731416</v>
      </c>
      <c r="K758" s="7">
        <v>2.6164516875338402</v>
      </c>
      <c r="L758" s="7">
        <v>3.0199371550258398</v>
      </c>
      <c r="M758" s="7">
        <v>2.7837164806371302</v>
      </c>
      <c r="N758" s="7">
        <v>1.7812919714445301</v>
      </c>
      <c r="O758" s="7">
        <v>3.08735990417349</v>
      </c>
      <c r="P758" s="7">
        <v>2.2918316616518499</v>
      </c>
      <c r="Q758" s="7">
        <v>1.63367481370632</v>
      </c>
      <c r="R758" s="7">
        <v>2.3488042460672101</v>
      </c>
      <c r="S758" s="7">
        <v>1.95238289457243</v>
      </c>
      <c r="T758" s="7">
        <v>3.9561467155854499</v>
      </c>
      <c r="U758" s="7">
        <v>6.2748830683615902</v>
      </c>
      <c r="V758" s="7">
        <v>5.0439520765443904</v>
      </c>
      <c r="W758" s="7">
        <v>3.2640503318507998</v>
      </c>
      <c r="X758" s="7">
        <v>2.2282862328196802</v>
      </c>
      <c r="Y758" s="7">
        <v>2.88183520863707</v>
      </c>
      <c r="Z758" s="7">
        <v>2.7733868897787399</v>
      </c>
      <c r="AA758" s="7">
        <v>2.4379202215947799</v>
      </c>
      <c r="AB758" s="7">
        <v>2.6940762544335501</v>
      </c>
      <c r="AC758" s="7">
        <v>2.3772677631483501</v>
      </c>
      <c r="AD758" s="7">
        <v>0.75313979162452005</v>
      </c>
      <c r="AE758" s="7">
        <v>1.8715652571593699</v>
      </c>
      <c r="AF758" s="7">
        <v>1.92233870279762</v>
      </c>
      <c r="AG758" s="7">
        <v>2.0081820857476802</v>
      </c>
      <c r="AH758" s="7">
        <v>1.9534991266417201</v>
      </c>
      <c r="AI758" s="7">
        <v>0</v>
      </c>
      <c r="AJ758" s="7">
        <v>0.55873705854061795</v>
      </c>
      <c r="AK758" s="7">
        <v>0.21763029660814101</v>
      </c>
      <c r="AL758" s="7">
        <v>0</v>
      </c>
      <c r="AM758" s="7">
        <v>1.0051415928435401</v>
      </c>
      <c r="AN758" s="7">
        <v>0.48826011084401499</v>
      </c>
      <c r="AO758" s="7">
        <v>0</v>
      </c>
      <c r="AP758" s="7">
        <v>0.76154944184485596</v>
      </c>
      <c r="AQ758" s="7">
        <v>0.277466502313925</v>
      </c>
      <c r="AR758" s="7">
        <v>1.7397757527770401</v>
      </c>
      <c r="AS758" s="7">
        <v>5.2306065742856704</v>
      </c>
      <c r="AT758" s="7">
        <v>3.0024853576742898</v>
      </c>
      <c r="AU758" s="7">
        <v>0.80500395148378701</v>
      </c>
      <c r="AV758" s="7">
        <v>2.01769392451039</v>
      </c>
      <c r="AW758" s="7">
        <v>1.4533159938170801</v>
      </c>
      <c r="AX758" s="7">
        <v>2.3433233074586899</v>
      </c>
    </row>
    <row r="759" spans="1:50" x14ac:dyDescent="0.35">
      <c r="A759" s="8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  <c r="AA759" s="7"/>
      <c r="AB759" s="7"/>
      <c r="AC759" s="7"/>
      <c r="AD759" s="7"/>
      <c r="AE759" s="7"/>
      <c r="AF759" s="7"/>
      <c r="AG759" s="7"/>
      <c r="AH759" s="7"/>
      <c r="AI759" s="7"/>
      <c r="AJ759" s="7"/>
      <c r="AK759" s="7"/>
      <c r="AL759" s="7"/>
      <c r="AM759" s="7"/>
      <c r="AN759" s="7"/>
      <c r="AO759" s="7"/>
      <c r="AP759" s="7"/>
      <c r="AQ759" s="7"/>
      <c r="AR759" s="7"/>
      <c r="AS759" s="7"/>
      <c r="AT759" s="7"/>
      <c r="AU759" s="7"/>
      <c r="AV759" s="7"/>
      <c r="AW759" s="7"/>
      <c r="AX759" s="7"/>
    </row>
    <row r="760" spans="1:50" x14ac:dyDescent="0.35">
      <c r="A760" s="6" t="s">
        <v>190</v>
      </c>
    </row>
    <row r="761" spans="1:50" x14ac:dyDescent="0.35">
      <c r="A761" s="8" t="s">
        <v>183</v>
      </c>
      <c r="B761" s="7">
        <v>15.867720088868101</v>
      </c>
      <c r="C761" s="7">
        <v>14.706456247868999</v>
      </c>
      <c r="D761" s="7">
        <v>15.3308266633058</v>
      </c>
      <c r="E761" s="7">
        <v>12.769107246617001</v>
      </c>
      <c r="F761" s="7">
        <v>13.165010427182301</v>
      </c>
      <c r="G761" s="7">
        <v>12.9283995572577</v>
      </c>
      <c r="H761" s="7">
        <v>21.520601035322802</v>
      </c>
      <c r="I761" s="7">
        <v>22.4633835437096</v>
      </c>
      <c r="J761" s="7">
        <v>21.8440070868986</v>
      </c>
      <c r="K761" s="7">
        <v>14.8668000179378</v>
      </c>
      <c r="L761" s="7">
        <v>16.771169868026099</v>
      </c>
      <c r="M761" s="7">
        <v>15.654275306226999</v>
      </c>
      <c r="N761" s="7">
        <v>12.477536567828</v>
      </c>
      <c r="O761" s="7">
        <v>17.066231474484201</v>
      </c>
      <c r="P761" s="7">
        <v>14.2710277645803</v>
      </c>
      <c r="Q761" s="7">
        <v>12.720830706597001</v>
      </c>
      <c r="R761" s="7">
        <v>15.619735093909201</v>
      </c>
      <c r="S761" s="7">
        <v>14.0127706157747</v>
      </c>
      <c r="T761" s="7">
        <v>20.888599485715201</v>
      </c>
      <c r="U761" s="7">
        <v>23.146230714684201</v>
      </c>
      <c r="V761" s="7">
        <v>21.951321951428199</v>
      </c>
      <c r="W761" s="7">
        <v>16.4542856384919</v>
      </c>
      <c r="X761" s="7">
        <v>22.596740971977699</v>
      </c>
      <c r="Y761" s="7">
        <v>18.7230047376949</v>
      </c>
      <c r="Z761" s="7">
        <v>14.8745228778838</v>
      </c>
      <c r="AA761" s="7">
        <v>15.722559258131501</v>
      </c>
      <c r="AB761" s="7">
        <v>15.074620489272201</v>
      </c>
      <c r="AC761" s="7">
        <v>13.601704150775699</v>
      </c>
      <c r="AD761" s="7">
        <v>12.999467195567799</v>
      </c>
      <c r="AE761" s="7">
        <v>13.414271942265501</v>
      </c>
      <c r="AF761" s="7">
        <v>6.9373315540059401</v>
      </c>
      <c r="AG761" s="7">
        <v>10.551473337504399</v>
      </c>
      <c r="AH761" s="7">
        <v>8.2526511171790808</v>
      </c>
      <c r="AI761" s="7">
        <v>5.6211516985175001</v>
      </c>
      <c r="AJ761" s="7">
        <v>5.4497688634652599</v>
      </c>
      <c r="AK761" s="7">
        <v>5.5544426825766102</v>
      </c>
      <c r="AL761" s="7">
        <v>6.0233334480894598</v>
      </c>
      <c r="AM761" s="7">
        <v>8.3306702133713895</v>
      </c>
      <c r="AN761" s="7">
        <v>7.14381019424793</v>
      </c>
      <c r="AO761" s="7">
        <v>8.0674917787323093</v>
      </c>
      <c r="AP761" s="7">
        <v>12.3288969014471</v>
      </c>
      <c r="AQ761" s="7">
        <v>9.62531621477663</v>
      </c>
      <c r="AR761" s="7">
        <v>10.747387700328799</v>
      </c>
      <c r="AS761" s="7">
        <v>23.350661251378</v>
      </c>
      <c r="AT761" s="7">
        <v>15.2888881831206</v>
      </c>
      <c r="AU761" s="7">
        <v>11.7602139588592</v>
      </c>
      <c r="AV761" s="7">
        <v>7.1575188567885704</v>
      </c>
      <c r="AW761" s="7">
        <v>9.2995828592109699</v>
      </c>
      <c r="AX761" s="7">
        <v>14.233746201694601</v>
      </c>
    </row>
    <row r="762" spans="1:50" x14ac:dyDescent="0.35">
      <c r="A762" s="8" t="s">
        <v>184</v>
      </c>
      <c r="B762" s="7">
        <v>15.041613587760001</v>
      </c>
      <c r="C762" s="7">
        <v>12.865455428158601</v>
      </c>
      <c r="D762" s="7">
        <v>14.035464390591301</v>
      </c>
      <c r="E762" s="7">
        <v>10.9257945696771</v>
      </c>
      <c r="F762" s="7">
        <v>12.3404191176036</v>
      </c>
      <c r="G762" s="7">
        <v>11.494971136045001</v>
      </c>
      <c r="H762" s="7">
        <v>20.653512300245001</v>
      </c>
      <c r="I762" s="7">
        <v>21.719068174509001</v>
      </c>
      <c r="J762" s="7">
        <v>21.018221944685401</v>
      </c>
      <c r="K762" s="7">
        <v>12.2820552113371</v>
      </c>
      <c r="L762" s="7">
        <v>15.667998005293301</v>
      </c>
      <c r="M762" s="7">
        <v>13.682175192063401</v>
      </c>
      <c r="N762" s="7">
        <v>11.5951175961941</v>
      </c>
      <c r="O762" s="7">
        <v>15.5295219889771</v>
      </c>
      <c r="P762" s="7">
        <v>13.132879375188001</v>
      </c>
      <c r="Q762" s="7">
        <v>12.0599801888164</v>
      </c>
      <c r="R762" s="7">
        <v>15.619735093909201</v>
      </c>
      <c r="S762" s="7">
        <v>13.6464379722842</v>
      </c>
      <c r="T762" s="7">
        <v>19.624925441731701</v>
      </c>
      <c r="U762" s="7">
        <v>21.990532699390499</v>
      </c>
      <c r="V762" s="7">
        <v>20.738474875983499</v>
      </c>
      <c r="W762" s="7">
        <v>15.1813079929903</v>
      </c>
      <c r="X762" s="7">
        <v>19.978098423549199</v>
      </c>
      <c r="Y762" s="7">
        <v>16.947955328815802</v>
      </c>
      <c r="Z762" s="7">
        <v>13.776078840602301</v>
      </c>
      <c r="AA762" s="7">
        <v>12.5397163853713</v>
      </c>
      <c r="AB762" s="7">
        <v>13.484354122342101</v>
      </c>
      <c r="AC762" s="7">
        <v>11.9050100241487</v>
      </c>
      <c r="AD762" s="7">
        <v>12.4429820431507</v>
      </c>
      <c r="AE762" s="7">
        <v>12.0724412698838</v>
      </c>
      <c r="AF762" s="7">
        <v>6.0555118643097003</v>
      </c>
      <c r="AG762" s="7">
        <v>10.2019396476341</v>
      </c>
      <c r="AH762" s="7">
        <v>7.5614566217838899</v>
      </c>
      <c r="AI762" s="7">
        <v>5.3865677181146498</v>
      </c>
      <c r="AJ762" s="7">
        <v>4.7288399454727204</v>
      </c>
      <c r="AK762" s="7">
        <v>5.1305539087004304</v>
      </c>
      <c r="AL762" s="7">
        <v>5.2427591277235601</v>
      </c>
      <c r="AM762" s="7">
        <v>7.8530838460977801</v>
      </c>
      <c r="AN762" s="7">
        <v>6.5103712903129196</v>
      </c>
      <c r="AO762" s="7">
        <v>5.58167162818342</v>
      </c>
      <c r="AP762" s="7">
        <v>10.0689347116547</v>
      </c>
      <c r="AQ762" s="7">
        <v>7.22617134742248</v>
      </c>
      <c r="AR762" s="7">
        <v>9.4196349532964501</v>
      </c>
      <c r="AS762" s="7">
        <v>23.061260495404799</v>
      </c>
      <c r="AT762" s="7">
        <v>14.345617620662599</v>
      </c>
      <c r="AU762" s="7">
        <v>10.140487898277399</v>
      </c>
      <c r="AV762" s="7">
        <v>6.9974921911597896</v>
      </c>
      <c r="AW762" s="7">
        <v>8.4602217039089602</v>
      </c>
      <c r="AX762" s="7">
        <v>12.9783003575095</v>
      </c>
    </row>
    <row r="763" spans="1:50" x14ac:dyDescent="0.35">
      <c r="A763" s="8" t="s">
        <v>185</v>
      </c>
      <c r="B763" s="7">
        <v>6.1050462941915598</v>
      </c>
      <c r="C763" s="7">
        <v>6.3481254333899297</v>
      </c>
      <c r="D763" s="7">
        <v>6.2174303942722702</v>
      </c>
      <c r="E763" s="7">
        <v>5.6021689437512299</v>
      </c>
      <c r="F763" s="7">
        <v>7.8891759111591604</v>
      </c>
      <c r="G763" s="7">
        <v>6.5222493265642596</v>
      </c>
      <c r="H763" s="7">
        <v>10.3770331713086</v>
      </c>
      <c r="I763" s="7">
        <v>11.338824244802399</v>
      </c>
      <c r="J763" s="7">
        <v>10.7062270586607</v>
      </c>
      <c r="K763" s="7">
        <v>5.2652735443736498</v>
      </c>
      <c r="L763" s="7">
        <v>7.5977018894075599</v>
      </c>
      <c r="M763" s="7">
        <v>6.2326460940910202</v>
      </c>
      <c r="N763" s="7">
        <v>4.3191198583407999</v>
      </c>
      <c r="O763" s="7">
        <v>8.6879727858027493</v>
      </c>
      <c r="P763" s="7">
        <v>6.0312606800611404</v>
      </c>
      <c r="Q763" s="7">
        <v>3.0246261464857498</v>
      </c>
      <c r="R763" s="7">
        <v>7.8508699326885303</v>
      </c>
      <c r="S763" s="7">
        <v>5.1755135597119901</v>
      </c>
      <c r="T763" s="7">
        <v>6.8102068907508402</v>
      </c>
      <c r="U763" s="7">
        <v>8.4222055555698301</v>
      </c>
      <c r="V763" s="7">
        <v>7.5690142521217103</v>
      </c>
      <c r="W763" s="7">
        <v>4.7156109701797702</v>
      </c>
      <c r="X763" s="7">
        <v>8.7409999179305693</v>
      </c>
      <c r="Y763" s="7">
        <v>6.2023904893887796</v>
      </c>
      <c r="Z763" s="7">
        <v>4.8775122454889699</v>
      </c>
      <c r="AA763" s="7">
        <v>7.4967038294197801</v>
      </c>
      <c r="AB763" s="7">
        <v>5.4937839591222399</v>
      </c>
      <c r="AC763" s="7">
        <v>4.8652089793201601</v>
      </c>
      <c r="AD763" s="7">
        <v>6.2682586163487999</v>
      </c>
      <c r="AE763" s="7">
        <v>5.3007086857967298</v>
      </c>
      <c r="AF763" s="7">
        <v>3.0287077436166698</v>
      </c>
      <c r="AG763" s="7">
        <v>4.3037951440508904</v>
      </c>
      <c r="AH763" s="7">
        <v>3.4915834476524599</v>
      </c>
      <c r="AI763" s="7">
        <v>2.0746683119439102</v>
      </c>
      <c r="AJ763" s="7">
        <v>2.0384361792551502</v>
      </c>
      <c r="AK763" s="7">
        <v>2.06056532481354</v>
      </c>
      <c r="AL763" s="7">
        <v>0</v>
      </c>
      <c r="AM763" s="7">
        <v>3.95598110481611</v>
      </c>
      <c r="AN763" s="7">
        <v>1.92108274044995</v>
      </c>
      <c r="AO763" s="7">
        <v>3.4002367611141402</v>
      </c>
      <c r="AP763" s="7">
        <v>5.4869209681242799</v>
      </c>
      <c r="AQ763" s="7">
        <v>4.1630573694296604</v>
      </c>
      <c r="AR763" s="7">
        <v>4.6337264918266801</v>
      </c>
      <c r="AS763" s="7">
        <v>13.592937016541701</v>
      </c>
      <c r="AT763" s="7">
        <v>7.8736944113984402</v>
      </c>
      <c r="AU763" s="7">
        <v>3.86529149177125</v>
      </c>
      <c r="AV763" s="7">
        <v>0.96612068307579801</v>
      </c>
      <c r="AW763" s="7">
        <v>2.3153756931212199</v>
      </c>
      <c r="AX763" s="7">
        <v>5.6709289560837801</v>
      </c>
    </row>
    <row r="764" spans="1:50" x14ac:dyDescent="0.35">
      <c r="A764" s="8" t="s">
        <v>186</v>
      </c>
      <c r="B764" s="7">
        <v>2.12797010862614</v>
      </c>
      <c r="C764" s="7">
        <v>3.7532336335536902</v>
      </c>
      <c r="D764" s="7">
        <v>2.8793870308899798</v>
      </c>
      <c r="E764" s="7">
        <v>2.56162589775998</v>
      </c>
      <c r="F764" s="7">
        <v>2.2785699967900799</v>
      </c>
      <c r="G764" s="7">
        <v>2.4475482521479002</v>
      </c>
      <c r="H764" s="7">
        <v>7.5625820265161297</v>
      </c>
      <c r="I764" s="7">
        <v>4.1095807209199897</v>
      </c>
      <c r="J764" s="7">
        <v>6.3807173220623898</v>
      </c>
      <c r="K764" s="7">
        <v>2.3514983959382301</v>
      </c>
      <c r="L764" s="7">
        <v>3.7898708823430001</v>
      </c>
      <c r="M764" s="7">
        <v>2.9489485024542401</v>
      </c>
      <c r="N764" s="7">
        <v>2.00841479539256</v>
      </c>
      <c r="O764" s="7">
        <v>3.1238505265415402</v>
      </c>
      <c r="P764" s="7">
        <v>2.4449215829082398</v>
      </c>
      <c r="Q764" s="7">
        <v>1.3600440327941401</v>
      </c>
      <c r="R764" s="7">
        <v>1.62486905572264</v>
      </c>
      <c r="S764" s="7">
        <v>1.4781219329089801</v>
      </c>
      <c r="T764" s="7">
        <v>3.9921116625994602</v>
      </c>
      <c r="U764" s="7">
        <v>7.4556579341082303</v>
      </c>
      <c r="V764" s="7">
        <v>5.6224879554759601</v>
      </c>
      <c r="W764" s="7">
        <v>3.2638320045817002</v>
      </c>
      <c r="X764" s="7">
        <v>5.0075961361672698</v>
      </c>
      <c r="Y764" s="7">
        <v>3.90443081207918</v>
      </c>
      <c r="Z764" s="7">
        <v>3.6219253670768099</v>
      </c>
      <c r="AA764" s="7">
        <v>2.1422858144160899</v>
      </c>
      <c r="AB764" s="7">
        <v>3.2737797757912399</v>
      </c>
      <c r="AC764" s="7">
        <v>2.26640640799604</v>
      </c>
      <c r="AD764" s="7">
        <v>3.1224871706544501</v>
      </c>
      <c r="AE764" s="7">
        <v>2.53171936219917</v>
      </c>
      <c r="AF764" s="7">
        <v>0.79969658041229497</v>
      </c>
      <c r="AG764" s="7">
        <v>3.1222370926103098</v>
      </c>
      <c r="AH764" s="7">
        <v>1.64202382263817</v>
      </c>
      <c r="AI764" s="7">
        <v>0.784756471368246</v>
      </c>
      <c r="AJ764" s="7">
        <v>0.73286107367794195</v>
      </c>
      <c r="AK764" s="7">
        <v>0.76455425456523196</v>
      </c>
      <c r="AL764" s="7">
        <v>0.71061025196387795</v>
      </c>
      <c r="AM764" s="7">
        <v>1.3735601780925599</v>
      </c>
      <c r="AN764" s="7">
        <v>1.0316305543073601</v>
      </c>
      <c r="AO764" s="7">
        <v>0.47450791172435097</v>
      </c>
      <c r="AP764" s="7">
        <v>1.71888211756158</v>
      </c>
      <c r="AQ764" s="7">
        <v>0.92940869904999002</v>
      </c>
      <c r="AR764" s="7">
        <v>1.36928168602013</v>
      </c>
      <c r="AS764" s="7">
        <v>4.48464369179767</v>
      </c>
      <c r="AT764" s="7">
        <v>2.4959069538076699</v>
      </c>
      <c r="AU764" s="7">
        <v>0.786425562189074</v>
      </c>
      <c r="AV764" s="7">
        <v>2.3395150426618101</v>
      </c>
      <c r="AW764" s="7">
        <v>1.61671742194501</v>
      </c>
      <c r="AX764" s="7">
        <v>2.8340420713866199</v>
      </c>
    </row>
    <row r="765" spans="1:50" x14ac:dyDescent="0.35">
      <c r="A765" s="8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  <c r="AA765" s="7"/>
      <c r="AB765" s="7"/>
      <c r="AC765" s="7"/>
      <c r="AD765" s="7"/>
      <c r="AE765" s="7"/>
      <c r="AF765" s="7"/>
      <c r="AG765" s="7"/>
      <c r="AH765" s="7"/>
      <c r="AI765" s="7"/>
      <c r="AJ765" s="7"/>
      <c r="AK765" s="7"/>
      <c r="AL765" s="7"/>
      <c r="AM765" s="7"/>
      <c r="AN765" s="7"/>
      <c r="AO765" s="7"/>
      <c r="AP765" s="7"/>
      <c r="AQ765" s="7"/>
      <c r="AR765" s="7"/>
      <c r="AS765" s="7"/>
      <c r="AT765" s="7"/>
      <c r="AU765" s="7"/>
      <c r="AV765" s="7"/>
      <c r="AW765" s="7"/>
      <c r="AX765" s="7"/>
    </row>
    <row r="766" spans="1:50" x14ac:dyDescent="0.35">
      <c r="A766" s="6" t="s">
        <v>191</v>
      </c>
    </row>
    <row r="767" spans="1:50" x14ac:dyDescent="0.35">
      <c r="A767" s="8" t="s">
        <v>183</v>
      </c>
      <c r="B767" s="7">
        <v>16.541666369718602</v>
      </c>
      <c r="C767" s="7">
        <v>23.974641751095</v>
      </c>
      <c r="D767" s="7">
        <v>19.988637321256199</v>
      </c>
      <c r="E767" s="7">
        <v>15.364794820697901</v>
      </c>
      <c r="F767" s="7">
        <v>20.424796372535301</v>
      </c>
      <c r="G767" s="7">
        <v>17.397635244816598</v>
      </c>
      <c r="H767" s="7">
        <v>23.172690287961402</v>
      </c>
      <c r="I767" s="7">
        <v>31.421790780872701</v>
      </c>
      <c r="J767" s="7">
        <v>25.996360944379202</v>
      </c>
      <c r="K767" s="7">
        <v>16.845015439016901</v>
      </c>
      <c r="L767" s="7">
        <v>26.886097906033999</v>
      </c>
      <c r="M767" s="7">
        <v>20.997099820148598</v>
      </c>
      <c r="N767" s="7">
        <v>13.920270086550399</v>
      </c>
      <c r="O767" s="7">
        <v>18.699117553821399</v>
      </c>
      <c r="P767" s="7">
        <v>15.786703861186499</v>
      </c>
      <c r="Q767" s="7">
        <v>17.4388473321366</v>
      </c>
      <c r="R767" s="7">
        <v>24.059775899143599</v>
      </c>
      <c r="S767" s="7">
        <v>20.3895627434378</v>
      </c>
      <c r="T767" s="7">
        <v>17.5752493555933</v>
      </c>
      <c r="U767" s="7">
        <v>26.157622047365798</v>
      </c>
      <c r="V767" s="7">
        <v>21.601559208664899</v>
      </c>
      <c r="W767" s="7">
        <v>18.8810862776329</v>
      </c>
      <c r="X767" s="7">
        <v>30.9890507108538</v>
      </c>
      <c r="Y767" s="7">
        <v>23.360667726419301</v>
      </c>
      <c r="Z767" s="7">
        <v>11.406133940967701</v>
      </c>
      <c r="AA767" s="7">
        <v>21.0913450926633</v>
      </c>
      <c r="AB767" s="7">
        <v>13.6934133240346</v>
      </c>
      <c r="AC767" s="7">
        <v>16.219024621025799</v>
      </c>
      <c r="AD767" s="7">
        <v>24.618152373972801</v>
      </c>
      <c r="AE767" s="7">
        <v>18.833057271596601</v>
      </c>
      <c r="AF767" s="7">
        <v>12.0962431971809</v>
      </c>
      <c r="AG767" s="7">
        <v>21.046092405849201</v>
      </c>
      <c r="AH767" s="7">
        <v>15.367474997747999</v>
      </c>
      <c r="AI767" s="7">
        <v>10.3437054354892</v>
      </c>
      <c r="AJ767" s="7">
        <v>13.734682256027</v>
      </c>
      <c r="AK767" s="7">
        <v>11.663608485917001</v>
      </c>
      <c r="AL767" s="7">
        <v>8.8145831758383597</v>
      </c>
      <c r="AM767" s="7">
        <v>14.698260553003401</v>
      </c>
      <c r="AN767" s="7">
        <v>11.667472390627999</v>
      </c>
      <c r="AO767" s="7">
        <v>12.411735389093099</v>
      </c>
      <c r="AP767" s="7">
        <v>18.809502734637899</v>
      </c>
      <c r="AQ767" s="7">
        <v>14.7505410224488</v>
      </c>
      <c r="AR767" s="7">
        <v>15.0227894188821</v>
      </c>
      <c r="AS767" s="7">
        <v>24.4293823676024</v>
      </c>
      <c r="AT767" s="7">
        <v>18.4123886563344</v>
      </c>
      <c r="AU767" s="7">
        <v>13.340232473741199</v>
      </c>
      <c r="AV767" s="7">
        <v>15.8585654141479</v>
      </c>
      <c r="AW767" s="7">
        <v>14.686549841069199</v>
      </c>
      <c r="AX767" s="7">
        <v>17.963266443328699</v>
      </c>
    </row>
    <row r="768" spans="1:50" x14ac:dyDescent="0.35">
      <c r="A768" s="8" t="s">
        <v>184</v>
      </c>
      <c r="B768" s="7">
        <v>14.748229246753301</v>
      </c>
      <c r="C768" s="7">
        <v>22.400459444881701</v>
      </c>
      <c r="D768" s="7">
        <v>18.2991852563671</v>
      </c>
      <c r="E768" s="7">
        <v>14.208560309729201</v>
      </c>
      <c r="F768" s="7">
        <v>18.259927436922698</v>
      </c>
      <c r="G768" s="7">
        <v>15.836184883503</v>
      </c>
      <c r="H768" s="7">
        <v>21.7523410459264</v>
      </c>
      <c r="I768" s="7">
        <v>30.490288100089501</v>
      </c>
      <c r="J768" s="7">
        <v>24.7366953407026</v>
      </c>
      <c r="K768" s="7">
        <v>14.2181170885568</v>
      </c>
      <c r="L768" s="7">
        <v>25.9715546203218</v>
      </c>
      <c r="M768" s="7">
        <v>19.078276793503999</v>
      </c>
      <c r="N768" s="7">
        <v>12.0677591202576</v>
      </c>
      <c r="O768" s="7">
        <v>17.927989457818899</v>
      </c>
      <c r="P768" s="7">
        <v>14.356539397109101</v>
      </c>
      <c r="Q768" s="7">
        <v>15.0983418170064</v>
      </c>
      <c r="R768" s="7">
        <v>19.585572969956299</v>
      </c>
      <c r="S768" s="7">
        <v>17.0981432018242</v>
      </c>
      <c r="T768" s="7">
        <v>16.074865602834802</v>
      </c>
      <c r="U768" s="7">
        <v>24.945616806231399</v>
      </c>
      <c r="V768" s="7">
        <v>20.236464528574899</v>
      </c>
      <c r="W768" s="7">
        <v>17.992461553591799</v>
      </c>
      <c r="X768" s="7">
        <v>26.7909954645414</v>
      </c>
      <c r="Y768" s="7">
        <v>21.235023126416401</v>
      </c>
      <c r="Z768" s="7">
        <v>10.367796504484801</v>
      </c>
      <c r="AA768" s="7">
        <v>18.165978019919098</v>
      </c>
      <c r="AB768" s="7">
        <v>12.2094310880059</v>
      </c>
      <c r="AC768" s="7">
        <v>14.6755421364904</v>
      </c>
      <c r="AD768" s="7">
        <v>23.0692900421422</v>
      </c>
      <c r="AE768" s="7">
        <v>17.287900435045302</v>
      </c>
      <c r="AF768" s="7">
        <v>11.676368663883</v>
      </c>
      <c r="AG768" s="7">
        <v>19.557090639343301</v>
      </c>
      <c r="AH768" s="7">
        <v>14.556827064521199</v>
      </c>
      <c r="AI768" s="7">
        <v>9.9571220533850706</v>
      </c>
      <c r="AJ768" s="7">
        <v>6.5669498157042803</v>
      </c>
      <c r="AK768" s="7">
        <v>8.6375321786064401</v>
      </c>
      <c r="AL768" s="7">
        <v>7.4294960749730903</v>
      </c>
      <c r="AM768" s="7">
        <v>12.361314213571699</v>
      </c>
      <c r="AN768" s="7">
        <v>9.8208458847907707</v>
      </c>
      <c r="AO768" s="7">
        <v>9.2444492495930906</v>
      </c>
      <c r="AP768" s="7">
        <v>17.4543562929464</v>
      </c>
      <c r="AQ768" s="7">
        <v>12.253229786108699</v>
      </c>
      <c r="AR768" s="7">
        <v>13.5594172315867</v>
      </c>
      <c r="AS768" s="7">
        <v>22.432202649368499</v>
      </c>
      <c r="AT768" s="7">
        <v>16.763374637127502</v>
      </c>
      <c r="AU768" s="7">
        <v>11.118956471484999</v>
      </c>
      <c r="AV768" s="7">
        <v>14.5210427042045</v>
      </c>
      <c r="AW768" s="7">
        <v>12.937734166350999</v>
      </c>
      <c r="AX768" s="7">
        <v>16.280190178333299</v>
      </c>
    </row>
    <row r="769" spans="1:50" x14ac:dyDescent="0.35">
      <c r="A769" s="8" t="s">
        <v>185</v>
      </c>
      <c r="B769" s="7">
        <v>4.5531955899789098</v>
      </c>
      <c r="C769" s="7">
        <v>6.8932220018383603</v>
      </c>
      <c r="D769" s="7">
        <v>5.6390660662591197</v>
      </c>
      <c r="E769" s="7">
        <v>4.0253048905501201</v>
      </c>
      <c r="F769" s="7">
        <v>5.5172662619130497</v>
      </c>
      <c r="G769" s="7">
        <v>4.6246560279919802</v>
      </c>
      <c r="H769" s="7">
        <v>7.3229665603532101</v>
      </c>
      <c r="I769" s="7">
        <v>13.954279771245201</v>
      </c>
      <c r="J769" s="7">
        <v>9.5878221309192</v>
      </c>
      <c r="K769" s="7">
        <v>4.8984416769201404</v>
      </c>
      <c r="L769" s="7">
        <v>10.1930593091239</v>
      </c>
      <c r="M769" s="7">
        <v>7.0892923032162596</v>
      </c>
      <c r="N769" s="7">
        <v>5.4670245981636798</v>
      </c>
      <c r="O769" s="7">
        <v>7.8169523988365599</v>
      </c>
      <c r="P769" s="7">
        <v>6.3841496639614999</v>
      </c>
      <c r="Q769" s="7">
        <v>5.57447096993935</v>
      </c>
      <c r="R769" s="7">
        <v>3.5046297689902199</v>
      </c>
      <c r="S769" s="7">
        <v>4.6520154157408902</v>
      </c>
      <c r="T769" s="7">
        <v>6.8098297200995299</v>
      </c>
      <c r="U769" s="7">
        <v>11.787555544360499</v>
      </c>
      <c r="V769" s="7">
        <v>9.1450658199398198</v>
      </c>
      <c r="W769" s="7">
        <v>5.4418738045693402</v>
      </c>
      <c r="X769" s="7">
        <v>8.2538025217849391</v>
      </c>
      <c r="Y769" s="7">
        <v>6.4839662069752597</v>
      </c>
      <c r="Z769" s="7">
        <v>3.8693911014974098</v>
      </c>
      <c r="AA769" s="7">
        <v>2.9932891642297501</v>
      </c>
      <c r="AB769" s="7">
        <v>3.6630704777634402</v>
      </c>
      <c r="AC769" s="7">
        <v>6.0227404374579496</v>
      </c>
      <c r="AD769" s="7">
        <v>4.0949056957184702</v>
      </c>
      <c r="AE769" s="7">
        <v>5.4217820530152601</v>
      </c>
      <c r="AF769" s="7">
        <v>4.66302387237109</v>
      </c>
      <c r="AG769" s="7">
        <v>6.9299086779605403</v>
      </c>
      <c r="AH769" s="7">
        <v>5.4901499098141997</v>
      </c>
      <c r="AI769" s="7">
        <v>2.0311261770067599</v>
      </c>
      <c r="AJ769" s="7">
        <v>1.51676845984525</v>
      </c>
      <c r="AK769" s="7">
        <v>1.8309176955507001</v>
      </c>
      <c r="AL769" s="7">
        <v>0.84544990023974897</v>
      </c>
      <c r="AM769" s="7">
        <v>4.15004291628345</v>
      </c>
      <c r="AN769" s="7">
        <v>2.4477875490254801</v>
      </c>
      <c r="AO769" s="7">
        <v>5.2316872803533503</v>
      </c>
      <c r="AP769" s="7">
        <v>3.2254606450330101</v>
      </c>
      <c r="AQ769" s="7">
        <v>4.4982792173448001</v>
      </c>
      <c r="AR769" s="7">
        <v>3.9895666107073402</v>
      </c>
      <c r="AS769" s="7">
        <v>5.2745529951813097</v>
      </c>
      <c r="AT769" s="7">
        <v>4.4535744108174899</v>
      </c>
      <c r="AU769" s="7">
        <v>3.2168386235135999</v>
      </c>
      <c r="AV769" s="7">
        <v>3.2031034506941598</v>
      </c>
      <c r="AW769" s="7">
        <v>3.2094957097100498</v>
      </c>
      <c r="AX769" s="7">
        <v>5.3808300797833599</v>
      </c>
    </row>
    <row r="770" spans="1:50" x14ac:dyDescent="0.35">
      <c r="A770" s="8" t="s">
        <v>186</v>
      </c>
      <c r="B770" s="7">
        <v>1.78724375410267</v>
      </c>
      <c r="C770" s="7">
        <v>4.7525747778911303</v>
      </c>
      <c r="D770" s="7">
        <v>3.1632818170965802</v>
      </c>
      <c r="E770" s="7">
        <v>3.2472447370621298</v>
      </c>
      <c r="F770" s="7">
        <v>4.8332372292485504</v>
      </c>
      <c r="G770" s="7">
        <v>3.8854581580901302</v>
      </c>
      <c r="H770" s="7">
        <v>6.84190269111095</v>
      </c>
      <c r="I770" s="7">
        <v>6.31215633175505</v>
      </c>
      <c r="J770" s="7">
        <v>6.6609733706554497</v>
      </c>
      <c r="K770" s="7">
        <v>2.4972233312531702</v>
      </c>
      <c r="L770" s="7">
        <v>6.1258228039666403</v>
      </c>
      <c r="M770" s="7">
        <v>3.9986951994045201</v>
      </c>
      <c r="N770" s="7">
        <v>1.62810381457248</v>
      </c>
      <c r="O770" s="7">
        <v>3.0689969207663199</v>
      </c>
      <c r="P770" s="7">
        <v>2.1899184429202898</v>
      </c>
      <c r="Q770" s="7">
        <v>3.7341957034624298</v>
      </c>
      <c r="R770" s="7">
        <v>6.0278115347191799</v>
      </c>
      <c r="S770" s="7">
        <v>4.7563797539925501</v>
      </c>
      <c r="T770" s="7">
        <v>3.6583361948278301</v>
      </c>
      <c r="U770" s="7">
        <v>6.2883585236038897</v>
      </c>
      <c r="V770" s="7">
        <v>4.8921773709749097</v>
      </c>
      <c r="W770" s="7">
        <v>3.6441452645700401</v>
      </c>
      <c r="X770" s="7">
        <v>7.5276482675115997</v>
      </c>
      <c r="Y770" s="7">
        <v>5.0793704016719898</v>
      </c>
      <c r="Z770" s="7">
        <v>1.6628846621251601</v>
      </c>
      <c r="AA770" s="7">
        <v>3.6251591524549398</v>
      </c>
      <c r="AB770" s="7">
        <v>2.12286860918412</v>
      </c>
      <c r="AC770" s="7">
        <v>2.8019926166664302</v>
      </c>
      <c r="AD770" s="7">
        <v>3.5750142695802598</v>
      </c>
      <c r="AE770" s="7">
        <v>3.0433222932031501</v>
      </c>
      <c r="AF770" s="7">
        <v>1.1525800841462801</v>
      </c>
      <c r="AG770" s="7">
        <v>2.54686681309173</v>
      </c>
      <c r="AH770" s="7">
        <v>1.6605897183604299</v>
      </c>
      <c r="AI770" s="7">
        <v>0.30784841933405899</v>
      </c>
      <c r="AJ770" s="7">
        <v>1.0447982970973999</v>
      </c>
      <c r="AK770" s="7">
        <v>0.594949774563865</v>
      </c>
      <c r="AL770" s="7">
        <v>2.52627041365279</v>
      </c>
      <c r="AM770" s="7">
        <v>3.6625940263485202</v>
      </c>
      <c r="AN770" s="7">
        <v>3.0756800026600501</v>
      </c>
      <c r="AO770" s="7">
        <v>0.61567479843020601</v>
      </c>
      <c r="AP770" s="7">
        <v>5.27676384009487</v>
      </c>
      <c r="AQ770" s="7">
        <v>2.3196100495001102</v>
      </c>
      <c r="AR770" s="7">
        <v>2.6168528982791099</v>
      </c>
      <c r="AS770" s="7">
        <v>9.5720191787163103</v>
      </c>
      <c r="AT770" s="7">
        <v>5.1283592022989204</v>
      </c>
      <c r="AU770" s="7">
        <v>0.97949157975651402</v>
      </c>
      <c r="AV770" s="7">
        <v>4.8780641903157704</v>
      </c>
      <c r="AW770" s="7">
        <v>3.06369416042785</v>
      </c>
      <c r="AX770" s="7">
        <v>3.51712339292119</v>
      </c>
    </row>
    <row r="771" spans="1:50" x14ac:dyDescent="0.35">
      <c r="A771" s="8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  <c r="AA771" s="7"/>
      <c r="AB771" s="7"/>
      <c r="AC771" s="7"/>
      <c r="AD771" s="7"/>
      <c r="AE771" s="7"/>
      <c r="AF771" s="7"/>
      <c r="AG771" s="7"/>
      <c r="AH771" s="7"/>
      <c r="AI771" s="7"/>
      <c r="AJ771" s="7"/>
      <c r="AK771" s="7"/>
      <c r="AL771" s="7"/>
      <c r="AM771" s="7"/>
      <c r="AN771" s="7"/>
      <c r="AO771" s="7"/>
      <c r="AP771" s="7"/>
      <c r="AQ771" s="7"/>
      <c r="AR771" s="7"/>
      <c r="AS771" s="7"/>
      <c r="AT771" s="7"/>
      <c r="AU771" s="7"/>
      <c r="AV771" s="7"/>
      <c r="AW771" s="7"/>
      <c r="AX771" s="7"/>
    </row>
    <row r="772" spans="1:50" x14ac:dyDescent="0.35">
      <c r="A772" s="6" t="s">
        <v>192</v>
      </c>
    </row>
    <row r="773" spans="1:50" x14ac:dyDescent="0.35">
      <c r="A773" s="8" t="s">
        <v>183</v>
      </c>
      <c r="B773" s="7">
        <v>6.3654066296542</v>
      </c>
      <c r="C773" s="7">
        <v>7.6766395409551498</v>
      </c>
      <c r="D773" s="7">
        <v>6.9742210725131297</v>
      </c>
      <c r="E773" s="7">
        <v>3.9945493469798099</v>
      </c>
      <c r="F773" s="7">
        <v>4.7388306891553302</v>
      </c>
      <c r="G773" s="7">
        <v>4.2940121969438101</v>
      </c>
      <c r="H773" s="7">
        <v>10.813631135714701</v>
      </c>
      <c r="I773" s="7">
        <v>11.0696043447492</v>
      </c>
      <c r="J773" s="7">
        <v>10.901250875563999</v>
      </c>
      <c r="K773" s="7">
        <v>5.4806701656897197</v>
      </c>
      <c r="L773" s="7">
        <v>9.3414716652994194</v>
      </c>
      <c r="M773" s="7">
        <v>7.0771487981315602</v>
      </c>
      <c r="N773" s="7">
        <v>4.0179219785364104</v>
      </c>
      <c r="O773" s="7">
        <v>8.6292248327253809</v>
      </c>
      <c r="P773" s="7">
        <v>5.8202494905595303</v>
      </c>
      <c r="Q773" s="7">
        <v>5.3455285635623904</v>
      </c>
      <c r="R773" s="7">
        <v>7.5311063082657004</v>
      </c>
      <c r="S773" s="7">
        <v>6.31956383197313</v>
      </c>
      <c r="T773" s="7">
        <v>7.97214971884104</v>
      </c>
      <c r="U773" s="7">
        <v>9.9948650256251401</v>
      </c>
      <c r="V773" s="7">
        <v>8.9242914905698996</v>
      </c>
      <c r="W773" s="7">
        <v>6.5437393894221403</v>
      </c>
      <c r="X773" s="7">
        <v>12.1248075574302</v>
      </c>
      <c r="Y773" s="7">
        <v>8.6115328907809605</v>
      </c>
      <c r="Z773" s="7">
        <v>4.4792735511522297</v>
      </c>
      <c r="AA773" s="7">
        <v>4.12027491845814</v>
      </c>
      <c r="AB773" s="7">
        <v>4.3946011234565603</v>
      </c>
      <c r="AC773" s="7">
        <v>6.6134417582691798</v>
      </c>
      <c r="AD773" s="7">
        <v>6.0579223602211698</v>
      </c>
      <c r="AE773" s="7">
        <v>6.4405493000001197</v>
      </c>
      <c r="AF773" s="7">
        <v>3.37247488889036</v>
      </c>
      <c r="AG773" s="7">
        <v>4.4257904382652704</v>
      </c>
      <c r="AH773" s="7">
        <v>3.75703259050771</v>
      </c>
      <c r="AI773" s="7">
        <v>1.2556443282916701</v>
      </c>
      <c r="AJ773" s="7">
        <v>1.06962661943409</v>
      </c>
      <c r="AK773" s="7">
        <v>1.1832388373818901</v>
      </c>
      <c r="AL773" s="7">
        <v>1.2074981187295799</v>
      </c>
      <c r="AM773" s="7">
        <v>2.9364587531742599</v>
      </c>
      <c r="AN773" s="7">
        <v>2.0471068897890299</v>
      </c>
      <c r="AO773" s="7">
        <v>3.3366367414460698</v>
      </c>
      <c r="AP773" s="7">
        <v>6.1102003845304704</v>
      </c>
      <c r="AQ773" s="7">
        <v>4.3505570549806798</v>
      </c>
      <c r="AR773" s="7">
        <v>4.47192748909284</v>
      </c>
      <c r="AS773" s="7">
        <v>7.6576114393579102</v>
      </c>
      <c r="AT773" s="7">
        <v>5.6198661686390503</v>
      </c>
      <c r="AU773" s="7">
        <v>3.7829734395533499</v>
      </c>
      <c r="AV773" s="7">
        <v>3.35055400523171</v>
      </c>
      <c r="AW773" s="7">
        <v>3.5517991634850801</v>
      </c>
      <c r="AX773" s="7">
        <v>5.8199481918685301</v>
      </c>
    </row>
    <row r="774" spans="1:50" x14ac:dyDescent="0.35">
      <c r="A774" s="8" t="s">
        <v>184</v>
      </c>
      <c r="B774" s="7">
        <v>6.3594854432603203</v>
      </c>
      <c r="C774" s="7">
        <v>6.3496469004609404</v>
      </c>
      <c r="D774" s="7">
        <v>6.3549171855497999</v>
      </c>
      <c r="E774" s="7">
        <v>3.56933497716006</v>
      </c>
      <c r="F774" s="7">
        <v>4.44077459830942</v>
      </c>
      <c r="G774" s="7">
        <v>3.9207298747923001</v>
      </c>
      <c r="H774" s="7">
        <v>10.353157994185199</v>
      </c>
      <c r="I774" s="7">
        <v>10.2868534416102</v>
      </c>
      <c r="J774" s="7">
        <v>10.330512368729501</v>
      </c>
      <c r="K774" s="7">
        <v>4.5677023774379197</v>
      </c>
      <c r="L774" s="7">
        <v>9.3414716652994194</v>
      </c>
      <c r="M774" s="7">
        <v>6.5417019899661604</v>
      </c>
      <c r="N774" s="7">
        <v>3.4391559292817599</v>
      </c>
      <c r="O774" s="7">
        <v>8.3832615221878299</v>
      </c>
      <c r="P774" s="7">
        <v>5.3715593766821499</v>
      </c>
      <c r="Q774" s="7">
        <v>4.7351761130996204</v>
      </c>
      <c r="R774" s="7">
        <v>7.5311063082657004</v>
      </c>
      <c r="S774" s="7">
        <v>5.9812240401094199</v>
      </c>
      <c r="T774" s="7">
        <v>7.76428213605179</v>
      </c>
      <c r="U774" s="7">
        <v>9.2889831492732906</v>
      </c>
      <c r="V774" s="7">
        <v>8.48199634883124</v>
      </c>
      <c r="W774" s="7">
        <v>5.9036498122126098</v>
      </c>
      <c r="X774" s="7">
        <v>10.5690491668592</v>
      </c>
      <c r="Y774" s="7">
        <v>7.6254854969108603</v>
      </c>
      <c r="Z774" s="7">
        <v>4.4135187406817602</v>
      </c>
      <c r="AA774" s="7">
        <v>2.8918497411375399</v>
      </c>
      <c r="AB774" s="7">
        <v>4.0546220859124897</v>
      </c>
      <c r="AC774" s="7">
        <v>6.0628234883558099</v>
      </c>
      <c r="AD774" s="7">
        <v>5.5014372078039901</v>
      </c>
      <c r="AE774" s="7">
        <v>5.8881050997195601</v>
      </c>
      <c r="AF774" s="7">
        <v>2.8230159861389299</v>
      </c>
      <c r="AG774" s="7">
        <v>4.2890232298693798</v>
      </c>
      <c r="AH774" s="7">
        <v>3.3582443671667499</v>
      </c>
      <c r="AI774" s="7">
        <v>1.0744907490032301</v>
      </c>
      <c r="AJ774" s="7">
        <v>1.06962661943409</v>
      </c>
      <c r="AK774" s="7">
        <v>1.07259743631023</v>
      </c>
      <c r="AL774" s="7">
        <v>1.2074981187295799</v>
      </c>
      <c r="AM774" s="7">
        <v>2.4011750256606699</v>
      </c>
      <c r="AN774" s="7">
        <v>1.7871652209781901</v>
      </c>
      <c r="AO774" s="7">
        <v>2.9544068243928598</v>
      </c>
      <c r="AP774" s="7">
        <v>6.1102003845304704</v>
      </c>
      <c r="AQ774" s="7">
        <v>4.1109473541288803</v>
      </c>
      <c r="AR774" s="7">
        <v>4.1580432142687496</v>
      </c>
      <c r="AS774" s="7">
        <v>6.9888066727554401</v>
      </c>
      <c r="AT774" s="7">
        <v>5.1802301735043796</v>
      </c>
      <c r="AU774" s="7">
        <v>3.7829734395533499</v>
      </c>
      <c r="AV774" s="7">
        <v>2.5384207568725299</v>
      </c>
      <c r="AW774" s="7">
        <v>3.11762738289681</v>
      </c>
      <c r="AX774" s="7">
        <v>5.31966415840889</v>
      </c>
    </row>
    <row r="775" spans="1:50" x14ac:dyDescent="0.35">
      <c r="A775" s="8" t="s">
        <v>185</v>
      </c>
      <c r="B775" s="7">
        <v>2.2908824773029499</v>
      </c>
      <c r="C775" s="7">
        <v>2.2855282135570798</v>
      </c>
      <c r="D775" s="7">
        <v>2.2883964558865699</v>
      </c>
      <c r="E775" s="7">
        <v>1.27376322870304</v>
      </c>
      <c r="F775" s="7">
        <v>1.51261292983967</v>
      </c>
      <c r="G775" s="7">
        <v>1.3700757720433401</v>
      </c>
      <c r="H775" s="7">
        <v>4.7372214487235</v>
      </c>
      <c r="I775" s="7">
        <v>5.1120128680512797</v>
      </c>
      <c r="J775" s="7">
        <v>4.8652275324160303</v>
      </c>
      <c r="K775" s="7">
        <v>1.8139241371634001</v>
      </c>
      <c r="L775" s="7">
        <v>4.0925115974121002</v>
      </c>
      <c r="M775" s="7">
        <v>2.75566684554803</v>
      </c>
      <c r="N775" s="7">
        <v>1.11264198418772</v>
      </c>
      <c r="O775" s="7">
        <v>3.1241077457829198</v>
      </c>
      <c r="P775" s="7">
        <v>1.89882328614283</v>
      </c>
      <c r="Q775" s="7">
        <v>1.0242894654203201</v>
      </c>
      <c r="R775" s="7">
        <v>1.2645397392545299</v>
      </c>
      <c r="S775" s="7">
        <v>1.1313605776363</v>
      </c>
      <c r="T775" s="7">
        <v>2.7460258486197202</v>
      </c>
      <c r="U775" s="7">
        <v>4.1876560832098404</v>
      </c>
      <c r="V775" s="7">
        <v>3.42463660572268</v>
      </c>
      <c r="W775" s="7">
        <v>2.34001572939408</v>
      </c>
      <c r="X775" s="7">
        <v>4.5628894196415901</v>
      </c>
      <c r="Y775" s="7">
        <v>3.1642426027742201</v>
      </c>
      <c r="Z775" s="7">
        <v>1.76262723421052</v>
      </c>
      <c r="AA775" s="7">
        <v>0.35274865601257699</v>
      </c>
      <c r="AB775" s="7">
        <v>1.4300971599975001</v>
      </c>
      <c r="AC775" s="7">
        <v>2.5222956444743598</v>
      </c>
      <c r="AD775" s="7">
        <v>1.7332997234823899</v>
      </c>
      <c r="AE775" s="7">
        <v>2.2767390629690398</v>
      </c>
      <c r="AF775" s="7">
        <v>1.3094555321503401</v>
      </c>
      <c r="AG775" s="7">
        <v>2.3894765127655102</v>
      </c>
      <c r="AH775" s="7">
        <v>1.7031740723311599</v>
      </c>
      <c r="AI775" s="7">
        <v>0.21545752818014699</v>
      </c>
      <c r="AJ775" s="7">
        <v>0.36841253885564401</v>
      </c>
      <c r="AK775" s="7">
        <v>0.274993701929868</v>
      </c>
      <c r="AL775" s="7">
        <v>0</v>
      </c>
      <c r="AM775" s="7">
        <v>1.6745547579861599</v>
      </c>
      <c r="AN775" s="7">
        <v>0.81318847544270501</v>
      </c>
      <c r="AO775" s="7">
        <v>1.1815989924289201</v>
      </c>
      <c r="AP775" s="7">
        <v>1.8520722526654201</v>
      </c>
      <c r="AQ775" s="7">
        <v>1.4258823707505801</v>
      </c>
      <c r="AR775" s="7">
        <v>2.1943110285607501</v>
      </c>
      <c r="AS775" s="7">
        <v>2.6880298844491701</v>
      </c>
      <c r="AT775" s="7">
        <v>2.3725926064527001</v>
      </c>
      <c r="AU775" s="7">
        <v>1.18652563454823</v>
      </c>
      <c r="AV775" s="7">
        <v>0.60607266443040697</v>
      </c>
      <c r="AW775" s="7">
        <v>0.87621165578553295</v>
      </c>
      <c r="AX775" s="7">
        <v>2.1156140689085201</v>
      </c>
    </row>
    <row r="776" spans="1:50" x14ac:dyDescent="0.35">
      <c r="A776" s="8" t="s">
        <v>186</v>
      </c>
      <c r="B776" s="7">
        <v>0.42298632316961099</v>
      </c>
      <c r="C776" s="7">
        <v>0.64380329951746995</v>
      </c>
      <c r="D776" s="7">
        <v>0.52551316128537495</v>
      </c>
      <c r="E776" s="7">
        <v>0.67766734411306995</v>
      </c>
      <c r="F776" s="7">
        <v>0.919254739093469</v>
      </c>
      <c r="G776" s="7">
        <v>0.77508382124823905</v>
      </c>
      <c r="H776" s="7">
        <v>3.2511160043844201</v>
      </c>
      <c r="I776" s="7">
        <v>0.64893456291927398</v>
      </c>
      <c r="J776" s="7">
        <v>2.3623681883944401</v>
      </c>
      <c r="K776" s="7">
        <v>0.91521193796296096</v>
      </c>
      <c r="L776" s="7">
        <v>1.19592749349383</v>
      </c>
      <c r="M776" s="7">
        <v>1.0314623063644099</v>
      </c>
      <c r="N776" s="7">
        <v>0.402997443909207</v>
      </c>
      <c r="O776" s="7">
        <v>0.27888575190963699</v>
      </c>
      <c r="P776" s="7">
        <v>0.35453427705951901</v>
      </c>
      <c r="Q776" s="7">
        <v>1.00616321183152</v>
      </c>
      <c r="R776" s="7">
        <v>1.35314154052024</v>
      </c>
      <c r="S776" s="7">
        <v>1.1607992710319199</v>
      </c>
      <c r="T776" s="7">
        <v>0.994353325982129</v>
      </c>
      <c r="U776" s="7">
        <v>3.2480215218808901</v>
      </c>
      <c r="V776" s="7">
        <v>2.0552102946989099</v>
      </c>
      <c r="W776" s="7">
        <v>0.66201820154435898</v>
      </c>
      <c r="X776" s="7">
        <v>1.17991950727296</v>
      </c>
      <c r="Y776" s="7">
        <v>0.85305599083085304</v>
      </c>
      <c r="Z776" s="7">
        <v>0.53496620222184899</v>
      </c>
      <c r="AA776" s="7">
        <v>0.22070168349331901</v>
      </c>
      <c r="AB776" s="7">
        <v>0.46084463930762298</v>
      </c>
      <c r="AC776" s="7">
        <v>0.81588836166657597</v>
      </c>
      <c r="AD776" s="7">
        <v>0</v>
      </c>
      <c r="AE776" s="7">
        <v>0.56158564537414601</v>
      </c>
      <c r="AF776" s="7">
        <v>0.146888366047391</v>
      </c>
      <c r="AG776" s="7">
        <v>0.12578011035974501</v>
      </c>
      <c r="AH776" s="7">
        <v>0.13919700440723301</v>
      </c>
      <c r="AI776" s="7">
        <v>0</v>
      </c>
      <c r="AJ776" s="7">
        <v>0</v>
      </c>
      <c r="AK776" s="7">
        <v>0</v>
      </c>
      <c r="AL776" s="7">
        <v>0</v>
      </c>
      <c r="AM776" s="7">
        <v>0</v>
      </c>
      <c r="AN776" s="7">
        <v>0</v>
      </c>
      <c r="AO776" s="7">
        <v>0</v>
      </c>
      <c r="AP776" s="7">
        <v>0</v>
      </c>
      <c r="AQ776" s="7">
        <v>0</v>
      </c>
      <c r="AR776" s="7">
        <v>0.68598408355829199</v>
      </c>
      <c r="AS776" s="7">
        <v>1.3123713141580899</v>
      </c>
      <c r="AT776" s="7">
        <v>0.91217213068432301</v>
      </c>
      <c r="AU776" s="7">
        <v>0</v>
      </c>
      <c r="AV776" s="7">
        <v>0.60607266443040697</v>
      </c>
      <c r="AW776" s="7">
        <v>0.32401043598851997</v>
      </c>
      <c r="AX776" s="7">
        <v>0.721107732657572</v>
      </c>
    </row>
    <row r="777" spans="1:50" x14ac:dyDescent="0.35">
      <c r="A777" s="8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  <c r="AA777" s="7"/>
      <c r="AB777" s="7"/>
      <c r="AC777" s="7"/>
      <c r="AD777" s="7"/>
      <c r="AE777" s="7"/>
      <c r="AF777" s="7"/>
      <c r="AG777" s="7"/>
      <c r="AH777" s="7"/>
      <c r="AI777" s="7"/>
      <c r="AJ777" s="7"/>
      <c r="AK777" s="7"/>
      <c r="AL777" s="7"/>
      <c r="AM777" s="7"/>
      <c r="AN777" s="7"/>
      <c r="AO777" s="7"/>
      <c r="AP777" s="7"/>
      <c r="AQ777" s="7"/>
      <c r="AR777" s="7"/>
      <c r="AS777" s="7"/>
      <c r="AT777" s="7"/>
      <c r="AU777" s="7"/>
      <c r="AV777" s="7"/>
      <c r="AW777" s="7"/>
      <c r="AX777" s="7"/>
    </row>
    <row r="778" spans="1:50" x14ac:dyDescent="0.35">
      <c r="A778" s="6" t="s">
        <v>193</v>
      </c>
    </row>
    <row r="779" spans="1:50" x14ac:dyDescent="0.35">
      <c r="A779" s="8" t="s">
        <v>183</v>
      </c>
      <c r="B779" s="7">
        <v>4.89557806870961</v>
      </c>
      <c r="C779" s="7">
        <v>8.8019703877350093</v>
      </c>
      <c r="D779" s="7">
        <v>6.7096448585689403</v>
      </c>
      <c r="E779" s="7">
        <v>5.3883977891522603</v>
      </c>
      <c r="F779" s="7">
        <v>5.44297416954163</v>
      </c>
      <c r="G779" s="7">
        <v>5.4103536473904503</v>
      </c>
      <c r="H779" s="7">
        <v>10.692971043814399</v>
      </c>
      <c r="I779" s="7">
        <v>12.6463173357489</v>
      </c>
      <c r="J779" s="7">
        <v>11.360234574917101</v>
      </c>
      <c r="K779" s="7">
        <v>8.5100140819235097</v>
      </c>
      <c r="L779" s="7">
        <v>10.8930848267737</v>
      </c>
      <c r="M779" s="7">
        <v>9.4952527960674793</v>
      </c>
      <c r="N779" s="7">
        <v>8.3874493382011792</v>
      </c>
      <c r="O779" s="7">
        <v>6.77661551087433</v>
      </c>
      <c r="P779" s="7">
        <v>7.7596965145009502</v>
      </c>
      <c r="Q779" s="7">
        <v>6.18196163780331</v>
      </c>
      <c r="R779" s="7">
        <v>7.5561105320213402</v>
      </c>
      <c r="S779" s="7">
        <v>6.79793184956754</v>
      </c>
      <c r="T779" s="7">
        <v>6.9904994306114201</v>
      </c>
      <c r="U779" s="7">
        <v>8.7039157312726392</v>
      </c>
      <c r="V779" s="7">
        <v>7.7939475959783699</v>
      </c>
      <c r="W779" s="7">
        <v>7.7430226265678499</v>
      </c>
      <c r="X779" s="7">
        <v>9.1093448664999492</v>
      </c>
      <c r="Y779" s="7">
        <v>8.2490173865822101</v>
      </c>
      <c r="Z779" s="7">
        <v>5.3555318547548802</v>
      </c>
      <c r="AA779" s="7">
        <v>8.6102884675171794</v>
      </c>
      <c r="AB779" s="7">
        <v>6.1261435906802397</v>
      </c>
      <c r="AC779" s="7">
        <v>5.58074916832176</v>
      </c>
      <c r="AD779" s="7">
        <v>7.5240904290353603</v>
      </c>
      <c r="AE779" s="7">
        <v>6.1861405126939299</v>
      </c>
      <c r="AF779" s="7">
        <v>4.2501020163494001</v>
      </c>
      <c r="AG779" s="7">
        <v>8.9315827413567597</v>
      </c>
      <c r="AH779" s="7">
        <v>5.9624296352510298</v>
      </c>
      <c r="AI779" s="7">
        <v>2.9412313182242098</v>
      </c>
      <c r="AJ779" s="7">
        <v>3.9766732392261201</v>
      </c>
      <c r="AK779" s="7">
        <v>3.3425099783724401</v>
      </c>
      <c r="AL779" s="7">
        <v>6.7300526256964499</v>
      </c>
      <c r="AM779" s="7">
        <v>7.9403430300584503</v>
      </c>
      <c r="AN779" s="7">
        <v>7.3186026618561302</v>
      </c>
      <c r="AO779" s="7">
        <v>3.5309026723283101</v>
      </c>
      <c r="AP779" s="7">
        <v>4.1986491482351704</v>
      </c>
      <c r="AQ779" s="7">
        <v>3.7752163633829099</v>
      </c>
      <c r="AR779" s="7">
        <v>2.9365299775949598</v>
      </c>
      <c r="AS779" s="7">
        <v>5.1336218191666196</v>
      </c>
      <c r="AT779" s="7">
        <v>3.7290885993010301</v>
      </c>
      <c r="AU779" s="7">
        <v>3.38818806651991</v>
      </c>
      <c r="AV779" s="7">
        <v>2.3787922797309902</v>
      </c>
      <c r="AW779" s="7">
        <v>2.84900910998214</v>
      </c>
      <c r="AX779" s="7">
        <v>6.5400742082287904</v>
      </c>
    </row>
    <row r="780" spans="1:50" x14ac:dyDescent="0.35">
      <c r="A780" s="8" t="s">
        <v>184</v>
      </c>
      <c r="B780" s="7">
        <v>4.0012419824801304</v>
      </c>
      <c r="C780" s="7">
        <v>6.9714900091102603</v>
      </c>
      <c r="D780" s="7">
        <v>5.3805781737050902</v>
      </c>
      <c r="E780" s="7">
        <v>5.0971988165679596</v>
      </c>
      <c r="F780" s="7">
        <v>5.2702546539722901</v>
      </c>
      <c r="G780" s="7">
        <v>5.1667632592950996</v>
      </c>
      <c r="H780" s="7">
        <v>9.3767060204548098</v>
      </c>
      <c r="I780" s="7">
        <v>12.163964722228901</v>
      </c>
      <c r="J780" s="7">
        <v>10.3296901522498</v>
      </c>
      <c r="K780" s="7">
        <v>7.6384064022983003</v>
      </c>
      <c r="L780" s="7">
        <v>10.1735783699576</v>
      </c>
      <c r="M780" s="7">
        <v>8.6865286936520292</v>
      </c>
      <c r="N780" s="7">
        <v>7.1155795811773599</v>
      </c>
      <c r="O780" s="7">
        <v>6.4025950715733204</v>
      </c>
      <c r="P780" s="7">
        <v>6.8377247015705596</v>
      </c>
      <c r="Q780" s="7">
        <v>5.5651780681804599</v>
      </c>
      <c r="R780" s="7">
        <v>4.5631683734963397</v>
      </c>
      <c r="S780" s="7">
        <v>5.1160214109787496</v>
      </c>
      <c r="T780" s="7">
        <v>6.5154187065477096</v>
      </c>
      <c r="U780" s="7">
        <v>8.7039157312726392</v>
      </c>
      <c r="V780" s="7">
        <v>7.5416397823876604</v>
      </c>
      <c r="W780" s="7">
        <v>7.1355790796239802</v>
      </c>
      <c r="X780" s="7">
        <v>7.4250901259648998</v>
      </c>
      <c r="Y780" s="7">
        <v>7.2423784688963</v>
      </c>
      <c r="Z780" s="7">
        <v>5.1892641867451701</v>
      </c>
      <c r="AA780" s="7">
        <v>7.1276758220106</v>
      </c>
      <c r="AB780" s="7">
        <v>5.6482117926375999</v>
      </c>
      <c r="AC780" s="7">
        <v>4.8409042144926699</v>
      </c>
      <c r="AD780" s="7">
        <v>6.9255373969148399</v>
      </c>
      <c r="AE780" s="7">
        <v>5.4903109400854699</v>
      </c>
      <c r="AF780" s="7">
        <v>3.64097402229917</v>
      </c>
      <c r="AG780" s="7">
        <v>8.1074971001595397</v>
      </c>
      <c r="AH780" s="7">
        <v>5.2746773900877404</v>
      </c>
      <c r="AI780" s="7">
        <v>2.8127364027131501</v>
      </c>
      <c r="AJ780" s="7">
        <v>3.5252148400569001</v>
      </c>
      <c r="AK780" s="7">
        <v>3.0888527033214599</v>
      </c>
      <c r="AL780" s="7">
        <v>4.0421511494916702</v>
      </c>
      <c r="AM780" s="7">
        <v>5.1141103453123602</v>
      </c>
      <c r="AN780" s="7">
        <v>4.5634323405084096</v>
      </c>
      <c r="AO780" s="7">
        <v>3.5309026723283101</v>
      </c>
      <c r="AP780" s="7">
        <v>4.1986491482351704</v>
      </c>
      <c r="AQ780" s="7">
        <v>3.7752163633829099</v>
      </c>
      <c r="AR780" s="7">
        <v>2.6170619922108198</v>
      </c>
      <c r="AS780" s="7">
        <v>4.8631238643543702</v>
      </c>
      <c r="AT780" s="7">
        <v>3.4289883370764902</v>
      </c>
      <c r="AU780" s="7">
        <v>3.38818806651991</v>
      </c>
      <c r="AV780" s="7">
        <v>1.4311908278180101</v>
      </c>
      <c r="AW780" s="7">
        <v>2.3428382216713399</v>
      </c>
      <c r="AX780" s="7">
        <v>5.7905524814775298</v>
      </c>
    </row>
    <row r="781" spans="1:50" x14ac:dyDescent="0.35">
      <c r="A781" s="8" t="s">
        <v>185</v>
      </c>
      <c r="B781" s="7">
        <v>1.19400699208035</v>
      </c>
      <c r="C781" s="7">
        <v>1.4950153355</v>
      </c>
      <c r="D781" s="7">
        <v>1.3339715669865599</v>
      </c>
      <c r="E781" s="7">
        <v>0.53353735803255498</v>
      </c>
      <c r="F781" s="7">
        <v>0.58038597525870805</v>
      </c>
      <c r="G781" s="7">
        <v>0.55236941824361996</v>
      </c>
      <c r="H781" s="7">
        <v>2.9444820082611001</v>
      </c>
      <c r="I781" s="7">
        <v>2.9158379573839501</v>
      </c>
      <c r="J781" s="7">
        <v>2.93469719406185</v>
      </c>
      <c r="K781" s="7">
        <v>0.90512103412904399</v>
      </c>
      <c r="L781" s="7">
        <v>1.7183364983359899</v>
      </c>
      <c r="M781" s="7">
        <v>1.24129258480222</v>
      </c>
      <c r="N781" s="7">
        <v>2.10550399264126</v>
      </c>
      <c r="O781" s="7">
        <v>3.0506014747349202</v>
      </c>
      <c r="P781" s="7">
        <v>2.4738119453187699</v>
      </c>
      <c r="Q781" s="7">
        <v>1.46350107383782</v>
      </c>
      <c r="R781" s="7">
        <v>0</v>
      </c>
      <c r="S781" s="7">
        <v>0.80747822932499702</v>
      </c>
      <c r="T781" s="7">
        <v>1.2029391390676001</v>
      </c>
      <c r="U781" s="7">
        <v>2.4099637160852301</v>
      </c>
      <c r="V781" s="7">
        <v>1.7670029869464901</v>
      </c>
      <c r="W781" s="7">
        <v>2.2491574741924101</v>
      </c>
      <c r="X781" s="7">
        <v>0.34882151091748098</v>
      </c>
      <c r="Y781" s="7">
        <v>1.5453995965985099</v>
      </c>
      <c r="Z781" s="7">
        <v>1.4461924974832101</v>
      </c>
      <c r="AA781" s="7">
        <v>2.08880857147131</v>
      </c>
      <c r="AB781" s="7">
        <v>1.59834135136916</v>
      </c>
      <c r="AC781" s="7">
        <v>1.1407578386027399</v>
      </c>
      <c r="AD781" s="7">
        <v>0.30471878162455401</v>
      </c>
      <c r="AE781" s="7">
        <v>0.88031423104725803</v>
      </c>
      <c r="AF781" s="7">
        <v>1.0455795624308</v>
      </c>
      <c r="AG781" s="7">
        <v>1.61695489440568</v>
      </c>
      <c r="AH781" s="7">
        <v>1.25399158406082</v>
      </c>
      <c r="AI781" s="7">
        <v>0.220770032076165</v>
      </c>
      <c r="AJ781" s="7">
        <v>0.40523122519074001</v>
      </c>
      <c r="AK781" s="7">
        <v>0.29225674602989299</v>
      </c>
      <c r="AL781" s="7">
        <v>2.07385214503981</v>
      </c>
      <c r="AM781" s="7">
        <v>0.53224919066404297</v>
      </c>
      <c r="AN781" s="7">
        <v>1.3241886995793699</v>
      </c>
      <c r="AO781" s="7">
        <v>0.55821652132037303</v>
      </c>
      <c r="AP781" s="7">
        <v>2.2614465339684902</v>
      </c>
      <c r="AQ781" s="7">
        <v>1.1813907740034599</v>
      </c>
      <c r="AR781" s="7">
        <v>0</v>
      </c>
      <c r="AS781" s="7">
        <v>0.32135495449169399</v>
      </c>
      <c r="AT781" s="7">
        <v>0.116166236042246</v>
      </c>
      <c r="AU781" s="7">
        <v>0.49986791246241102</v>
      </c>
      <c r="AV781" s="7">
        <v>1.0473418191556001</v>
      </c>
      <c r="AW781" s="7">
        <v>0.792306630362688</v>
      </c>
      <c r="AX781" s="7">
        <v>1.3143512538772899</v>
      </c>
    </row>
    <row r="782" spans="1:50" x14ac:dyDescent="0.35">
      <c r="A782" s="8" t="s">
        <v>186</v>
      </c>
      <c r="B782" s="7">
        <v>2.3421742004797301</v>
      </c>
      <c r="C782" s="7">
        <v>5.0667712231783399</v>
      </c>
      <c r="D782" s="7">
        <v>3.60907285099678</v>
      </c>
      <c r="E782" s="7">
        <v>2.4585814907761501</v>
      </c>
      <c r="F782" s="7">
        <v>1.19249747636754</v>
      </c>
      <c r="G782" s="7">
        <v>1.9496450097587401</v>
      </c>
      <c r="H782" s="7">
        <v>4.9178110076579102</v>
      </c>
      <c r="I782" s="7">
        <v>4.5704333790872198</v>
      </c>
      <c r="J782" s="7">
        <v>4.7991467318849601</v>
      </c>
      <c r="K782" s="7">
        <v>1.87210596048042</v>
      </c>
      <c r="L782" s="7">
        <v>4.5029659615122002</v>
      </c>
      <c r="M782" s="7">
        <v>2.9596655619365699</v>
      </c>
      <c r="N782" s="7">
        <v>1.93837594453546</v>
      </c>
      <c r="O782" s="7">
        <v>2.3094266848317502</v>
      </c>
      <c r="P782" s="7">
        <v>2.0829617272864098</v>
      </c>
      <c r="Q782" s="7">
        <v>1.5598976458681899</v>
      </c>
      <c r="R782" s="7">
        <v>6.8622233785469602</v>
      </c>
      <c r="S782" s="7">
        <v>3.93669590851909</v>
      </c>
      <c r="T782" s="7">
        <v>3.8246136261285102</v>
      </c>
      <c r="U782" s="7">
        <v>4.9453530479407801</v>
      </c>
      <c r="V782" s="7">
        <v>4.3483549009739502</v>
      </c>
      <c r="W782" s="7">
        <v>3.0815324387941501</v>
      </c>
      <c r="X782" s="7">
        <v>2.85363058011129</v>
      </c>
      <c r="Y782" s="7">
        <v>2.99713276870111</v>
      </c>
      <c r="Z782" s="7">
        <v>2.835756404344</v>
      </c>
      <c r="AA782" s="7">
        <v>4.9264028493352798</v>
      </c>
      <c r="AB782" s="7">
        <v>3.3307478515888298</v>
      </c>
      <c r="AC782" s="7">
        <v>1.96122654309811</v>
      </c>
      <c r="AD782" s="7">
        <v>4.46708564695364</v>
      </c>
      <c r="AE782" s="7">
        <v>2.7418539307620202</v>
      </c>
      <c r="AF782" s="7">
        <v>1.2806196546870301</v>
      </c>
      <c r="AG782" s="7">
        <v>5.2752302395092103</v>
      </c>
      <c r="AH782" s="7">
        <v>2.7388429233042002</v>
      </c>
      <c r="AI782" s="7">
        <v>1.1969390751534501</v>
      </c>
      <c r="AJ782" s="7">
        <v>1.4080754886064299</v>
      </c>
      <c r="AK782" s="7">
        <v>1.2787635941152999</v>
      </c>
      <c r="AL782" s="7">
        <v>4.3107062718085496</v>
      </c>
      <c r="AM782" s="7">
        <v>5.4273040244811401</v>
      </c>
      <c r="AN782" s="7">
        <v>4.8536946697523504</v>
      </c>
      <c r="AO782" s="7">
        <v>1.8551219448379701</v>
      </c>
      <c r="AP782" s="7">
        <v>3.0510238562846701</v>
      </c>
      <c r="AQ782" s="7">
        <v>2.2926760475803101</v>
      </c>
      <c r="AR782" s="7">
        <v>0.620136063996786</v>
      </c>
      <c r="AS782" s="7">
        <v>2.7493893197184698</v>
      </c>
      <c r="AT782" s="7">
        <v>1.38983739531477</v>
      </c>
      <c r="AU782" s="7">
        <v>0.99879102591097502</v>
      </c>
      <c r="AV782" s="7">
        <v>1.47465661013754</v>
      </c>
      <c r="AW782" s="7">
        <v>1.2529794349707499</v>
      </c>
      <c r="AX782" s="7">
        <v>2.8393690970224101</v>
      </c>
    </row>
    <row r="783" spans="1:50" x14ac:dyDescent="0.35">
      <c r="A783" s="8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  <c r="AA783" s="7"/>
      <c r="AB783" s="7"/>
      <c r="AC783" s="7"/>
      <c r="AD783" s="7"/>
      <c r="AE783" s="7"/>
      <c r="AF783" s="7"/>
      <c r="AG783" s="7"/>
      <c r="AH783" s="7"/>
      <c r="AI783" s="7"/>
      <c r="AJ783" s="7"/>
      <c r="AK783" s="7"/>
      <c r="AL783" s="7"/>
      <c r="AM783" s="7"/>
      <c r="AN783" s="7"/>
      <c r="AO783" s="7"/>
      <c r="AP783" s="7"/>
      <c r="AQ783" s="7"/>
      <c r="AR783" s="7"/>
      <c r="AS783" s="7"/>
      <c r="AT783" s="7"/>
      <c r="AU783" s="7"/>
      <c r="AV783" s="7"/>
      <c r="AW783" s="7"/>
      <c r="AX783" s="7"/>
    </row>
    <row r="784" spans="1:50" x14ac:dyDescent="0.35">
      <c r="A784" s="6" t="s">
        <v>194</v>
      </c>
    </row>
    <row r="785" spans="1:50" x14ac:dyDescent="0.35">
      <c r="A785" s="8" t="s">
        <v>183</v>
      </c>
      <c r="B785" s="7">
        <v>5.3495109637664298</v>
      </c>
      <c r="C785" s="7">
        <v>4.6906019855948298</v>
      </c>
      <c r="D785" s="7">
        <v>5.0439482528827799</v>
      </c>
      <c r="E785" s="7">
        <v>6.8495074524305402</v>
      </c>
      <c r="F785" s="7">
        <v>5.6930526854830301</v>
      </c>
      <c r="G785" s="7">
        <v>6.3840981390961797</v>
      </c>
      <c r="H785" s="7">
        <v>10.627794969246001</v>
      </c>
      <c r="I785" s="7">
        <v>6.5027720899844201</v>
      </c>
      <c r="J785" s="7">
        <v>9.2145274221627904</v>
      </c>
      <c r="K785" s="7">
        <v>6.8465006993647703</v>
      </c>
      <c r="L785" s="7">
        <v>4.2015689968099004</v>
      </c>
      <c r="M785" s="7">
        <v>5.7527389321562401</v>
      </c>
      <c r="N785" s="7">
        <v>7.49087455066653</v>
      </c>
      <c r="O785" s="7">
        <v>5.03535631737976</v>
      </c>
      <c r="P785" s="7">
        <v>6.5301309329009198</v>
      </c>
      <c r="Q785" s="7">
        <v>7.0587915127147198</v>
      </c>
      <c r="R785" s="7">
        <v>7.3611277325332898</v>
      </c>
      <c r="S785" s="7">
        <v>7.1935321513101398</v>
      </c>
      <c r="T785" s="7">
        <v>9.8399698538139209</v>
      </c>
      <c r="U785" s="7">
        <v>8.2335447833446302</v>
      </c>
      <c r="V785" s="7">
        <v>9.0815621625590097</v>
      </c>
      <c r="W785" s="7">
        <v>5.7396400067068001</v>
      </c>
      <c r="X785" s="7">
        <v>5.06717859365867</v>
      </c>
      <c r="Y785" s="7">
        <v>5.4912660310846499</v>
      </c>
      <c r="Z785" s="7">
        <v>8.2394370768128002</v>
      </c>
      <c r="AA785" s="7">
        <v>6.0655230982959099</v>
      </c>
      <c r="AB785" s="7">
        <v>7.73014097941694</v>
      </c>
      <c r="AC785" s="7">
        <v>5.9374620049263003</v>
      </c>
      <c r="AD785" s="7">
        <v>4.0404455870733704</v>
      </c>
      <c r="AE785" s="7">
        <v>5.3470598821348698</v>
      </c>
      <c r="AF785" s="7">
        <v>4.32740452667902</v>
      </c>
      <c r="AG785" s="7">
        <v>4.9234013000373897</v>
      </c>
      <c r="AH785" s="7">
        <v>4.5434581445561202</v>
      </c>
      <c r="AI785" s="7">
        <v>4.4949958459999397</v>
      </c>
      <c r="AJ785" s="7">
        <v>5.5505421992475696</v>
      </c>
      <c r="AK785" s="7">
        <v>4.90451696646626</v>
      </c>
      <c r="AL785" s="7">
        <v>4.1413821678460199</v>
      </c>
      <c r="AM785" s="7">
        <v>3.8987919042102899</v>
      </c>
      <c r="AN785" s="7">
        <v>4.0234794462476398</v>
      </c>
      <c r="AO785" s="7">
        <v>1.9455934269753501</v>
      </c>
      <c r="AP785" s="7">
        <v>5.0975505366787104</v>
      </c>
      <c r="AQ785" s="7">
        <v>3.0978414919824599</v>
      </c>
      <c r="AR785" s="7">
        <v>5.0013809504962499</v>
      </c>
      <c r="AS785" s="7">
        <v>3.0380590566205399</v>
      </c>
      <c r="AT785" s="7">
        <v>4.2939117923607402</v>
      </c>
      <c r="AU785" s="7">
        <v>7.0369640645711202</v>
      </c>
      <c r="AV785" s="7">
        <v>4.0625733824218004</v>
      </c>
      <c r="AW785" s="7">
        <v>5.4468352264241</v>
      </c>
      <c r="AX785" s="7">
        <v>5.9589333036210199</v>
      </c>
    </row>
    <row r="786" spans="1:50" x14ac:dyDescent="0.35">
      <c r="A786" s="8" t="s">
        <v>184</v>
      </c>
      <c r="B786" s="7">
        <v>4.5860752527007298</v>
      </c>
      <c r="C786" s="7">
        <v>3.3212646730461599</v>
      </c>
      <c r="D786" s="7">
        <v>3.9995314928235999</v>
      </c>
      <c r="E786" s="7">
        <v>6.5460686323255803</v>
      </c>
      <c r="F786" s="7">
        <v>4.52325360650471</v>
      </c>
      <c r="G786" s="7">
        <v>5.7319970585149802</v>
      </c>
      <c r="H786" s="7">
        <v>9.8089296760881002</v>
      </c>
      <c r="I786" s="7">
        <v>5.3112035912024496</v>
      </c>
      <c r="J786" s="7">
        <v>8.2713946972358503</v>
      </c>
      <c r="K786" s="7">
        <v>5.8170730253831398</v>
      </c>
      <c r="L786" s="7">
        <v>3.6571197849104098</v>
      </c>
      <c r="M786" s="7">
        <v>4.9238649810675899</v>
      </c>
      <c r="N786" s="7">
        <v>6.8736708302229603</v>
      </c>
      <c r="O786" s="7">
        <v>4.2353900124425099</v>
      </c>
      <c r="P786" s="7">
        <v>5.8414197057166604</v>
      </c>
      <c r="Q786" s="7">
        <v>5.7582841077710203</v>
      </c>
      <c r="R786" s="7">
        <v>7.3611277325332898</v>
      </c>
      <c r="S786" s="7">
        <v>6.4726152378575001</v>
      </c>
      <c r="T786" s="7">
        <v>9.5126007365516703</v>
      </c>
      <c r="U786" s="7">
        <v>7.8541078520420902</v>
      </c>
      <c r="V786" s="7">
        <v>8.7296113630503296</v>
      </c>
      <c r="W786" s="7">
        <v>4.8463783798834896</v>
      </c>
      <c r="X786" s="7">
        <v>4.1402622172194699</v>
      </c>
      <c r="Y786" s="7">
        <v>4.5855740048384597</v>
      </c>
      <c r="Z786" s="7">
        <v>7.8766062435255098</v>
      </c>
      <c r="AA786" s="7">
        <v>4.68780541441902</v>
      </c>
      <c r="AB786" s="7">
        <v>7.1295464087363802</v>
      </c>
      <c r="AC786" s="7">
        <v>5.9374620049263003</v>
      </c>
      <c r="AD786" s="7">
        <v>3.5550519118347901</v>
      </c>
      <c r="AE786" s="7">
        <v>5.1974015880507398</v>
      </c>
      <c r="AF786" s="7">
        <v>3.7110026962271299</v>
      </c>
      <c r="AG786" s="7">
        <v>4.5248138115941101</v>
      </c>
      <c r="AH786" s="7">
        <v>4.0060157627457</v>
      </c>
      <c r="AI786" s="7">
        <v>4.0349730676107596</v>
      </c>
      <c r="AJ786" s="7">
        <v>5.4069184021380696</v>
      </c>
      <c r="AK786" s="7">
        <v>4.5672477411819798</v>
      </c>
      <c r="AL786" s="7">
        <v>3.7282684174114702</v>
      </c>
      <c r="AM786" s="7">
        <v>3.8987919042102899</v>
      </c>
      <c r="AN786" s="7">
        <v>3.8111455407086199</v>
      </c>
      <c r="AO786" s="7">
        <v>1.9455934269753501</v>
      </c>
      <c r="AP786" s="7">
        <v>3.2158497344264898</v>
      </c>
      <c r="AQ786" s="7">
        <v>2.4099558282966602</v>
      </c>
      <c r="AR786" s="7">
        <v>4.5711792939922402</v>
      </c>
      <c r="AS786" s="7">
        <v>2.7784331742658201</v>
      </c>
      <c r="AT786" s="7">
        <v>3.92517590961097</v>
      </c>
      <c r="AU786" s="7">
        <v>5.4978388830069003</v>
      </c>
      <c r="AV786" s="7">
        <v>3.3771572552087799</v>
      </c>
      <c r="AW786" s="7">
        <v>4.3641085250118303</v>
      </c>
      <c r="AX786" s="7">
        <v>5.3306047750028203</v>
      </c>
    </row>
    <row r="787" spans="1:50" x14ac:dyDescent="0.35">
      <c r="A787" s="8" t="s">
        <v>185</v>
      </c>
      <c r="B787" s="7">
        <v>0</v>
      </c>
      <c r="C787" s="7">
        <v>8.6688847419653901E-3</v>
      </c>
      <c r="D787" s="7">
        <v>4.0201120486219903E-3</v>
      </c>
      <c r="E787" s="7">
        <v>0</v>
      </c>
      <c r="F787" s="7">
        <v>0.368765178535363</v>
      </c>
      <c r="G787" s="7">
        <v>0.14840766230466601</v>
      </c>
      <c r="H787" s="7">
        <v>1.9221532059962601</v>
      </c>
      <c r="I787" s="7">
        <v>0.87030917059097201</v>
      </c>
      <c r="J787" s="7">
        <v>1.5621054018789899</v>
      </c>
      <c r="K787" s="7">
        <v>0.152250556175026</v>
      </c>
      <c r="L787" s="7">
        <v>0.14205453487358899</v>
      </c>
      <c r="M787" s="7">
        <v>0.14803418330370299</v>
      </c>
      <c r="N787" s="7">
        <v>1.07699267084489</v>
      </c>
      <c r="O787" s="7">
        <v>0.86658522633384505</v>
      </c>
      <c r="P787" s="7">
        <v>0.99466886371364305</v>
      </c>
      <c r="Q787" s="7">
        <v>1.1997977476966</v>
      </c>
      <c r="R787" s="7">
        <v>0.33188983935703398</v>
      </c>
      <c r="S787" s="7">
        <v>0.81300166391322704</v>
      </c>
      <c r="T787" s="7">
        <v>3.0009041907867799</v>
      </c>
      <c r="U787" s="7">
        <v>3.1243620672739598</v>
      </c>
      <c r="V787" s="7">
        <v>3.0591897621433799</v>
      </c>
      <c r="W787" s="7">
        <v>0.331449320596299</v>
      </c>
      <c r="X787" s="7">
        <v>0.37696518667040702</v>
      </c>
      <c r="Y787" s="7">
        <v>0.34826062960430398</v>
      </c>
      <c r="Z787" s="7">
        <v>1.3522174819174899</v>
      </c>
      <c r="AA787" s="7">
        <v>1.2500188653481801</v>
      </c>
      <c r="AB787" s="7">
        <v>1.3282747881897801</v>
      </c>
      <c r="AC787" s="7">
        <v>0.99730415621870305</v>
      </c>
      <c r="AD787" s="7">
        <v>0</v>
      </c>
      <c r="AE787" s="7">
        <v>0.68721240097876601</v>
      </c>
      <c r="AF787" s="7">
        <v>0.18348087399702601</v>
      </c>
      <c r="AG787" s="7">
        <v>1.07733000725456</v>
      </c>
      <c r="AH787" s="7">
        <v>0.506863978383436</v>
      </c>
      <c r="AI787" s="7">
        <v>0.67920441469811499</v>
      </c>
      <c r="AJ787" s="7">
        <v>1.1680911328591901</v>
      </c>
      <c r="AK787" s="7">
        <v>0.86887816610319102</v>
      </c>
      <c r="AL787" s="7">
        <v>0</v>
      </c>
      <c r="AM787" s="7">
        <v>0</v>
      </c>
      <c r="AN787" s="7">
        <v>0</v>
      </c>
      <c r="AO787" s="7">
        <v>0</v>
      </c>
      <c r="AP787" s="7">
        <v>0.52849789854519202</v>
      </c>
      <c r="AQ787" s="7">
        <v>0.193200814530224</v>
      </c>
      <c r="AR787" s="7">
        <v>1.0434144062694599</v>
      </c>
      <c r="AS787" s="7">
        <v>0.58149944146116195</v>
      </c>
      <c r="AT787" s="7">
        <v>0.87696661576577395</v>
      </c>
      <c r="AU787" s="7">
        <v>1.9518149174958299</v>
      </c>
      <c r="AV787" s="7">
        <v>0</v>
      </c>
      <c r="AW787" s="7">
        <v>0.90836181442432695</v>
      </c>
      <c r="AX787" s="7">
        <v>0.74167384090006605</v>
      </c>
    </row>
    <row r="788" spans="1:50" x14ac:dyDescent="0.35">
      <c r="A788" s="8" t="s">
        <v>186</v>
      </c>
      <c r="B788" s="7">
        <v>2.6235417169075501</v>
      </c>
      <c r="C788" s="7">
        <v>2.5841363208110999</v>
      </c>
      <c r="D788" s="7">
        <v>2.6052678428922298</v>
      </c>
      <c r="E788" s="7">
        <v>2.3190625660406901</v>
      </c>
      <c r="F788" s="7">
        <v>2.58809135953606</v>
      </c>
      <c r="G788" s="7">
        <v>2.42733182967851</v>
      </c>
      <c r="H788" s="7">
        <v>5.1285554168271599</v>
      </c>
      <c r="I788" s="7">
        <v>2.6087657699037101</v>
      </c>
      <c r="J788" s="7">
        <v>4.2692090476477196</v>
      </c>
      <c r="K788" s="7">
        <v>3.14484013107649</v>
      </c>
      <c r="L788" s="7">
        <v>2.8277941715955102</v>
      </c>
      <c r="M788" s="7">
        <v>3.0137317366354299</v>
      </c>
      <c r="N788" s="7">
        <v>4.1125344701164996</v>
      </c>
      <c r="O788" s="7">
        <v>2.1092140403049702</v>
      </c>
      <c r="P788" s="7">
        <v>3.32871731445863</v>
      </c>
      <c r="Q788" s="7">
        <v>2.8539423521531799</v>
      </c>
      <c r="R788" s="7">
        <v>3.6715223910167301</v>
      </c>
      <c r="S788" s="7">
        <v>3.2183090714481901</v>
      </c>
      <c r="T788" s="7">
        <v>6.3902978278767604</v>
      </c>
      <c r="U788" s="7">
        <v>5.0362397658172098</v>
      </c>
      <c r="V788" s="7">
        <v>5.7499164544047501</v>
      </c>
      <c r="W788" s="7">
        <v>2.82254994829115</v>
      </c>
      <c r="X788" s="7">
        <v>2.8083894237879501</v>
      </c>
      <c r="Y788" s="7">
        <v>2.8173197511385499</v>
      </c>
      <c r="Z788" s="7">
        <v>4.5383051561000602</v>
      </c>
      <c r="AA788" s="7">
        <v>1.92573542202586</v>
      </c>
      <c r="AB788" s="7">
        <v>3.9243837359990699</v>
      </c>
      <c r="AC788" s="7">
        <v>2.7452311970091499</v>
      </c>
      <c r="AD788" s="7">
        <v>3.3343227326231402</v>
      </c>
      <c r="AE788" s="7">
        <v>2.9283974127884398</v>
      </c>
      <c r="AF788" s="7">
        <v>1.51129037222164</v>
      </c>
      <c r="AG788" s="7">
        <v>2.6419085569495002</v>
      </c>
      <c r="AH788" s="7">
        <v>1.92033347004348</v>
      </c>
      <c r="AI788" s="7">
        <v>2.4724467096434299</v>
      </c>
      <c r="AJ788" s="7">
        <v>2.4818984936425701</v>
      </c>
      <c r="AK788" s="7">
        <v>2.47611372546119</v>
      </c>
      <c r="AL788" s="7">
        <v>1.4617978834587799</v>
      </c>
      <c r="AM788" s="7">
        <v>1.0831867264083801</v>
      </c>
      <c r="AN788" s="7">
        <v>1.2777868470109901</v>
      </c>
      <c r="AO788" s="7">
        <v>0.88035678220602198</v>
      </c>
      <c r="AP788" s="7">
        <v>2.4611156581496898</v>
      </c>
      <c r="AQ788" s="7">
        <v>1.4582283371334701</v>
      </c>
      <c r="AR788" s="7">
        <v>2.61186262989479</v>
      </c>
      <c r="AS788" s="7">
        <v>1.22275301733423</v>
      </c>
      <c r="AT788" s="7">
        <v>2.1123369262427101</v>
      </c>
      <c r="AU788" s="7">
        <v>4.3396648512712801</v>
      </c>
      <c r="AV788" s="7">
        <v>2.3430531998175201</v>
      </c>
      <c r="AW788" s="7">
        <v>3.2722631193431901</v>
      </c>
      <c r="AX788" s="7">
        <v>2.9300515563294098</v>
      </c>
    </row>
    <row r="789" spans="1:50" x14ac:dyDescent="0.35">
      <c r="A789" s="8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  <c r="AA789" s="7"/>
      <c r="AB789" s="7"/>
      <c r="AC789" s="7"/>
      <c r="AD789" s="7"/>
      <c r="AE789" s="7"/>
      <c r="AF789" s="7"/>
      <c r="AG789" s="7"/>
      <c r="AH789" s="7"/>
      <c r="AI789" s="7"/>
      <c r="AJ789" s="7"/>
      <c r="AK789" s="7"/>
      <c r="AL789" s="7"/>
      <c r="AM789" s="7"/>
      <c r="AN789" s="7"/>
      <c r="AO789" s="7"/>
      <c r="AP789" s="7"/>
      <c r="AQ789" s="7"/>
      <c r="AR789" s="7"/>
      <c r="AS789" s="7"/>
      <c r="AT789" s="7"/>
      <c r="AU789" s="7"/>
      <c r="AV789" s="7"/>
      <c r="AW789" s="7"/>
      <c r="AX789" s="7"/>
    </row>
    <row r="790" spans="1:50" x14ac:dyDescent="0.35">
      <c r="A790" s="6" t="s">
        <v>195</v>
      </c>
    </row>
    <row r="791" spans="1:50" x14ac:dyDescent="0.35">
      <c r="A791" s="8" t="s">
        <v>183</v>
      </c>
      <c r="B791" s="7">
        <v>2.9799254549581802</v>
      </c>
      <c r="C791" s="7">
        <v>8.0625825524707597</v>
      </c>
      <c r="D791" s="7">
        <v>5.3377887512973796</v>
      </c>
      <c r="E791" s="7">
        <v>3.9536907046164198</v>
      </c>
      <c r="F791" s="7">
        <v>8.7094073622499604</v>
      </c>
      <c r="G791" s="7">
        <v>5.8657708541012701</v>
      </c>
      <c r="H791" s="7">
        <v>5.0216074354233102</v>
      </c>
      <c r="I791" s="7">
        <v>8.5364765246262593</v>
      </c>
      <c r="J791" s="7">
        <v>6.2260078326861201</v>
      </c>
      <c r="K791" s="7">
        <v>2.9058953877157099</v>
      </c>
      <c r="L791" s="7">
        <v>6.8993263288586801</v>
      </c>
      <c r="M791" s="7">
        <v>4.5481583649216102</v>
      </c>
      <c r="N791" s="7">
        <v>5.2490390154109798</v>
      </c>
      <c r="O791" s="7">
        <v>13.184938069611</v>
      </c>
      <c r="P791" s="7">
        <v>8.3531446603707202</v>
      </c>
      <c r="Q791" s="7">
        <v>6.7812664024126503</v>
      </c>
      <c r="R791" s="7">
        <v>13.573099208133099</v>
      </c>
      <c r="S791" s="7">
        <v>9.8129975672934595</v>
      </c>
      <c r="T791" s="7">
        <v>5.2668275714606203</v>
      </c>
      <c r="U791" s="7">
        <v>5.7590700316716301</v>
      </c>
      <c r="V791" s="7">
        <v>5.4989934334827799</v>
      </c>
      <c r="W791" s="7">
        <v>3.1969372590786498</v>
      </c>
      <c r="X791" s="7">
        <v>9.2418447452967598</v>
      </c>
      <c r="Y791" s="7">
        <v>5.4291993217014998</v>
      </c>
      <c r="Z791" s="7">
        <v>3.4347687974337102</v>
      </c>
      <c r="AA791" s="7">
        <v>10.300075942515999</v>
      </c>
      <c r="AB791" s="7">
        <v>5.0477480760454903</v>
      </c>
      <c r="AC791" s="7">
        <v>4.0617134252171496</v>
      </c>
      <c r="AD791" s="7">
        <v>8.0887880913058297</v>
      </c>
      <c r="AE791" s="7">
        <v>5.3172190562838804</v>
      </c>
      <c r="AF791" s="7">
        <v>5.8784338482263099</v>
      </c>
      <c r="AG791" s="7">
        <v>16.994700826839001</v>
      </c>
      <c r="AH791" s="7">
        <v>9.9119407216391195</v>
      </c>
      <c r="AI791" s="7">
        <v>5.4103416173954004</v>
      </c>
      <c r="AJ791" s="7">
        <v>17.648643718877601</v>
      </c>
      <c r="AK791" s="7">
        <v>10.1825881806291</v>
      </c>
      <c r="AL791" s="7">
        <v>3.4145221003846502</v>
      </c>
      <c r="AM791" s="7">
        <v>9.7184081753434093</v>
      </c>
      <c r="AN791" s="7">
        <v>6.46345659259066</v>
      </c>
      <c r="AO791" s="7">
        <v>5.8287070643065197</v>
      </c>
      <c r="AP791" s="7">
        <v>18.426148619831</v>
      </c>
      <c r="AQ791" s="7">
        <v>10.404825641012399</v>
      </c>
      <c r="AR791" s="7">
        <v>5.0081761432968799</v>
      </c>
      <c r="AS791" s="7">
        <v>16.310435590233499</v>
      </c>
      <c r="AT791" s="7">
        <v>9.06568480194621</v>
      </c>
      <c r="AU791" s="7">
        <v>5.7055410796460304</v>
      </c>
      <c r="AV791" s="7">
        <v>9.5453607349615393</v>
      </c>
      <c r="AW791" s="7">
        <v>7.7583339436919996</v>
      </c>
      <c r="AX791" s="7">
        <v>6.4662593864917097</v>
      </c>
    </row>
    <row r="792" spans="1:50" x14ac:dyDescent="0.35">
      <c r="A792" s="8" t="s">
        <v>184</v>
      </c>
      <c r="B792" s="7">
        <v>2.9799254549581802</v>
      </c>
      <c r="C792" s="7">
        <v>7.3047802323973698</v>
      </c>
      <c r="D792" s="7">
        <v>4.98624147157705</v>
      </c>
      <c r="E792" s="7">
        <v>3.5593417236288598</v>
      </c>
      <c r="F792" s="7">
        <v>8.4267578739014599</v>
      </c>
      <c r="G792" s="7">
        <v>5.5163316938533198</v>
      </c>
      <c r="H792" s="7">
        <v>4.8863583699431299</v>
      </c>
      <c r="I792" s="7">
        <v>8.0565909454759908</v>
      </c>
      <c r="J792" s="7">
        <v>5.9726660748634002</v>
      </c>
      <c r="K792" s="7">
        <v>2.65644037185701</v>
      </c>
      <c r="L792" s="7">
        <v>5.2615131680061999</v>
      </c>
      <c r="M792" s="7">
        <v>3.7277534029564299</v>
      </c>
      <c r="N792" s="7">
        <v>3.97421447419035</v>
      </c>
      <c r="O792" s="7">
        <v>10.6652657482561</v>
      </c>
      <c r="P792" s="7">
        <v>6.5914012464376901</v>
      </c>
      <c r="Q792" s="7">
        <v>6.0856441733970996</v>
      </c>
      <c r="R792" s="7">
        <v>12.4096691509456</v>
      </c>
      <c r="S792" s="7">
        <v>8.90855577330721</v>
      </c>
      <c r="T792" s="7">
        <v>4.6149411066725996</v>
      </c>
      <c r="U792" s="7">
        <v>5.7590700316716301</v>
      </c>
      <c r="V792" s="7">
        <v>5.1545688300165402</v>
      </c>
      <c r="W792" s="7">
        <v>2.9126329084692602</v>
      </c>
      <c r="X792" s="7">
        <v>7.8556494135656099</v>
      </c>
      <c r="Y792" s="7">
        <v>4.7379889200214702</v>
      </c>
      <c r="Z792" s="7">
        <v>2.7855555189572301</v>
      </c>
      <c r="AA792" s="7">
        <v>10.300075942515999</v>
      </c>
      <c r="AB792" s="7">
        <v>4.5510651277425502</v>
      </c>
      <c r="AC792" s="7">
        <v>3.5337234605317001</v>
      </c>
      <c r="AD792" s="7">
        <v>7.6299053007428501</v>
      </c>
      <c r="AE792" s="7">
        <v>4.8107743703558699</v>
      </c>
      <c r="AF792" s="7">
        <v>4.8040095772375802</v>
      </c>
      <c r="AG792" s="7">
        <v>13.433116478768399</v>
      </c>
      <c r="AH792" s="7">
        <v>7.9350572630932001</v>
      </c>
      <c r="AI792" s="7">
        <v>3.48022267557816</v>
      </c>
      <c r="AJ792" s="7">
        <v>12.485247494752</v>
      </c>
      <c r="AK792" s="7">
        <v>6.9916737239986597</v>
      </c>
      <c r="AL792" s="7">
        <v>2.7930022982968201</v>
      </c>
      <c r="AM792" s="7">
        <v>9.3059731955960299</v>
      </c>
      <c r="AN792" s="7">
        <v>5.9430626546206602</v>
      </c>
      <c r="AO792" s="7">
        <v>3.6567421693574498</v>
      </c>
      <c r="AP792" s="7">
        <v>16.0653682230298</v>
      </c>
      <c r="AQ792" s="7">
        <v>8.1642720471765493</v>
      </c>
      <c r="AR792" s="7">
        <v>4.5873873658890298</v>
      </c>
      <c r="AS792" s="7">
        <v>13.9364608394112</v>
      </c>
      <c r="AT792" s="7">
        <v>7.9437026891447404</v>
      </c>
      <c r="AU792" s="7">
        <v>5.1988209683042799</v>
      </c>
      <c r="AV792" s="7">
        <v>7.7342887980856201</v>
      </c>
      <c r="AW792" s="7">
        <v>6.5542987602855298</v>
      </c>
      <c r="AX792" s="7">
        <v>5.5365155140829199</v>
      </c>
    </row>
    <row r="793" spans="1:50" x14ac:dyDescent="0.35">
      <c r="A793" s="8" t="s">
        <v>185</v>
      </c>
      <c r="B793" s="7">
        <v>0.70557207057620897</v>
      </c>
      <c r="C793" s="7">
        <v>2.2205253407180598</v>
      </c>
      <c r="D793" s="7">
        <v>1.4083644570790601</v>
      </c>
      <c r="E793" s="7">
        <v>0.519141019089844</v>
      </c>
      <c r="F793" s="7">
        <v>1.8163494564299301</v>
      </c>
      <c r="G793" s="7">
        <v>1.0406957460311399</v>
      </c>
      <c r="H793" s="7">
        <v>2.4640782661776699</v>
      </c>
      <c r="I793" s="7">
        <v>3.5696588091399599</v>
      </c>
      <c r="J793" s="7">
        <v>2.8416391376163399</v>
      </c>
      <c r="K793" s="7">
        <v>0.40845158220973998</v>
      </c>
      <c r="L793" s="7">
        <v>2.1054961921636499</v>
      </c>
      <c r="M793" s="7">
        <v>1.1063460931378499</v>
      </c>
      <c r="N793" s="7">
        <v>0.89886599801211498</v>
      </c>
      <c r="O793" s="7">
        <v>4.2052066463100504</v>
      </c>
      <c r="P793" s="7">
        <v>2.1921322808171699</v>
      </c>
      <c r="Q793" s="7">
        <v>1.68580175632901</v>
      </c>
      <c r="R793" s="7">
        <v>6.1921673762760996</v>
      </c>
      <c r="S793" s="7">
        <v>3.6973484891687902</v>
      </c>
      <c r="T793" s="7">
        <v>1.03604645685393</v>
      </c>
      <c r="U793" s="7">
        <v>0.50735958692940797</v>
      </c>
      <c r="V793" s="7">
        <v>0.78669161078232497</v>
      </c>
      <c r="W793" s="7">
        <v>0.55920235336483803</v>
      </c>
      <c r="X793" s="7">
        <v>3.5970046676355998</v>
      </c>
      <c r="Y793" s="7">
        <v>1.68100130154643</v>
      </c>
      <c r="Z793" s="7">
        <v>1.2592893416243001</v>
      </c>
      <c r="AA793" s="7">
        <v>2.78878214290051</v>
      </c>
      <c r="AB793" s="7">
        <v>1.61863818692856</v>
      </c>
      <c r="AC793" s="7">
        <v>0.99167683206994495</v>
      </c>
      <c r="AD793" s="7">
        <v>1.5716759534804401</v>
      </c>
      <c r="AE793" s="7">
        <v>1.1725009347558499</v>
      </c>
      <c r="AF793" s="7">
        <v>0.77646387025207197</v>
      </c>
      <c r="AG793" s="7">
        <v>3.2188832375437202</v>
      </c>
      <c r="AH793" s="7">
        <v>1.6609183991154299</v>
      </c>
      <c r="AI793" s="7">
        <v>0.26312370177903399</v>
      </c>
      <c r="AJ793" s="7">
        <v>1.85172074741687</v>
      </c>
      <c r="AK793" s="7">
        <v>0.88258682080844697</v>
      </c>
      <c r="AL793" s="7">
        <v>0.31937607972930199</v>
      </c>
      <c r="AM793" s="7">
        <v>1.3490309655877599</v>
      </c>
      <c r="AN793" s="7">
        <v>0.81737846416846305</v>
      </c>
      <c r="AO793" s="7">
        <v>0.30823413864388</v>
      </c>
      <c r="AP793" s="7">
        <v>1.42955603481139</v>
      </c>
      <c r="AQ793" s="7">
        <v>0.71556303450757297</v>
      </c>
      <c r="AR793" s="7">
        <v>0.95681472904791298</v>
      </c>
      <c r="AS793" s="7">
        <v>1.00992635518195</v>
      </c>
      <c r="AT793" s="7">
        <v>0.97588179116284401</v>
      </c>
      <c r="AU793" s="7">
        <v>1.51737357997119</v>
      </c>
      <c r="AV793" s="7">
        <v>2.0164898988722602</v>
      </c>
      <c r="AW793" s="7">
        <v>1.78420444958005</v>
      </c>
      <c r="AX793" s="7">
        <v>1.3868529454165699</v>
      </c>
    </row>
    <row r="794" spans="1:50" x14ac:dyDescent="0.35">
      <c r="A794" s="8" t="s">
        <v>186</v>
      </c>
      <c r="B794" s="7">
        <v>0.63148049374508397</v>
      </c>
      <c r="C794" s="7">
        <v>1.9505169372015401</v>
      </c>
      <c r="D794" s="7">
        <v>1.24413290792366</v>
      </c>
      <c r="E794" s="7">
        <v>0.56343879826368704</v>
      </c>
      <c r="F794" s="7">
        <v>1.3064472196452701</v>
      </c>
      <c r="G794" s="7">
        <v>0.862172250170124</v>
      </c>
      <c r="H794" s="7">
        <v>1.0810557330633701</v>
      </c>
      <c r="I794" s="7">
        <v>1.4616103589154801</v>
      </c>
      <c r="J794" s="7">
        <v>1.2110168987888099</v>
      </c>
      <c r="K794" s="7">
        <v>0.79485474082745899</v>
      </c>
      <c r="L794" s="7">
        <v>2.1310650549896302</v>
      </c>
      <c r="M794" s="7">
        <v>1.34435935504301</v>
      </c>
      <c r="N794" s="7">
        <v>0.90698633152248198</v>
      </c>
      <c r="O794" s="7">
        <v>1.7802986626274599</v>
      </c>
      <c r="P794" s="7">
        <v>1.24745847935706</v>
      </c>
      <c r="Q794" s="7">
        <v>2.6557511260995699</v>
      </c>
      <c r="R794" s="7">
        <v>2.01741433991277</v>
      </c>
      <c r="S794" s="7">
        <v>2.3708110246968399</v>
      </c>
      <c r="T794" s="7">
        <v>0</v>
      </c>
      <c r="U794" s="7">
        <v>0</v>
      </c>
      <c r="V794" s="7">
        <v>0</v>
      </c>
      <c r="W794" s="7">
        <v>1.2265652851184401</v>
      </c>
      <c r="X794" s="7">
        <v>2.3156128589452099</v>
      </c>
      <c r="Y794" s="7">
        <v>1.62746354390783</v>
      </c>
      <c r="Z794" s="7">
        <v>1.2417177482564801</v>
      </c>
      <c r="AA794" s="7">
        <v>3.2935800158719402</v>
      </c>
      <c r="AB794" s="7">
        <v>1.72379542523264</v>
      </c>
      <c r="AC794" s="7">
        <v>0.55450508187265801</v>
      </c>
      <c r="AD794" s="7">
        <v>1.4401651920274401</v>
      </c>
      <c r="AE794" s="7">
        <v>0.83062393928398603</v>
      </c>
      <c r="AF794" s="7">
        <v>0.56074098931914795</v>
      </c>
      <c r="AG794" s="7">
        <v>3.58914008230128</v>
      </c>
      <c r="AH794" s="7">
        <v>1.65612270502779</v>
      </c>
      <c r="AI794" s="7">
        <v>0.235700543329532</v>
      </c>
      <c r="AJ794" s="7">
        <v>1.9109009830302599</v>
      </c>
      <c r="AK794" s="7">
        <v>0.88893409442165305</v>
      </c>
      <c r="AL794" s="7">
        <v>1.2734643828605201</v>
      </c>
      <c r="AM794" s="7">
        <v>2.8673528583300198</v>
      </c>
      <c r="AN794" s="7">
        <v>2.0443637125443002</v>
      </c>
      <c r="AO794" s="7">
        <v>0.31076141832674897</v>
      </c>
      <c r="AP794" s="7">
        <v>0.64414781286507194</v>
      </c>
      <c r="AQ794" s="7">
        <v>0.43186661786615599</v>
      </c>
      <c r="AR794" s="7">
        <v>0</v>
      </c>
      <c r="AS794" s="7">
        <v>8.3174864692721595</v>
      </c>
      <c r="AT794" s="7">
        <v>2.9859758153417402</v>
      </c>
      <c r="AU794" s="7">
        <v>1.3997694615577401</v>
      </c>
      <c r="AV794" s="7">
        <v>3.1059264390121299</v>
      </c>
      <c r="AW794" s="7">
        <v>2.31189221279483</v>
      </c>
      <c r="AX794" s="7">
        <v>1.3163338925175401</v>
      </c>
    </row>
    <row r="795" spans="1:50" x14ac:dyDescent="0.35">
      <c r="A795" s="8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  <c r="AA795" s="7"/>
      <c r="AB795" s="7"/>
      <c r="AC795" s="7"/>
      <c r="AD795" s="7"/>
      <c r="AE795" s="7"/>
      <c r="AF795" s="7"/>
      <c r="AG795" s="7"/>
      <c r="AH795" s="7"/>
      <c r="AI795" s="7"/>
      <c r="AJ795" s="7"/>
      <c r="AK795" s="7"/>
      <c r="AL795" s="7"/>
      <c r="AM795" s="7"/>
      <c r="AN795" s="7"/>
      <c r="AO795" s="7"/>
      <c r="AP795" s="7"/>
      <c r="AQ795" s="7"/>
      <c r="AR795" s="7"/>
      <c r="AS795" s="7"/>
      <c r="AT795" s="7"/>
      <c r="AU795" s="7"/>
      <c r="AV795" s="7"/>
      <c r="AW795" s="7"/>
      <c r="AX795" s="7"/>
    </row>
    <row r="796" spans="1:50" x14ac:dyDescent="0.35">
      <c r="A796" s="6" t="s">
        <v>196</v>
      </c>
    </row>
    <row r="797" spans="1:50" x14ac:dyDescent="0.35">
      <c r="A797" s="8" t="s">
        <v>183</v>
      </c>
      <c r="B797" s="7">
        <v>2.8926799710166202</v>
      </c>
      <c r="C797" s="7">
        <v>7.3229314877093499</v>
      </c>
      <c r="D797" s="7">
        <v>4.9432366210065704</v>
      </c>
      <c r="E797" s="7">
        <v>3.2412870485310998</v>
      </c>
      <c r="F797" s="7">
        <v>6.9183802238301197</v>
      </c>
      <c r="G797" s="7">
        <v>4.7221799107947202</v>
      </c>
      <c r="H797" s="7">
        <v>9.5253022405355203</v>
      </c>
      <c r="I797" s="7">
        <v>18.626181313576801</v>
      </c>
      <c r="J797" s="7">
        <v>12.625621771581701</v>
      </c>
      <c r="K797" s="7">
        <v>6.5262453941327498</v>
      </c>
      <c r="L797" s="7">
        <v>10.342881011566</v>
      </c>
      <c r="M797" s="7">
        <v>8.1076503577546308</v>
      </c>
      <c r="N797" s="7">
        <v>5.4116012744720496</v>
      </c>
      <c r="O797" s="7">
        <v>12.848044725953001</v>
      </c>
      <c r="P797" s="7">
        <v>8.32272853206325</v>
      </c>
      <c r="Q797" s="7">
        <v>11.265507172433001</v>
      </c>
      <c r="R797" s="7">
        <v>17.477967038549998</v>
      </c>
      <c r="S797" s="7">
        <v>14.0341824244798</v>
      </c>
      <c r="T797" s="7">
        <v>14.2871708241153</v>
      </c>
      <c r="U797" s="7">
        <v>23.1846623520021</v>
      </c>
      <c r="V797" s="7">
        <v>18.4754386040104</v>
      </c>
      <c r="W797" s="7">
        <v>4.9791103665905796</v>
      </c>
      <c r="X797" s="7">
        <v>11.9549477080605</v>
      </c>
      <c r="Y797" s="7">
        <v>7.5556395475598102</v>
      </c>
      <c r="Z797" s="7">
        <v>6.7956354499975404</v>
      </c>
      <c r="AA797" s="7">
        <v>11.531774672491</v>
      </c>
      <c r="AB797" s="7">
        <v>7.9119641032167598</v>
      </c>
      <c r="AC797" s="7">
        <v>9.9350570314076698</v>
      </c>
      <c r="AD797" s="7">
        <v>22.2164207780718</v>
      </c>
      <c r="AE797" s="7">
        <v>13.7573451036485</v>
      </c>
      <c r="AF797" s="7">
        <v>6.0146313810862297</v>
      </c>
      <c r="AG797" s="7">
        <v>16.148562476841999</v>
      </c>
      <c r="AH797" s="7">
        <v>9.7084265895427198</v>
      </c>
      <c r="AI797" s="7">
        <v>5.5062245594082002</v>
      </c>
      <c r="AJ797" s="7">
        <v>18.769028209930401</v>
      </c>
      <c r="AK797" s="7">
        <v>10.6629950366094</v>
      </c>
      <c r="AL797" s="7">
        <v>6.9480794330892799</v>
      </c>
      <c r="AM797" s="7">
        <v>17.171670703343501</v>
      </c>
      <c r="AN797" s="7">
        <v>11.9169071890227</v>
      </c>
      <c r="AO797" s="7">
        <v>5.4338136772566896</v>
      </c>
      <c r="AP797" s="7">
        <v>17.956082976178401</v>
      </c>
      <c r="AQ797" s="7">
        <v>9.9649560091872207</v>
      </c>
      <c r="AR797" s="7">
        <v>7.6740362575641701</v>
      </c>
      <c r="AS797" s="7">
        <v>22.6794579896135</v>
      </c>
      <c r="AT797" s="7">
        <v>13.081133847295099</v>
      </c>
      <c r="AU797" s="7">
        <v>7.9030629703124999</v>
      </c>
      <c r="AV797" s="7">
        <v>13.514450854563</v>
      </c>
      <c r="AW797" s="7">
        <v>10.902947871218601</v>
      </c>
      <c r="AX797" s="7">
        <v>9.6404877034000194</v>
      </c>
    </row>
    <row r="798" spans="1:50" x14ac:dyDescent="0.35">
      <c r="A798" s="8" t="s">
        <v>197</v>
      </c>
      <c r="B798" s="7">
        <v>2.5380076188143201</v>
      </c>
      <c r="C798" s="7">
        <v>6.6620357484734098</v>
      </c>
      <c r="D798" s="7">
        <v>4.4468277555841196</v>
      </c>
      <c r="E798" s="7">
        <v>3.2412870485310998</v>
      </c>
      <c r="F798" s="7">
        <v>6.3068108428955796</v>
      </c>
      <c r="G798" s="7">
        <v>4.4758797253414899</v>
      </c>
      <c r="H798" s="7">
        <v>9.1488111024298693</v>
      </c>
      <c r="I798" s="7">
        <v>17.483316948259699</v>
      </c>
      <c r="J798" s="7">
        <v>11.993014080074399</v>
      </c>
      <c r="K798" s="7">
        <v>6.5262453941327498</v>
      </c>
      <c r="L798" s="7">
        <v>10.342881011566</v>
      </c>
      <c r="M798" s="7">
        <v>8.1076503577546308</v>
      </c>
      <c r="N798" s="7">
        <v>4.9852929969176198</v>
      </c>
      <c r="O798" s="7">
        <v>12.2328538338525</v>
      </c>
      <c r="P798" s="7">
        <v>7.8224788157985596</v>
      </c>
      <c r="Q798" s="7">
        <v>7.43275510414463</v>
      </c>
      <c r="R798" s="7">
        <v>16.266327345588302</v>
      </c>
      <c r="S798" s="7">
        <v>11.369568118494</v>
      </c>
      <c r="T798" s="7">
        <v>13.959604343947101</v>
      </c>
      <c r="U798" s="7">
        <v>22.750576837188401</v>
      </c>
      <c r="V798" s="7">
        <v>18.097730998183099</v>
      </c>
      <c r="W798" s="7">
        <v>4.3609757009575203</v>
      </c>
      <c r="X798" s="7">
        <v>11.8126809072249</v>
      </c>
      <c r="Y798" s="7">
        <v>7.1132669273871798</v>
      </c>
      <c r="Z798" s="7">
        <v>6.7956354499975404</v>
      </c>
      <c r="AA798" s="7">
        <v>10.343168837600301</v>
      </c>
      <c r="AB798" s="7">
        <v>7.6318045283946603</v>
      </c>
      <c r="AC798" s="7">
        <v>9.7681142851535707</v>
      </c>
      <c r="AD798" s="7">
        <v>20.891527779474998</v>
      </c>
      <c r="AE798" s="7">
        <v>13.230017344046001</v>
      </c>
      <c r="AF798" s="7">
        <v>5.6196256737053503</v>
      </c>
      <c r="AG798" s="7">
        <v>15.637419972517099</v>
      </c>
      <c r="AH798" s="7">
        <v>9.2746810410271792</v>
      </c>
      <c r="AI798" s="7">
        <v>5.3742123500288104</v>
      </c>
      <c r="AJ798" s="7">
        <v>17.502003282138901</v>
      </c>
      <c r="AK798" s="7">
        <v>10.0896734154508</v>
      </c>
      <c r="AL798" s="7">
        <v>6.0765813637581596</v>
      </c>
      <c r="AM798" s="7">
        <v>15.4500484694578</v>
      </c>
      <c r="AN798" s="7">
        <v>10.6322352717582</v>
      </c>
      <c r="AO798" s="7">
        <v>5.4338136772566896</v>
      </c>
      <c r="AP798" s="7">
        <v>17.329871212453298</v>
      </c>
      <c r="AQ798" s="7">
        <v>9.7383633234979001</v>
      </c>
      <c r="AR798" s="7">
        <v>7.0620457081632697</v>
      </c>
      <c r="AS798" s="7">
        <v>22.6794579896135</v>
      </c>
      <c r="AT798" s="7">
        <v>12.6896697638405</v>
      </c>
      <c r="AU798" s="7">
        <v>7.0695791865131401</v>
      </c>
      <c r="AV798" s="7">
        <v>13.3351709611368</v>
      </c>
      <c r="AW798" s="7">
        <v>10.4192057936294</v>
      </c>
      <c r="AX798" s="7">
        <v>9.1679408416314896</v>
      </c>
    </row>
    <row r="799" spans="1:50" x14ac:dyDescent="0.35">
      <c r="A799" s="8" t="s">
        <v>198</v>
      </c>
      <c r="B799" s="7">
        <v>1.0982925987671801</v>
      </c>
      <c r="C799" s="7">
        <v>3.6532635012061001</v>
      </c>
      <c r="D799" s="7">
        <v>2.28086937906656</v>
      </c>
      <c r="E799" s="7">
        <v>0.74992515638706403</v>
      </c>
      <c r="F799" s="7">
        <v>1.60862631965845</v>
      </c>
      <c r="G799" s="7">
        <v>1.0954802708939999</v>
      </c>
      <c r="H799" s="7">
        <v>4.3456100922451704</v>
      </c>
      <c r="I799" s="7">
        <v>6.5161044898059801</v>
      </c>
      <c r="J799" s="7">
        <v>5.0857366211455997</v>
      </c>
      <c r="K799" s="7">
        <v>3.23543878647871</v>
      </c>
      <c r="L799" s="7">
        <v>4.7657267227179698</v>
      </c>
      <c r="M799" s="7">
        <v>3.8695063739333802</v>
      </c>
      <c r="N799" s="7">
        <v>1.9717651055622401</v>
      </c>
      <c r="O799" s="7">
        <v>5.2808136744197398</v>
      </c>
      <c r="P799" s="7">
        <v>3.2689574942585402</v>
      </c>
      <c r="Q799" s="7">
        <v>4.53809867526481</v>
      </c>
      <c r="R799" s="7">
        <v>8.5067860866529692</v>
      </c>
      <c r="S799" s="7">
        <v>6.3068033197727003</v>
      </c>
      <c r="T799" s="7">
        <v>8.7268550998686205</v>
      </c>
      <c r="U799" s="7">
        <v>13.1821071930259</v>
      </c>
      <c r="V799" s="7">
        <v>10.8240516787692</v>
      </c>
      <c r="W799" s="7">
        <v>2.0375514986206098</v>
      </c>
      <c r="X799" s="7">
        <v>5.9512173715056704</v>
      </c>
      <c r="Y799" s="7">
        <v>3.4814576686482801</v>
      </c>
      <c r="Z799" s="7">
        <v>4.0807401154571004</v>
      </c>
      <c r="AA799" s="7">
        <v>9.4804020205297803</v>
      </c>
      <c r="AB799" s="7">
        <v>5.3534639563655402</v>
      </c>
      <c r="AC799" s="7">
        <v>5.0862074320929</v>
      </c>
      <c r="AD799" s="7">
        <v>13.7375838361431</v>
      </c>
      <c r="AE799" s="7">
        <v>7.7715521163774302</v>
      </c>
      <c r="AF799" s="7">
        <v>3.3476403805405801</v>
      </c>
      <c r="AG799" s="7">
        <v>10.825349078631501</v>
      </c>
      <c r="AH799" s="7">
        <v>6.0705658121148804</v>
      </c>
      <c r="AI799" s="7">
        <v>3.8281292266933802</v>
      </c>
      <c r="AJ799" s="7">
        <v>6.8315309470577796</v>
      </c>
      <c r="AK799" s="7">
        <v>4.9958953891774698</v>
      </c>
      <c r="AL799" s="7">
        <v>4.53727584732877</v>
      </c>
      <c r="AM799" s="7">
        <v>8.2880326933533404</v>
      </c>
      <c r="AN799" s="7">
        <v>6.3519777223902301</v>
      </c>
      <c r="AO799" s="7">
        <v>3.6542914275401701</v>
      </c>
      <c r="AP799" s="7">
        <v>8.9230986260842897</v>
      </c>
      <c r="AQ799" s="7">
        <v>5.5607921396881901</v>
      </c>
      <c r="AR799" s="7">
        <v>2.4871447735983199</v>
      </c>
      <c r="AS799" s="7">
        <v>16.4184531054369</v>
      </c>
      <c r="AT799" s="7">
        <v>7.5071931966288297</v>
      </c>
      <c r="AU799" s="7">
        <v>4.91235923059992</v>
      </c>
      <c r="AV799" s="7">
        <v>9.6599200090331205</v>
      </c>
      <c r="AW799" s="7">
        <v>7.45043647443637</v>
      </c>
      <c r="AX799" s="7">
        <v>5.0133651730104498</v>
      </c>
    </row>
    <row r="800" spans="1:50" x14ac:dyDescent="0.35">
      <c r="A800" s="8" t="s">
        <v>199</v>
      </c>
      <c r="B800" s="7">
        <v>0.64716117039626697</v>
      </c>
      <c r="C800" s="7">
        <v>2.84009268212735</v>
      </c>
      <c r="D800" s="7">
        <v>1.66216681452493</v>
      </c>
      <c r="E800" s="7">
        <v>1.1129110593009</v>
      </c>
      <c r="F800" s="7">
        <v>2.5471328202909498</v>
      </c>
      <c r="G800" s="7">
        <v>1.6900332656963799</v>
      </c>
      <c r="H800" s="7">
        <v>2.3250294564461198</v>
      </c>
      <c r="I800" s="7">
        <v>5.0388548313117001</v>
      </c>
      <c r="J800" s="7">
        <v>3.2516621428903201</v>
      </c>
      <c r="K800" s="7">
        <v>2.4209366594186998</v>
      </c>
      <c r="L800" s="7">
        <v>5.2356927267594298</v>
      </c>
      <c r="M800" s="7">
        <v>3.5869664939517198</v>
      </c>
      <c r="N800" s="7">
        <v>1.3899657711334701</v>
      </c>
      <c r="O800" s="7">
        <v>3.36963937998186</v>
      </c>
      <c r="P800" s="7">
        <v>2.1651568857092598</v>
      </c>
      <c r="Q800" s="7">
        <v>2.7457062879624501</v>
      </c>
      <c r="R800" s="7">
        <v>5.7780576912269099</v>
      </c>
      <c r="S800" s="7">
        <v>4.1068113163853601</v>
      </c>
      <c r="T800" s="7">
        <v>4.8662404245368602</v>
      </c>
      <c r="U800" s="7">
        <v>7.5242601691761504</v>
      </c>
      <c r="V800" s="7">
        <v>6.1187758686831302</v>
      </c>
      <c r="W800" s="7">
        <v>1.47347743341785</v>
      </c>
      <c r="X800" s="7">
        <v>4.5637370711683296</v>
      </c>
      <c r="Y800" s="7">
        <v>2.6156202537937099</v>
      </c>
      <c r="Z800" s="7">
        <v>1.0715820291984099</v>
      </c>
      <c r="AA800" s="7">
        <v>4.8474910225656496</v>
      </c>
      <c r="AB800" s="7">
        <v>1.9615802330571399</v>
      </c>
      <c r="AC800" s="7">
        <v>2.7762409814695999</v>
      </c>
      <c r="AD800" s="7">
        <v>6.7353290047159202</v>
      </c>
      <c r="AE800" s="7">
        <v>3.9990499010460701</v>
      </c>
      <c r="AF800" s="7">
        <v>1.3845604384241399</v>
      </c>
      <c r="AG800" s="7">
        <v>7.33273170034008</v>
      </c>
      <c r="AH800" s="7">
        <v>3.5505216244443099</v>
      </c>
      <c r="AI800" s="7">
        <v>0.51707491415752305</v>
      </c>
      <c r="AJ800" s="7">
        <v>3.8486433847317101</v>
      </c>
      <c r="AK800" s="7">
        <v>1.80886322691701</v>
      </c>
      <c r="AL800" s="7">
        <v>1.42700358135826</v>
      </c>
      <c r="AM800" s="7">
        <v>5.2109199900309999</v>
      </c>
      <c r="AN800" s="7">
        <v>3.25774881059706</v>
      </c>
      <c r="AO800" s="7">
        <v>0.489801725370064</v>
      </c>
      <c r="AP800" s="7">
        <v>2.27996692073634</v>
      </c>
      <c r="AQ800" s="7">
        <v>1.1375671666205001</v>
      </c>
      <c r="AR800" s="7">
        <v>1.25191308060428</v>
      </c>
      <c r="AS800" s="7">
        <v>11.251665303061801</v>
      </c>
      <c r="AT800" s="7">
        <v>4.8478375635267801</v>
      </c>
      <c r="AU800" s="7">
        <v>2.1450856124856101</v>
      </c>
      <c r="AV800" s="7">
        <v>5.0322558533591302</v>
      </c>
      <c r="AW800" s="7">
        <v>3.6885858285821098</v>
      </c>
      <c r="AX800" s="7">
        <v>2.9463230122370598</v>
      </c>
    </row>
    <row r="801" spans="1:50" x14ac:dyDescent="0.35">
      <c r="A801" s="8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  <c r="AA801" s="7"/>
      <c r="AB801" s="7"/>
      <c r="AC801" s="7"/>
      <c r="AD801" s="7"/>
      <c r="AE801" s="7"/>
      <c r="AF801" s="7"/>
      <c r="AG801" s="7"/>
      <c r="AH801" s="7"/>
      <c r="AI801" s="7"/>
      <c r="AJ801" s="7"/>
      <c r="AK801" s="7"/>
      <c r="AL801" s="7"/>
      <c r="AM801" s="7"/>
      <c r="AN801" s="7"/>
      <c r="AO801" s="7"/>
      <c r="AP801" s="7"/>
      <c r="AQ801" s="7"/>
      <c r="AR801" s="7"/>
      <c r="AS801" s="7"/>
      <c r="AT801" s="7"/>
      <c r="AU801" s="7"/>
      <c r="AV801" s="7"/>
      <c r="AW801" s="7"/>
      <c r="AX801" s="7"/>
    </row>
    <row r="802" spans="1:50" x14ac:dyDescent="0.35">
      <c r="A802" s="6" t="s">
        <v>200</v>
      </c>
    </row>
    <row r="803" spans="1:50" x14ac:dyDescent="0.35">
      <c r="A803" s="8" t="s">
        <v>183</v>
      </c>
      <c r="B803" s="7">
        <v>0.20469454656234301</v>
      </c>
      <c r="C803" s="7">
        <v>3.6201007219301098</v>
      </c>
      <c r="D803" s="7">
        <v>1.79060297507702</v>
      </c>
      <c r="E803" s="7">
        <v>1.09640546802435</v>
      </c>
      <c r="F803" s="7">
        <v>3.8108652595886601</v>
      </c>
      <c r="G803" s="7">
        <v>2.1895433098390802</v>
      </c>
      <c r="H803" s="7">
        <v>1.9495387889681199</v>
      </c>
      <c r="I803" s="7">
        <v>8.6024372236479696</v>
      </c>
      <c r="J803" s="7">
        <v>4.2213377675602599</v>
      </c>
      <c r="K803" s="7">
        <v>1.07361880303635</v>
      </c>
      <c r="L803" s="7">
        <v>4.9368204996172604</v>
      </c>
      <c r="M803" s="7">
        <v>2.6754904567746198</v>
      </c>
      <c r="N803" s="7">
        <v>0.78040468225248505</v>
      </c>
      <c r="O803" s="7">
        <v>5.4583225693913802</v>
      </c>
      <c r="P803" s="7">
        <v>2.6127493248909901</v>
      </c>
      <c r="Q803" s="7">
        <v>2.1472491924010502</v>
      </c>
      <c r="R803" s="7">
        <v>6.1258411225182101</v>
      </c>
      <c r="S803" s="7">
        <v>3.9203679331734498</v>
      </c>
      <c r="T803" s="7">
        <v>3.8910057495199402</v>
      </c>
      <c r="U803" s="7">
        <v>8.9964878735211204</v>
      </c>
      <c r="V803" s="7">
        <v>6.2942815732467903</v>
      </c>
      <c r="W803" s="7">
        <v>1.70713123473948</v>
      </c>
      <c r="X803" s="7">
        <v>6.4348690739525196</v>
      </c>
      <c r="Y803" s="7">
        <v>3.45332368539917</v>
      </c>
      <c r="Z803" s="7">
        <v>1.6224504489470499</v>
      </c>
      <c r="AA803" s="7">
        <v>10.597019339436001</v>
      </c>
      <c r="AB803" s="7">
        <v>3.73779544454205</v>
      </c>
      <c r="AC803" s="7">
        <v>2.52445068796519</v>
      </c>
      <c r="AD803" s="7">
        <v>9.1182944169050302</v>
      </c>
      <c r="AE803" s="7">
        <v>4.57663078418555</v>
      </c>
      <c r="AF803" s="7">
        <v>3.1938283596908201</v>
      </c>
      <c r="AG803" s="7">
        <v>8.1998623304089993</v>
      </c>
      <c r="AH803" s="7">
        <v>5.01782925126005</v>
      </c>
      <c r="AI803" s="7">
        <v>1.5276323791523601</v>
      </c>
      <c r="AJ803" s="7">
        <v>5.8898241145989498</v>
      </c>
      <c r="AK803" s="7">
        <v>3.22371581294097</v>
      </c>
      <c r="AL803" s="7">
        <v>1.3603015290959399</v>
      </c>
      <c r="AM803" s="7">
        <v>5.44031790384504</v>
      </c>
      <c r="AN803" s="7">
        <v>3.34325429702402</v>
      </c>
      <c r="AO803" s="7">
        <v>2.77393030316051</v>
      </c>
      <c r="AP803" s="7">
        <v>4.9693694871732896</v>
      </c>
      <c r="AQ803" s="7">
        <v>3.5716120074203701</v>
      </c>
      <c r="AR803" s="7">
        <v>1.5170008890153699</v>
      </c>
      <c r="AS803" s="7">
        <v>7.2582845271468397</v>
      </c>
      <c r="AT803" s="7">
        <v>3.5858318406571601</v>
      </c>
      <c r="AU803" s="7">
        <v>3.3468729836045501</v>
      </c>
      <c r="AV803" s="7">
        <v>6.2888611581605502</v>
      </c>
      <c r="AW803" s="7">
        <v>4.9196792278967596</v>
      </c>
      <c r="AX803" s="7">
        <v>3.62591692940132</v>
      </c>
    </row>
    <row r="804" spans="1:50" x14ac:dyDescent="0.35">
      <c r="A804" s="8" t="s">
        <v>184</v>
      </c>
      <c r="B804" s="7">
        <v>0.20469454656234301</v>
      </c>
      <c r="C804" s="7">
        <v>3.6201007219301098</v>
      </c>
      <c r="D804" s="7">
        <v>1.79060297507702</v>
      </c>
      <c r="E804" s="7">
        <v>1.09640546802435</v>
      </c>
      <c r="F804" s="7">
        <v>3.69699636411177</v>
      </c>
      <c r="G804" s="7">
        <v>2.1436872617818401</v>
      </c>
      <c r="H804" s="7">
        <v>1.9495387889681199</v>
      </c>
      <c r="I804" s="7">
        <v>8.1422896671356799</v>
      </c>
      <c r="J804" s="7">
        <v>4.0642088471130302</v>
      </c>
      <c r="K804" s="7">
        <v>0.92506548800327304</v>
      </c>
      <c r="L804" s="7">
        <v>4.7136098846062104</v>
      </c>
      <c r="M804" s="7">
        <v>2.4959805875742598</v>
      </c>
      <c r="N804" s="7">
        <v>0.78040468225248505</v>
      </c>
      <c r="O804" s="7">
        <v>4.6568807756881698</v>
      </c>
      <c r="P804" s="7">
        <v>2.2988238536645502</v>
      </c>
      <c r="Q804" s="7">
        <v>1.53689674193829</v>
      </c>
      <c r="R804" s="7">
        <v>6.1258411225182101</v>
      </c>
      <c r="S804" s="7">
        <v>3.5820281413097401</v>
      </c>
      <c r="T804" s="7">
        <v>3.5166608530274299</v>
      </c>
      <c r="U804" s="7">
        <v>8.9964878735211204</v>
      </c>
      <c r="V804" s="7">
        <v>6.0961500132473496</v>
      </c>
      <c r="W804" s="7">
        <v>1.70713123473948</v>
      </c>
      <c r="X804" s="7">
        <v>6.2926022731168496</v>
      </c>
      <c r="Y804" s="7">
        <v>3.4007773678901398</v>
      </c>
      <c r="Z804" s="7">
        <v>1.6224504489470499</v>
      </c>
      <c r="AA804" s="7">
        <v>8.8302737557417696</v>
      </c>
      <c r="AB804" s="7">
        <v>3.3213658115913498</v>
      </c>
      <c r="AC804" s="7">
        <v>2.02505871703254</v>
      </c>
      <c r="AD804" s="7">
        <v>8.5456682933550905</v>
      </c>
      <c r="AE804" s="7">
        <v>4.05444639102652</v>
      </c>
      <c r="AF804" s="7">
        <v>3.0115547015776101</v>
      </c>
      <c r="AG804" s="7">
        <v>7.6293686344715397</v>
      </c>
      <c r="AH804" s="7">
        <v>4.6941035576116397</v>
      </c>
      <c r="AI804" s="7">
        <v>1.5276323791523601</v>
      </c>
      <c r="AJ804" s="7">
        <v>5.1316355345689404</v>
      </c>
      <c r="AK804" s="7">
        <v>2.9289210931612</v>
      </c>
      <c r="AL804" s="7">
        <v>1.3603015290959399</v>
      </c>
      <c r="AM804" s="7">
        <v>4.60041149076467</v>
      </c>
      <c r="AN804" s="7">
        <v>2.9350464386129902</v>
      </c>
      <c r="AO804" s="7">
        <v>2.77393030316051</v>
      </c>
      <c r="AP804" s="7">
        <v>4.9693694871732896</v>
      </c>
      <c r="AQ804" s="7">
        <v>3.5716120074203701</v>
      </c>
      <c r="AR804" s="7">
        <v>1.5170008890153699</v>
      </c>
      <c r="AS804" s="7">
        <v>7.2582845271468397</v>
      </c>
      <c r="AT804" s="7">
        <v>3.5858318406571601</v>
      </c>
      <c r="AU804" s="7">
        <v>2.71379034123885</v>
      </c>
      <c r="AV804" s="7">
        <v>6.2888611581605502</v>
      </c>
      <c r="AW804" s="7">
        <v>4.6250467335219003</v>
      </c>
      <c r="AX804" s="7">
        <v>3.3815637043047202</v>
      </c>
    </row>
    <row r="805" spans="1:50" x14ac:dyDescent="0.35">
      <c r="A805" s="8" t="s">
        <v>185</v>
      </c>
      <c r="B805" s="7">
        <v>1.9725728458396E-2</v>
      </c>
      <c r="C805" s="7">
        <v>1.7012052030362199</v>
      </c>
      <c r="D805" s="7">
        <v>0.80050327999522197</v>
      </c>
      <c r="E805" s="7">
        <v>0.57161699390658205</v>
      </c>
      <c r="F805" s="7">
        <v>1.87407460010016</v>
      </c>
      <c r="G805" s="7">
        <v>1.09612861169302</v>
      </c>
      <c r="H805" s="7">
        <v>0.68869388826199396</v>
      </c>
      <c r="I805" s="7">
        <v>3.6284222366919598</v>
      </c>
      <c r="J805" s="7">
        <v>1.6935175951761201</v>
      </c>
      <c r="K805" s="7">
        <v>0.470424664092643</v>
      </c>
      <c r="L805" s="7">
        <v>3.4918297512203198</v>
      </c>
      <c r="M805" s="7">
        <v>1.7243367781391801</v>
      </c>
      <c r="N805" s="7">
        <v>0.112329445116431</v>
      </c>
      <c r="O805" s="7">
        <v>2.25210753617332</v>
      </c>
      <c r="P805" s="7">
        <v>0.95048244740894605</v>
      </c>
      <c r="Q805" s="7">
        <v>0.46925372061047899</v>
      </c>
      <c r="R805" s="7">
        <v>3.48494436728007</v>
      </c>
      <c r="S805" s="7">
        <v>1.81324116539083</v>
      </c>
      <c r="T805" s="7">
        <v>1.9928476675179101</v>
      </c>
      <c r="U805" s="7">
        <v>6.0799488039730196</v>
      </c>
      <c r="V805" s="7">
        <v>3.9167465495046399</v>
      </c>
      <c r="W805" s="7">
        <v>0.83948010179406496</v>
      </c>
      <c r="X805" s="7">
        <v>3.0270820569210999</v>
      </c>
      <c r="Y805" s="7">
        <v>1.6465730073118301</v>
      </c>
      <c r="Z805" s="7">
        <v>0.96995303181019099</v>
      </c>
      <c r="AA805" s="7">
        <v>5.9415793863436699</v>
      </c>
      <c r="AB805" s="7">
        <v>2.1417870282237699</v>
      </c>
      <c r="AC805" s="7">
        <v>1.04479737818138</v>
      </c>
      <c r="AD805" s="7">
        <v>5.7512847179402602</v>
      </c>
      <c r="AE805" s="7">
        <v>2.5106493224069601</v>
      </c>
      <c r="AF805" s="7">
        <v>2.0749154703099801</v>
      </c>
      <c r="AG805" s="7">
        <v>5.3061738894131798</v>
      </c>
      <c r="AH805" s="7">
        <v>3.2499388175588799</v>
      </c>
      <c r="AI805" s="7">
        <v>0.57355281001806802</v>
      </c>
      <c r="AJ805" s="7">
        <v>2.5778960890810598</v>
      </c>
      <c r="AK805" s="7">
        <v>1.3528705560997301</v>
      </c>
      <c r="AL805" s="7">
        <v>0.40923373878651098</v>
      </c>
      <c r="AM805" s="7">
        <v>2.2933834481664701</v>
      </c>
      <c r="AN805" s="7">
        <v>1.3249604266813999</v>
      </c>
      <c r="AO805" s="7">
        <v>1.53053113719877</v>
      </c>
      <c r="AP805" s="7">
        <v>3.0963357737345301</v>
      </c>
      <c r="AQ805" s="7">
        <v>2.0994440545344801</v>
      </c>
      <c r="AR805" s="7">
        <v>1.2496434364219799</v>
      </c>
      <c r="AS805" s="7">
        <v>4.7370961298281502</v>
      </c>
      <c r="AT805" s="7">
        <v>2.5063223481876702</v>
      </c>
      <c r="AU805" s="7">
        <v>1.9273647790497701</v>
      </c>
      <c r="AV805" s="7">
        <v>2.4723894605899099</v>
      </c>
      <c r="AW805" s="7">
        <v>2.2187385615256501</v>
      </c>
      <c r="AX805" s="7">
        <v>1.8957678141501599</v>
      </c>
    </row>
    <row r="806" spans="1:50" x14ac:dyDescent="0.35">
      <c r="A806" s="8" t="s">
        <v>186</v>
      </c>
      <c r="B806" s="7">
        <v>1.30522975657193E-2</v>
      </c>
      <c r="C806" s="7">
        <v>0.952501164842396</v>
      </c>
      <c r="D806" s="7">
        <v>0.44927563390498199</v>
      </c>
      <c r="E806" s="7">
        <v>0.35292781203103701</v>
      </c>
      <c r="F806" s="7">
        <v>1.5243940308623301</v>
      </c>
      <c r="G806" s="7">
        <v>0.82468799731421305</v>
      </c>
      <c r="H806" s="7">
        <v>0.83819522518927703</v>
      </c>
      <c r="I806" s="7">
        <v>1.19280071302726</v>
      </c>
      <c r="J806" s="7">
        <v>0.95940234317749395</v>
      </c>
      <c r="K806" s="7">
        <v>0.35391678095065299</v>
      </c>
      <c r="L806" s="7">
        <v>2.3808435149545102</v>
      </c>
      <c r="M806" s="7">
        <v>1.1951108323144799</v>
      </c>
      <c r="N806" s="7">
        <v>0.48320256441701898</v>
      </c>
      <c r="O806" s="7">
        <v>1.5512180824413899</v>
      </c>
      <c r="P806" s="7">
        <v>0.90115339115013904</v>
      </c>
      <c r="Q806" s="7">
        <v>4.0480183537082298E-2</v>
      </c>
      <c r="R806" s="7">
        <v>1.4141140989107399</v>
      </c>
      <c r="S806" s="7">
        <v>0.65266059336309601</v>
      </c>
      <c r="T806" s="7">
        <v>0.72373484169331803</v>
      </c>
      <c r="U806" s="7">
        <v>3.6173365370080202</v>
      </c>
      <c r="V806" s="7">
        <v>2.0858242250158199</v>
      </c>
      <c r="W806" s="7">
        <v>0.69178469389259001</v>
      </c>
      <c r="X806" s="7">
        <v>3.1653965716359398</v>
      </c>
      <c r="Y806" s="7">
        <v>1.60439797477403</v>
      </c>
      <c r="Z806" s="7">
        <v>0.40466437900276703</v>
      </c>
      <c r="AA806" s="7">
        <v>4.4689647889429196</v>
      </c>
      <c r="AB806" s="7">
        <v>1.3626376964590501</v>
      </c>
      <c r="AC806" s="7">
        <v>0.80748546082202699</v>
      </c>
      <c r="AD806" s="7">
        <v>5.2553848440083302</v>
      </c>
      <c r="AE806" s="7">
        <v>2.1901673480144601</v>
      </c>
      <c r="AF806" s="7">
        <v>0.93708560113016304</v>
      </c>
      <c r="AG806" s="7">
        <v>1.85494534901562</v>
      </c>
      <c r="AH806" s="7">
        <v>1.27085854447919</v>
      </c>
      <c r="AI806" s="7">
        <v>0.14322863694376201</v>
      </c>
      <c r="AJ806" s="7">
        <v>1.68984892813468</v>
      </c>
      <c r="AK806" s="7">
        <v>0.742917952677009</v>
      </c>
      <c r="AL806" s="7">
        <v>0.44745882349501398</v>
      </c>
      <c r="AM806" s="7">
        <v>1.5453107636166099</v>
      </c>
      <c r="AN806" s="7">
        <v>0.98103230543311504</v>
      </c>
      <c r="AO806" s="7">
        <v>0.244900862685032</v>
      </c>
      <c r="AP806" s="7">
        <v>0.530620696520122</v>
      </c>
      <c r="AQ806" s="7">
        <v>0.34871311385285603</v>
      </c>
      <c r="AR806" s="7">
        <v>0.152351411834143</v>
      </c>
      <c r="AS806" s="7">
        <v>2.6056922877945499</v>
      </c>
      <c r="AT806" s="7">
        <v>1.0363954443228001</v>
      </c>
      <c r="AU806" s="7">
        <v>1.8053395518181901</v>
      </c>
      <c r="AV806" s="7">
        <v>0</v>
      </c>
      <c r="AW806" s="7">
        <v>0.84019314343880402</v>
      </c>
      <c r="AX806" s="7">
        <v>1.16638643892951</v>
      </c>
    </row>
    <row r="807" spans="1:50" x14ac:dyDescent="0.35">
      <c r="A807" s="8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  <c r="AA807" s="7"/>
      <c r="AB807" s="7"/>
      <c r="AC807" s="7"/>
      <c r="AD807" s="7"/>
      <c r="AE807" s="7"/>
      <c r="AF807" s="7"/>
      <c r="AG807" s="7"/>
      <c r="AH807" s="7"/>
      <c r="AI807" s="7"/>
      <c r="AJ807" s="7"/>
      <c r="AK807" s="7"/>
      <c r="AL807" s="7"/>
      <c r="AM807" s="7"/>
      <c r="AN807" s="7"/>
      <c r="AO807" s="7"/>
      <c r="AP807" s="7"/>
      <c r="AQ807" s="7"/>
      <c r="AR807" s="7"/>
      <c r="AS807" s="7"/>
      <c r="AT807" s="7"/>
      <c r="AU807" s="7"/>
      <c r="AV807" s="7"/>
      <c r="AW807" s="7"/>
      <c r="AX807" s="7"/>
    </row>
    <row r="808" spans="1:50" x14ac:dyDescent="0.35">
      <c r="A808" s="6" t="s">
        <v>201</v>
      </c>
    </row>
    <row r="809" spans="1:50" x14ac:dyDescent="0.35">
      <c r="A809" s="8" t="s">
        <v>183</v>
      </c>
      <c r="B809" s="7">
        <v>3.50959529655657</v>
      </c>
      <c r="C809" s="7">
        <v>4.70012855543896</v>
      </c>
      <c r="D809" s="7">
        <v>4.0613507933229904</v>
      </c>
      <c r="E809" s="7">
        <v>2.6676499691786399</v>
      </c>
      <c r="F809" s="7">
        <v>4.9340459093550297</v>
      </c>
      <c r="G809" s="7">
        <v>3.5796661130997101</v>
      </c>
      <c r="H809" s="7">
        <v>4.5817857252658998</v>
      </c>
      <c r="I809" s="7">
        <v>15.306141815933501</v>
      </c>
      <c r="J809" s="7">
        <v>8.2406151724561294</v>
      </c>
      <c r="K809" s="7">
        <v>4.3583235008141497</v>
      </c>
      <c r="L809" s="7">
        <v>6.7646790357052797</v>
      </c>
      <c r="M809" s="7">
        <v>5.3522890330525597</v>
      </c>
      <c r="N809" s="7">
        <v>2.7027287901599899</v>
      </c>
      <c r="O809" s="7">
        <v>6.8155482426556899</v>
      </c>
      <c r="P809" s="7">
        <v>4.3150092015363404</v>
      </c>
      <c r="Q809" s="7">
        <v>4.4669690076498298</v>
      </c>
      <c r="R809" s="7">
        <v>7.5783459507274902</v>
      </c>
      <c r="S809" s="7">
        <v>5.8536004753348498</v>
      </c>
      <c r="T809" s="7">
        <v>8.5142338550898806</v>
      </c>
      <c r="U809" s="7">
        <v>17.425354593076001</v>
      </c>
      <c r="V809" s="7">
        <v>12.708917238905</v>
      </c>
      <c r="W809" s="7">
        <v>4.3564325265788701</v>
      </c>
      <c r="X809" s="7">
        <v>10.6852146650601</v>
      </c>
      <c r="Y809" s="7">
        <v>6.6939715289372099</v>
      </c>
      <c r="Z809" s="7">
        <v>5.1903233699466602</v>
      </c>
      <c r="AA809" s="7">
        <v>11.131962077123699</v>
      </c>
      <c r="AB809" s="7">
        <v>6.5907935048609296</v>
      </c>
      <c r="AC809" s="7">
        <v>7.9694381779614698</v>
      </c>
      <c r="AD809" s="7">
        <v>13.7163727253847</v>
      </c>
      <c r="AE809" s="7">
        <v>9.7580375408400997</v>
      </c>
      <c r="AF809" s="7">
        <v>6.2233596166949496</v>
      </c>
      <c r="AG809" s="7">
        <v>11.5573721931106</v>
      </c>
      <c r="AH809" s="7">
        <v>8.1675952652738708</v>
      </c>
      <c r="AI809" s="7">
        <v>5.56298766490404</v>
      </c>
      <c r="AJ809" s="7">
        <v>15.6474097283695</v>
      </c>
      <c r="AK809" s="7">
        <v>9.4839572688284193</v>
      </c>
      <c r="AL809" s="7">
        <v>2.5817458371222299</v>
      </c>
      <c r="AM809" s="7">
        <v>6.6327106091308403</v>
      </c>
      <c r="AN809" s="7">
        <v>4.5505790646427</v>
      </c>
      <c r="AO809" s="7">
        <v>3.0127295864789101</v>
      </c>
      <c r="AP809" s="7">
        <v>9.9031535204347794</v>
      </c>
      <c r="AQ809" s="7">
        <v>5.51540459003939</v>
      </c>
      <c r="AR809" s="7">
        <v>3.8623027420848399</v>
      </c>
      <c r="AS809" s="7">
        <v>8.3082875665047808</v>
      </c>
      <c r="AT809" s="7">
        <v>5.4643819276871701</v>
      </c>
      <c r="AU809" s="7">
        <v>3.92668674699298</v>
      </c>
      <c r="AV809" s="7">
        <v>10.8645984233618</v>
      </c>
      <c r="AW809" s="7">
        <v>7.6357399992507196</v>
      </c>
      <c r="AX809" s="7">
        <v>6.7859204705031697</v>
      </c>
    </row>
    <row r="810" spans="1:50" x14ac:dyDescent="0.35">
      <c r="A810" s="8" t="s">
        <v>184</v>
      </c>
      <c r="B810" s="7">
        <v>2.93708979330547</v>
      </c>
      <c r="C810" s="7">
        <v>3.78516889454463</v>
      </c>
      <c r="D810" s="7">
        <v>3.33013408863301</v>
      </c>
      <c r="E810" s="7">
        <v>2.6676499691786399</v>
      </c>
      <c r="F810" s="7">
        <v>4.6117991699212597</v>
      </c>
      <c r="G810" s="7">
        <v>3.4499914064521802</v>
      </c>
      <c r="H810" s="7">
        <v>3.9363391827468601</v>
      </c>
      <c r="I810" s="7">
        <v>14.8459942594212</v>
      </c>
      <c r="J810" s="7">
        <v>7.6617285481438904</v>
      </c>
      <c r="K810" s="7">
        <v>4.0681634112357701</v>
      </c>
      <c r="L810" s="7">
        <v>6.42225891096711</v>
      </c>
      <c r="M810" s="7">
        <v>5.0405424933801601</v>
      </c>
      <c r="N810" s="7">
        <v>2.4033992901148502</v>
      </c>
      <c r="O810" s="7">
        <v>5.3040230065782099</v>
      </c>
      <c r="P810" s="7">
        <v>3.5404827076691401</v>
      </c>
      <c r="Q810" s="7">
        <v>3.8566165571870701</v>
      </c>
      <c r="R810" s="7">
        <v>7.5783459507274902</v>
      </c>
      <c r="S810" s="7">
        <v>5.5152606834711397</v>
      </c>
      <c r="T810" s="7">
        <v>8.0723176806412997</v>
      </c>
      <c r="U810" s="7">
        <v>17.425354593076001</v>
      </c>
      <c r="V810" s="7">
        <v>12.4750218609986</v>
      </c>
      <c r="W810" s="7">
        <v>4.3326265485208104</v>
      </c>
      <c r="X810" s="7">
        <v>10.176390054518899</v>
      </c>
      <c r="Y810" s="7">
        <v>6.4910236645743202</v>
      </c>
      <c r="Z810" s="7">
        <v>4.8217899212984001</v>
      </c>
      <c r="AA810" s="7">
        <v>10.226659410831401</v>
      </c>
      <c r="AB810" s="7">
        <v>6.0931452911693897</v>
      </c>
      <c r="AC810" s="7">
        <v>7.6369889532829198</v>
      </c>
      <c r="AD810" s="7">
        <v>13.135169403218599</v>
      </c>
      <c r="AE810" s="7">
        <v>9.3481694041123102</v>
      </c>
      <c r="AF810" s="7">
        <v>5.7194159410567504</v>
      </c>
      <c r="AG810" s="7">
        <v>11.3512519338943</v>
      </c>
      <c r="AH810" s="7">
        <v>7.7722075585040802</v>
      </c>
      <c r="AI810" s="7">
        <v>5.4158736819350599</v>
      </c>
      <c r="AJ810" s="7">
        <v>14.4204075244007</v>
      </c>
      <c r="AK810" s="7">
        <v>8.9169670784249604</v>
      </c>
      <c r="AL810" s="7">
        <v>2.5817458371222299</v>
      </c>
      <c r="AM810" s="7">
        <v>6.2858683665193498</v>
      </c>
      <c r="AN810" s="7">
        <v>4.3820082252516102</v>
      </c>
      <c r="AO810" s="7">
        <v>1.4554106393283801</v>
      </c>
      <c r="AP810" s="7">
        <v>9.9031535204347794</v>
      </c>
      <c r="AQ810" s="7">
        <v>4.5237203903240797</v>
      </c>
      <c r="AR810" s="7">
        <v>3.8623027420848399</v>
      </c>
      <c r="AS810" s="7">
        <v>7.8484025800164003</v>
      </c>
      <c r="AT810" s="7">
        <v>5.2986656255132996</v>
      </c>
      <c r="AU810" s="7">
        <v>3.92668674699298</v>
      </c>
      <c r="AV810" s="7">
        <v>10.8645984233618</v>
      </c>
      <c r="AW810" s="7">
        <v>7.6357399992507196</v>
      </c>
      <c r="AX810" s="7">
        <v>6.39049259834401</v>
      </c>
    </row>
    <row r="811" spans="1:50" x14ac:dyDescent="0.35">
      <c r="A811" s="8" t="s">
        <v>185</v>
      </c>
      <c r="B811" s="7">
        <v>0.87704222294708201</v>
      </c>
      <c r="C811" s="7">
        <v>2.1013237916769398</v>
      </c>
      <c r="D811" s="7">
        <v>1.4434306213858701</v>
      </c>
      <c r="E811" s="7">
        <v>1.0266914330929799</v>
      </c>
      <c r="F811" s="7">
        <v>2.3290023593629301</v>
      </c>
      <c r="G811" s="7">
        <v>1.55077178801589</v>
      </c>
      <c r="H811" s="7">
        <v>2.7097381042459201</v>
      </c>
      <c r="I811" s="7">
        <v>8.20757316645782</v>
      </c>
      <c r="J811" s="7">
        <v>4.5872639921904703</v>
      </c>
      <c r="K811" s="7">
        <v>2.8578842039821901</v>
      </c>
      <c r="L811" s="7">
        <v>2.18073075680145</v>
      </c>
      <c r="M811" s="7">
        <v>2.5779377417676899</v>
      </c>
      <c r="N811" s="7">
        <v>0.74834238300480604</v>
      </c>
      <c r="O811" s="7">
        <v>2.94911057032196</v>
      </c>
      <c r="P811" s="7">
        <v>1.6122163999273</v>
      </c>
      <c r="Q811" s="7">
        <v>0.660316656604643</v>
      </c>
      <c r="R811" s="7">
        <v>5.1978097767861904</v>
      </c>
      <c r="S811" s="7">
        <v>2.68251803559422</v>
      </c>
      <c r="T811" s="7">
        <v>6.8142638548495897</v>
      </c>
      <c r="U811" s="7">
        <v>11.198530135532801</v>
      </c>
      <c r="V811" s="7">
        <v>8.8780456684443294</v>
      </c>
      <c r="W811" s="7">
        <v>1.6527697948481701</v>
      </c>
      <c r="X811" s="7">
        <v>4.7042862768184603</v>
      </c>
      <c r="Y811" s="7">
        <v>2.7785949468583899</v>
      </c>
      <c r="Z811" s="7">
        <v>3.0161812546918001</v>
      </c>
      <c r="AA811" s="7">
        <v>6.5692171627845104</v>
      </c>
      <c r="AB811" s="7">
        <v>3.8519408026042901</v>
      </c>
      <c r="AC811" s="7">
        <v>5.23331759348331</v>
      </c>
      <c r="AD811" s="7">
        <v>8.0655531740572801</v>
      </c>
      <c r="AE811" s="7">
        <v>6.1124295874285997</v>
      </c>
      <c r="AF811" s="7">
        <v>3.4746869231723898</v>
      </c>
      <c r="AG811" s="7">
        <v>8.6722794334425295</v>
      </c>
      <c r="AH811" s="7">
        <v>5.3645324684355797</v>
      </c>
      <c r="AI811" s="7">
        <v>2.7977355752048698</v>
      </c>
      <c r="AJ811" s="7">
        <v>10.615328990826001</v>
      </c>
      <c r="AK811" s="7">
        <v>5.8373293135054301</v>
      </c>
      <c r="AL811" s="7">
        <v>0.71151608140999301</v>
      </c>
      <c r="AM811" s="7">
        <v>3.27259073186395</v>
      </c>
      <c r="AN811" s="7">
        <v>1.9562390434104699</v>
      </c>
      <c r="AO811" s="7">
        <v>1.9233896820183201</v>
      </c>
      <c r="AP811" s="7">
        <v>4.2743779329305003</v>
      </c>
      <c r="AQ811" s="7">
        <v>2.7772935325821799</v>
      </c>
      <c r="AR811" s="7">
        <v>1.8722090823736399</v>
      </c>
      <c r="AS811" s="7">
        <v>6.0291162955292004</v>
      </c>
      <c r="AT811" s="7">
        <v>3.3701211953655199</v>
      </c>
      <c r="AU811" s="7">
        <v>2.75004836196082</v>
      </c>
      <c r="AV811" s="7">
        <v>6.0805605257268098</v>
      </c>
      <c r="AW811" s="7">
        <v>4.5305620884148201</v>
      </c>
      <c r="AX811" s="7">
        <v>3.7713068396401002</v>
      </c>
    </row>
    <row r="812" spans="1:50" x14ac:dyDescent="0.35">
      <c r="A812" s="8" t="s">
        <v>186</v>
      </c>
      <c r="B812" s="7">
        <v>0.46095717677103798</v>
      </c>
      <c r="C812" s="7">
        <v>0.95857881449654003</v>
      </c>
      <c r="D812" s="7">
        <v>0.69117147519606403</v>
      </c>
      <c r="E812" s="7">
        <v>0.90392509578224101</v>
      </c>
      <c r="F812" s="7">
        <v>1.0637687118978201</v>
      </c>
      <c r="G812" s="7">
        <v>0.96824990284344803</v>
      </c>
      <c r="H812" s="7">
        <v>1.5587844942637401</v>
      </c>
      <c r="I812" s="7">
        <v>2.5330388634249599</v>
      </c>
      <c r="J812" s="7">
        <v>1.8914950573935401</v>
      </c>
      <c r="K812" s="7">
        <v>1.34604732842955</v>
      </c>
      <c r="L812" s="7">
        <v>1.89846913807009</v>
      </c>
      <c r="M812" s="7">
        <v>1.5744276636443599</v>
      </c>
      <c r="N812" s="7">
        <v>0.196580906792404</v>
      </c>
      <c r="O812" s="7">
        <v>1.4954875947501101</v>
      </c>
      <c r="P812" s="7">
        <v>0.70596832276576504</v>
      </c>
      <c r="Q812" s="7">
        <v>1.4648782692565201</v>
      </c>
      <c r="R812" s="7">
        <v>2.2844391462054201</v>
      </c>
      <c r="S812" s="7">
        <v>1.8301277785418699</v>
      </c>
      <c r="T812" s="7">
        <v>2.83264161919843</v>
      </c>
      <c r="U812" s="7">
        <v>7.10212118006402</v>
      </c>
      <c r="V812" s="7">
        <v>4.8423905046734896</v>
      </c>
      <c r="W812" s="7">
        <v>0.84400149448650896</v>
      </c>
      <c r="X812" s="7">
        <v>3.5778050512289501</v>
      </c>
      <c r="Y812" s="7">
        <v>1.85260977925919</v>
      </c>
      <c r="Z812" s="7">
        <v>1.77675279819577</v>
      </c>
      <c r="AA812" s="7">
        <v>3.8904199470627598</v>
      </c>
      <c r="AB812" s="7">
        <v>2.2739381761287598</v>
      </c>
      <c r="AC812" s="7">
        <v>2.6818133221678702</v>
      </c>
      <c r="AD812" s="7">
        <v>5.6265174403757401</v>
      </c>
      <c r="AE812" s="7">
        <v>3.5930690800803302</v>
      </c>
      <c r="AF812" s="7">
        <v>1.15151428101125</v>
      </c>
      <c r="AG812" s="7">
        <v>4.5285904757830799</v>
      </c>
      <c r="AH812" s="7">
        <v>2.37941977573657</v>
      </c>
      <c r="AI812" s="7">
        <v>1.3952635264033599</v>
      </c>
      <c r="AJ812" s="7">
        <v>10.1847403790216</v>
      </c>
      <c r="AK812" s="7">
        <v>4.8152595843718604</v>
      </c>
      <c r="AL812" s="7">
        <v>0.77322623721873396</v>
      </c>
      <c r="AM812" s="7">
        <v>1.65611567397729</v>
      </c>
      <c r="AN812" s="7">
        <v>1.2016317723621599</v>
      </c>
      <c r="AO812" s="7">
        <v>0.93954425969280397</v>
      </c>
      <c r="AP812" s="7">
        <v>4.3939937955227197</v>
      </c>
      <c r="AQ812" s="7">
        <v>2.1942369443879302</v>
      </c>
      <c r="AR812" s="7">
        <v>0.75271004023723398</v>
      </c>
      <c r="AS812" s="7">
        <v>1.61110285477968</v>
      </c>
      <c r="AT812" s="7">
        <v>1.06202581965591</v>
      </c>
      <c r="AU812" s="7">
        <v>0.21148822854531399</v>
      </c>
      <c r="AV812" s="7">
        <v>2.08615472187119</v>
      </c>
      <c r="AW812" s="7">
        <v>1.21369727621196</v>
      </c>
      <c r="AX812" s="7">
        <v>2.0958503337889498</v>
      </c>
    </row>
    <row r="813" spans="1:50" x14ac:dyDescent="0.35">
      <c r="A813" s="8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  <c r="AA813" s="7"/>
      <c r="AB813" s="7"/>
      <c r="AC813" s="7"/>
      <c r="AD813" s="7"/>
      <c r="AE813" s="7"/>
      <c r="AF813" s="7"/>
      <c r="AG813" s="7"/>
      <c r="AH813" s="7"/>
      <c r="AI813" s="7"/>
      <c r="AJ813" s="7"/>
      <c r="AK813" s="7"/>
      <c r="AL813" s="7"/>
      <c r="AM813" s="7"/>
      <c r="AN813" s="7"/>
      <c r="AO813" s="7"/>
      <c r="AP813" s="7"/>
      <c r="AQ813" s="7"/>
      <c r="AR813" s="7"/>
      <c r="AS813" s="7"/>
      <c r="AT813" s="7"/>
      <c r="AU813" s="7"/>
      <c r="AV813" s="7"/>
      <c r="AW813" s="7"/>
      <c r="AX813" s="7"/>
    </row>
    <row r="814" spans="1:50" x14ac:dyDescent="0.35">
      <c r="A814" s="6" t="s">
        <v>202</v>
      </c>
    </row>
    <row r="815" spans="1:50" x14ac:dyDescent="0.35">
      <c r="A815" s="8" t="s">
        <v>183</v>
      </c>
      <c r="B815" s="7">
        <v>6.25533777254092</v>
      </c>
      <c r="C815" s="7">
        <v>12.615750951279299</v>
      </c>
      <c r="D815" s="7">
        <v>9.19927616773208</v>
      </c>
      <c r="E815" s="7">
        <v>6.0963053512420604</v>
      </c>
      <c r="F815" s="7">
        <v>12.362719545266</v>
      </c>
      <c r="G815" s="7">
        <v>8.6179613461787401</v>
      </c>
      <c r="H815" s="7">
        <v>12.136692083755101</v>
      </c>
      <c r="I815" s="7">
        <v>32.531196556145701</v>
      </c>
      <c r="J815" s="7">
        <v>19.078102518643099</v>
      </c>
      <c r="K815" s="7">
        <v>9.6642853062126193</v>
      </c>
      <c r="L815" s="7">
        <v>15.6381275724194</v>
      </c>
      <c r="M815" s="7">
        <v>12.1347942523724</v>
      </c>
      <c r="N815" s="7">
        <v>8.0785404944749395</v>
      </c>
      <c r="O815" s="7">
        <v>19.171069965483099</v>
      </c>
      <c r="P815" s="7">
        <v>12.4272409332841</v>
      </c>
      <c r="Q815" s="7">
        <v>14.6294945817809</v>
      </c>
      <c r="R815" s="7">
        <v>24.993226469506599</v>
      </c>
      <c r="S815" s="7">
        <v>19.248246028835101</v>
      </c>
      <c r="T815" s="7">
        <v>21.864236453469999</v>
      </c>
      <c r="U815" s="7">
        <v>35.101076754940898</v>
      </c>
      <c r="V815" s="7">
        <v>28.095142273217999</v>
      </c>
      <c r="W815" s="7">
        <v>8.8679094977212607</v>
      </c>
      <c r="X815" s="7">
        <v>19.2826423795794</v>
      </c>
      <c r="Y815" s="7">
        <v>12.7145965502684</v>
      </c>
      <c r="Z815" s="7">
        <v>10.9117095894462</v>
      </c>
      <c r="AA815" s="7">
        <v>23.284465009228601</v>
      </c>
      <c r="AB815" s="7">
        <v>13.828021958132201</v>
      </c>
      <c r="AC815" s="7">
        <v>15.336479710268501</v>
      </c>
      <c r="AD815" s="7">
        <v>32.383352996556702</v>
      </c>
      <c r="AE815" s="7">
        <v>20.6419214979428</v>
      </c>
      <c r="AF815" s="7">
        <v>13.1318403019258</v>
      </c>
      <c r="AG815" s="7">
        <v>26.037864583454901</v>
      </c>
      <c r="AH815" s="7">
        <v>17.838253942492798</v>
      </c>
      <c r="AI815" s="7">
        <v>11.3286960619656</v>
      </c>
      <c r="AJ815" s="7">
        <v>31.493773778436001</v>
      </c>
      <c r="AK815" s="7">
        <v>19.169170834783898</v>
      </c>
      <c r="AL815" s="7">
        <v>10.4426679758124</v>
      </c>
      <c r="AM815" s="7">
        <v>24.199812869753199</v>
      </c>
      <c r="AN815" s="7">
        <v>17.128858922265501</v>
      </c>
      <c r="AO815" s="7">
        <v>9.8504094419593908</v>
      </c>
      <c r="AP815" s="7">
        <v>26.688312418282099</v>
      </c>
      <c r="AQ815" s="7">
        <v>15.940932750280499</v>
      </c>
      <c r="AR815" s="7">
        <v>11.0477635118152</v>
      </c>
      <c r="AS815" s="7">
        <v>29.605670829347901</v>
      </c>
      <c r="AT815" s="7">
        <v>17.734974156002501</v>
      </c>
      <c r="AU815" s="7">
        <v>12.450414415618701</v>
      </c>
      <c r="AV815" s="7">
        <v>21.059586353917801</v>
      </c>
      <c r="AW815" s="7">
        <v>17.0529344052803</v>
      </c>
      <c r="AX815" s="7">
        <v>15.4698181418199</v>
      </c>
    </row>
    <row r="816" spans="1:50" x14ac:dyDescent="0.35">
      <c r="A816" s="8" t="s">
        <v>184</v>
      </c>
      <c r="B816" s="7">
        <v>5.3793395745692703</v>
      </c>
      <c r="C816" s="7">
        <v>11.2166537957025</v>
      </c>
      <c r="D816" s="7">
        <v>8.0716086323636596</v>
      </c>
      <c r="E816" s="7">
        <v>6.0963053512420604</v>
      </c>
      <c r="F816" s="7">
        <v>11.5359503706546</v>
      </c>
      <c r="G816" s="7">
        <v>8.2729912630571398</v>
      </c>
      <c r="H816" s="7">
        <v>11.662963457259799</v>
      </c>
      <c r="I816" s="7">
        <v>31.603567696134199</v>
      </c>
      <c r="J816" s="7">
        <v>18.4433661808709</v>
      </c>
      <c r="K816" s="7">
        <v>9.4005528449476703</v>
      </c>
      <c r="L816" s="7">
        <v>15.157667073843299</v>
      </c>
      <c r="M816" s="7">
        <v>11.7775748185962</v>
      </c>
      <c r="N816" s="7">
        <v>7.4066185796379003</v>
      </c>
      <c r="O816" s="7">
        <v>17.629147841437302</v>
      </c>
      <c r="P816" s="7">
        <v>11.395660367231001</v>
      </c>
      <c r="Q816" s="7">
        <v>11.1562411868616</v>
      </c>
      <c r="R816" s="7">
        <v>24.4335624672416</v>
      </c>
      <c r="S816" s="7">
        <v>17.156642687811601</v>
      </c>
      <c r="T816" s="7">
        <v>21.258332983824499</v>
      </c>
      <c r="U816" s="7">
        <v>34.818131706393402</v>
      </c>
      <c r="V816" s="7">
        <v>27.652663806406</v>
      </c>
      <c r="W816" s="7">
        <v>8.5341077868735091</v>
      </c>
      <c r="X816" s="7">
        <v>18.842887846011799</v>
      </c>
      <c r="Y816" s="7">
        <v>12.341622279197701</v>
      </c>
      <c r="Z816" s="7">
        <v>10.5821749952499</v>
      </c>
      <c r="AA816" s="7">
        <v>21.5458251761351</v>
      </c>
      <c r="AB816" s="7">
        <v>13.1465132069413</v>
      </c>
      <c r="AC816" s="7">
        <v>15.194903753631399</v>
      </c>
      <c r="AD816" s="7">
        <v>31.475476380804199</v>
      </c>
      <c r="AE816" s="7">
        <v>20.2212258757149</v>
      </c>
      <c r="AF816" s="7">
        <v>12.232740411023199</v>
      </c>
      <c r="AG816" s="7">
        <v>25.503529137808101</v>
      </c>
      <c r="AH816" s="7">
        <v>17.080443330883401</v>
      </c>
      <c r="AI816" s="7">
        <v>11.1980559851715</v>
      </c>
      <c r="AJ816" s="7">
        <v>30.032946800039799</v>
      </c>
      <c r="AK816" s="7">
        <v>18.445668791016001</v>
      </c>
      <c r="AL816" s="7">
        <v>10.061292559065199</v>
      </c>
      <c r="AM816" s="7">
        <v>22.2071261200192</v>
      </c>
      <c r="AN816" s="7">
        <v>15.8985445775016</v>
      </c>
      <c r="AO816" s="7">
        <v>8.6524247285373903</v>
      </c>
      <c r="AP816" s="7">
        <v>26.224243480687001</v>
      </c>
      <c r="AQ816" s="7">
        <v>15.0364001370344</v>
      </c>
      <c r="AR816" s="7">
        <v>10.5000321669601</v>
      </c>
      <c r="AS816" s="7">
        <v>29.605670829347901</v>
      </c>
      <c r="AT816" s="7">
        <v>17.411670508919901</v>
      </c>
      <c r="AU816" s="7">
        <v>11.7145696703637</v>
      </c>
      <c r="AV816" s="7">
        <v>20.917807884173399</v>
      </c>
      <c r="AW816" s="7">
        <v>16.649734097326501</v>
      </c>
      <c r="AX816" s="7">
        <v>14.793444922274499</v>
      </c>
    </row>
    <row r="817" spans="1:50" x14ac:dyDescent="0.35">
      <c r="A817" s="8" t="s">
        <v>185</v>
      </c>
      <c r="B817" s="7">
        <v>2.07517758574491</v>
      </c>
      <c r="C817" s="7">
        <v>5.7327119959500603</v>
      </c>
      <c r="D817" s="7">
        <v>3.7401466926998599</v>
      </c>
      <c r="E817" s="7">
        <v>2.1255055231056499</v>
      </c>
      <c r="F817" s="7">
        <v>4.2676883368260299</v>
      </c>
      <c r="G817" s="7">
        <v>2.9639090869351401</v>
      </c>
      <c r="H817" s="7">
        <v>6.3954444753162498</v>
      </c>
      <c r="I817" s="7">
        <v>16.636887778292898</v>
      </c>
      <c r="J817" s="7">
        <v>9.5658877504434496</v>
      </c>
      <c r="K817" s="7">
        <v>5.1311246230220204</v>
      </c>
      <c r="L817" s="7">
        <v>7.7757943435188297</v>
      </c>
      <c r="M817" s="7">
        <v>6.2048633903317798</v>
      </c>
      <c r="N817" s="7">
        <v>2.9830606443701502</v>
      </c>
      <c r="O817" s="7">
        <v>8.8602115939198605</v>
      </c>
      <c r="P817" s="7">
        <v>5.2107268368121797</v>
      </c>
      <c r="Q817" s="7">
        <v>5.7013125345223896</v>
      </c>
      <c r="R817" s="7">
        <v>13.454065257588899</v>
      </c>
      <c r="S817" s="7">
        <v>9.0595206201058591</v>
      </c>
      <c r="T817" s="7">
        <v>15.446037303372099</v>
      </c>
      <c r="U817" s="7">
        <v>23.358100874162499</v>
      </c>
      <c r="V817" s="7">
        <v>19.033484811106501</v>
      </c>
      <c r="W817" s="7">
        <v>3.59230153676521</v>
      </c>
      <c r="X817" s="7">
        <v>8.8985636854684493</v>
      </c>
      <c r="Y817" s="7">
        <v>5.4820211528868104</v>
      </c>
      <c r="Z817" s="7">
        <v>6.5520871194140096</v>
      </c>
      <c r="AA817" s="7">
        <v>16.888617344956799</v>
      </c>
      <c r="AB817" s="7">
        <v>8.9415733349049393</v>
      </c>
      <c r="AC817" s="7">
        <v>9.8427978909950404</v>
      </c>
      <c r="AD817" s="7">
        <v>22.1691557427568</v>
      </c>
      <c r="AE817" s="7">
        <v>13.4736357879927</v>
      </c>
      <c r="AF817" s="7">
        <v>7.7932259768252603</v>
      </c>
      <c r="AG817" s="7">
        <v>19.118586056820199</v>
      </c>
      <c r="AH817" s="7">
        <v>11.8514494891004</v>
      </c>
      <c r="AI817" s="7">
        <v>6.6916906392957101</v>
      </c>
      <c r="AJ817" s="7">
        <v>18.0487132472695</v>
      </c>
      <c r="AK817" s="7">
        <v>10.7737542021218</v>
      </c>
      <c r="AL817" s="7">
        <v>5.9423456516802302</v>
      </c>
      <c r="AM817" s="7">
        <v>13.145226277410099</v>
      </c>
      <c r="AN817" s="7">
        <v>9.2991179681645892</v>
      </c>
      <c r="AO817" s="7">
        <v>7.0931918794624398</v>
      </c>
      <c r="AP817" s="7">
        <v>15.743141040131301</v>
      </c>
      <c r="AQ817" s="7">
        <v>10.0425053172132</v>
      </c>
      <c r="AR817" s="7">
        <v>4.3929959913134198</v>
      </c>
      <c r="AS817" s="7">
        <v>24.561228238288699</v>
      </c>
      <c r="AT817" s="7">
        <v>11.687065010258699</v>
      </c>
      <c r="AU817" s="7">
        <v>8.8481073504699808</v>
      </c>
      <c r="AV817" s="7">
        <v>14.362601686417401</v>
      </c>
      <c r="AW817" s="7">
        <v>11.739720568459401</v>
      </c>
      <c r="AX817" s="7">
        <v>8.7093865706841704</v>
      </c>
    </row>
    <row r="818" spans="1:50" x14ac:dyDescent="0.35">
      <c r="A818" s="8" t="s">
        <v>186</v>
      </c>
      <c r="B818" s="7">
        <v>1.1740881303046899</v>
      </c>
      <c r="C818" s="7">
        <v>5.0007498391262102</v>
      </c>
      <c r="D818" s="7">
        <v>2.9246299400091602</v>
      </c>
      <c r="E818" s="7">
        <v>1.8407736505602901</v>
      </c>
      <c r="F818" s="7">
        <v>3.7489351220962699</v>
      </c>
      <c r="G818" s="7">
        <v>2.5869943813096201</v>
      </c>
      <c r="H818" s="7">
        <v>3.33827629610454</v>
      </c>
      <c r="I818" s="7">
        <v>9.0953582641477695</v>
      </c>
      <c r="J818" s="7">
        <v>5.0814581122768798</v>
      </c>
      <c r="K818" s="7">
        <v>3.6222282129084298</v>
      </c>
      <c r="L818" s="7">
        <v>7.6735436782883903</v>
      </c>
      <c r="M818" s="7">
        <v>5.2782611214669197</v>
      </c>
      <c r="N818" s="7">
        <v>2.1243218720452202</v>
      </c>
      <c r="O818" s="7">
        <v>5.7751572777005604</v>
      </c>
      <c r="P818" s="7">
        <v>3.4923548259569199</v>
      </c>
      <c r="Q818" s="7">
        <v>4.0639134808024604</v>
      </c>
      <c r="R818" s="7">
        <v>10.271052304115999</v>
      </c>
      <c r="S818" s="7">
        <v>6.7572257596857703</v>
      </c>
      <c r="T818" s="7">
        <v>8.2782318782964293</v>
      </c>
      <c r="U818" s="7">
        <v>15.0969327465085</v>
      </c>
      <c r="V818" s="7">
        <v>11.325604079557801</v>
      </c>
      <c r="W818" s="7">
        <v>2.5559875065603901</v>
      </c>
      <c r="X818" s="7">
        <v>7.2520552571851598</v>
      </c>
      <c r="Y818" s="7">
        <v>4.2225349474354203</v>
      </c>
      <c r="Z818" s="7">
        <v>2.6562805124986801</v>
      </c>
      <c r="AA818" s="7">
        <v>10.444780460744401</v>
      </c>
      <c r="AB818" s="7">
        <v>4.4055795209448299</v>
      </c>
      <c r="AC818" s="7">
        <v>5.1940148823705998</v>
      </c>
      <c r="AD818" s="7">
        <v>15.1798998159791</v>
      </c>
      <c r="AE818" s="7">
        <v>8.1008502622480698</v>
      </c>
      <c r="AF818" s="7">
        <v>3.1663196613389299</v>
      </c>
      <c r="AG818" s="7">
        <v>13.013771368074201</v>
      </c>
      <c r="AH818" s="7">
        <v>6.6700677028218802</v>
      </c>
      <c r="AI818" s="7">
        <v>2.2638530905952199</v>
      </c>
      <c r="AJ818" s="7">
        <v>14.709579021826301</v>
      </c>
      <c r="AK818" s="7">
        <v>6.7649121386355402</v>
      </c>
      <c r="AL818" s="7">
        <v>2.3978730192801998</v>
      </c>
      <c r="AM818" s="7">
        <v>9.3028258091026998</v>
      </c>
      <c r="AN818" s="7">
        <v>5.6163830383477196</v>
      </c>
      <c r="AO818" s="7">
        <v>1.5628451222436599</v>
      </c>
      <c r="AP818" s="7">
        <v>8.5511737063306299</v>
      </c>
      <c r="AQ818" s="7">
        <v>3.9079271089732099</v>
      </c>
      <c r="AR818" s="7">
        <v>2.2019795584134401</v>
      </c>
      <c r="AS818" s="7">
        <v>16.460541562464801</v>
      </c>
      <c r="AT818" s="7">
        <v>7.1771441181042901</v>
      </c>
      <c r="AU818" s="7">
        <v>2.9378328483346601</v>
      </c>
      <c r="AV818" s="7">
        <v>8.1380751361836907</v>
      </c>
      <c r="AW818" s="7">
        <v>5.6781271798311899</v>
      </c>
      <c r="AX818" s="7">
        <v>5.2982109956566701</v>
      </c>
    </row>
    <row r="819" spans="1:50" x14ac:dyDescent="0.35">
      <c r="A819" s="8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  <c r="AA819" s="7"/>
      <c r="AB819" s="7"/>
      <c r="AC819" s="7"/>
      <c r="AD819" s="7"/>
      <c r="AE819" s="7"/>
      <c r="AF819" s="7"/>
      <c r="AG819" s="7"/>
      <c r="AH819" s="7"/>
      <c r="AI819" s="7"/>
      <c r="AJ819" s="7"/>
      <c r="AK819" s="7"/>
      <c r="AL819" s="7"/>
      <c r="AM819" s="7"/>
      <c r="AN819" s="7"/>
      <c r="AO819" s="7"/>
      <c r="AP819" s="7"/>
      <c r="AQ819" s="7"/>
      <c r="AR819" s="7"/>
      <c r="AS819" s="7"/>
      <c r="AT819" s="7"/>
      <c r="AU819" s="7"/>
      <c r="AV819" s="7"/>
      <c r="AW819" s="7"/>
      <c r="AX819" s="7"/>
    </row>
    <row r="820" spans="1:50" x14ac:dyDescent="0.35">
      <c r="A820" s="6" t="s">
        <v>203</v>
      </c>
    </row>
    <row r="821" spans="1:50" x14ac:dyDescent="0.35">
      <c r="A821" s="8" t="s">
        <v>183</v>
      </c>
      <c r="B821" s="7">
        <v>6.1679116379907004</v>
      </c>
      <c r="C821" s="7">
        <v>10.7191827392404</v>
      </c>
      <c r="D821" s="7">
        <v>8.2812471621761805</v>
      </c>
      <c r="E821" s="7">
        <v>4.8963356072047297</v>
      </c>
      <c r="F821" s="7">
        <v>10.386641499036999</v>
      </c>
      <c r="G821" s="7">
        <v>7.1085433362341801</v>
      </c>
      <c r="H821" s="7">
        <v>7.7734841146326001</v>
      </c>
      <c r="I821" s="7">
        <v>16.0713670727412</v>
      </c>
      <c r="J821" s="7">
        <v>10.6069943419424</v>
      </c>
      <c r="K821" s="7">
        <v>4.5952184286480504</v>
      </c>
      <c r="L821" s="7">
        <v>11.786678794157501</v>
      </c>
      <c r="M821" s="7">
        <v>7.5657120344894304</v>
      </c>
      <c r="N821" s="7">
        <v>7.7420234408084303</v>
      </c>
      <c r="O821" s="7">
        <v>13.7835134167231</v>
      </c>
      <c r="P821" s="7">
        <v>10.1121545404767</v>
      </c>
      <c r="Q821" s="7">
        <v>11.437726487246</v>
      </c>
      <c r="R821" s="7">
        <v>10.435577276342499</v>
      </c>
      <c r="S821" s="7">
        <v>10.991103767923599</v>
      </c>
      <c r="T821" s="7">
        <v>7.8468942717895702</v>
      </c>
      <c r="U821" s="7">
        <v>18.7153815868121</v>
      </c>
      <c r="V821" s="7">
        <v>12.9675931407461</v>
      </c>
      <c r="W821" s="7">
        <v>4.93788078595892</v>
      </c>
      <c r="X821" s="7">
        <v>15.066525614846601</v>
      </c>
      <c r="Y821" s="7">
        <v>8.6789010660853503</v>
      </c>
      <c r="Z821" s="7">
        <v>7.9494447741830996</v>
      </c>
      <c r="AA821" s="7">
        <v>14.170074143214499</v>
      </c>
      <c r="AB821" s="7">
        <v>9.4156742238424904</v>
      </c>
      <c r="AC821" s="7">
        <v>8.0154018960811992</v>
      </c>
      <c r="AD821" s="7">
        <v>17.6693414573474</v>
      </c>
      <c r="AE821" s="7">
        <v>11.019965460545601</v>
      </c>
      <c r="AF821" s="7">
        <v>7.9894873904843502</v>
      </c>
      <c r="AG821" s="7">
        <v>20.566406353737101</v>
      </c>
      <c r="AH821" s="7">
        <v>12.5791859750633</v>
      </c>
      <c r="AI821" s="7">
        <v>5.7246293487905699</v>
      </c>
      <c r="AJ821" s="7">
        <v>14.793712995778399</v>
      </c>
      <c r="AK821" s="7">
        <v>9.2508206457727198</v>
      </c>
      <c r="AL821" s="7">
        <v>5.8201496921315297</v>
      </c>
      <c r="AM821" s="7">
        <v>8.4142388893324398</v>
      </c>
      <c r="AN821" s="7">
        <v>7.0809182482769</v>
      </c>
      <c r="AO821" s="7">
        <v>8.1341398669980194</v>
      </c>
      <c r="AP821" s="7">
        <v>12.003766338075501</v>
      </c>
      <c r="AQ821" s="7">
        <v>9.5447618931302998</v>
      </c>
      <c r="AR821" s="7">
        <v>5.11824961723147</v>
      </c>
      <c r="AS821" s="7">
        <v>25.6476182546159</v>
      </c>
      <c r="AT821" s="7">
        <v>12.515862404135699</v>
      </c>
      <c r="AU821" s="7">
        <v>7.6116884304376899</v>
      </c>
      <c r="AV821" s="7">
        <v>16.071418945506402</v>
      </c>
      <c r="AW821" s="7">
        <v>12.1343160515148</v>
      </c>
      <c r="AX821" s="7">
        <v>9.7541440834393693</v>
      </c>
    </row>
    <row r="822" spans="1:50" x14ac:dyDescent="0.35">
      <c r="A822" s="8" t="s">
        <v>184</v>
      </c>
      <c r="B822" s="7">
        <v>5.4197798731813203</v>
      </c>
      <c r="C822" s="7">
        <v>10.3232360961669</v>
      </c>
      <c r="D822" s="7">
        <v>7.69664890532452</v>
      </c>
      <c r="E822" s="7">
        <v>4.7199876497161997</v>
      </c>
      <c r="F822" s="7">
        <v>9.1863252720225308</v>
      </c>
      <c r="G822" s="7">
        <v>6.5196080721811498</v>
      </c>
      <c r="H822" s="7">
        <v>7.1230257251743598</v>
      </c>
      <c r="I822" s="7">
        <v>14.561621083491399</v>
      </c>
      <c r="J822" s="7">
        <v>9.6631116881866603</v>
      </c>
      <c r="K822" s="7">
        <v>4.18501504242625</v>
      </c>
      <c r="L822" s="7">
        <v>11.521034642695501</v>
      </c>
      <c r="M822" s="7">
        <v>7.2152200644048499</v>
      </c>
      <c r="N822" s="7">
        <v>7.50644432325302</v>
      </c>
      <c r="O822" s="7">
        <v>12.8518043613392</v>
      </c>
      <c r="P822" s="7">
        <v>9.6034773590934996</v>
      </c>
      <c r="Q822" s="7">
        <v>10.827374036783301</v>
      </c>
      <c r="R822" s="7">
        <v>10.375748000246499</v>
      </c>
      <c r="S822" s="7">
        <v>10.626100168221299</v>
      </c>
      <c r="T822" s="7">
        <v>7.4377993494644601</v>
      </c>
      <c r="U822" s="7">
        <v>18.1619867201414</v>
      </c>
      <c r="V822" s="7">
        <v>12.4905111526607</v>
      </c>
      <c r="W822" s="7">
        <v>4.6185349807787404</v>
      </c>
      <c r="X822" s="7">
        <v>13.5963865141506</v>
      </c>
      <c r="Y822" s="7">
        <v>7.9216302611170404</v>
      </c>
      <c r="Z822" s="7">
        <v>7.5792814040684604</v>
      </c>
      <c r="AA822" s="7">
        <v>12.267237864815</v>
      </c>
      <c r="AB822" s="7">
        <v>8.68425317037992</v>
      </c>
      <c r="AC822" s="7">
        <v>7.9096699078704997</v>
      </c>
      <c r="AD822" s="7">
        <v>17.417575086554798</v>
      </c>
      <c r="AE822" s="7">
        <v>10.868783676189</v>
      </c>
      <c r="AF822" s="7">
        <v>7.5450001393759898</v>
      </c>
      <c r="AG822" s="7">
        <v>18.461159584295199</v>
      </c>
      <c r="AH822" s="7">
        <v>11.528637284512399</v>
      </c>
      <c r="AI822" s="7">
        <v>5.2972513713611198</v>
      </c>
      <c r="AJ822" s="7">
        <v>14.609176849741299</v>
      </c>
      <c r="AK822" s="7">
        <v>8.9178630955584701</v>
      </c>
      <c r="AL822" s="7">
        <v>5.8201496921315297</v>
      </c>
      <c r="AM822" s="7">
        <v>7.6728151155578903</v>
      </c>
      <c r="AN822" s="7">
        <v>6.7205745169348097</v>
      </c>
      <c r="AO822" s="7">
        <v>5.2005991835810601</v>
      </c>
      <c r="AP822" s="7">
        <v>10.5441669725585</v>
      </c>
      <c r="AQ822" s="7">
        <v>7.1534405018485501</v>
      </c>
      <c r="AR822" s="7">
        <v>4.37388952502228</v>
      </c>
      <c r="AS822" s="7">
        <v>25.207414665368798</v>
      </c>
      <c r="AT822" s="7">
        <v>11.881102956509199</v>
      </c>
      <c r="AU822" s="7">
        <v>7.6116884304376899</v>
      </c>
      <c r="AV822" s="7">
        <v>15.887872137251399</v>
      </c>
      <c r="AW822" s="7">
        <v>12.0361907195913</v>
      </c>
      <c r="AX822" s="7">
        <v>9.1630988209000908</v>
      </c>
    </row>
    <row r="823" spans="1:50" x14ac:dyDescent="0.35">
      <c r="A823" s="8" t="s">
        <v>185</v>
      </c>
      <c r="B823" s="7">
        <v>0.70109685596804505</v>
      </c>
      <c r="C823" s="7">
        <v>3.8901574433071802</v>
      </c>
      <c r="D823" s="7">
        <v>2.1810821971425698</v>
      </c>
      <c r="E823" s="7">
        <v>0.68514014194808004</v>
      </c>
      <c r="F823" s="7">
        <v>1.9932246834535901</v>
      </c>
      <c r="G823" s="7">
        <v>1.2121631301808999</v>
      </c>
      <c r="H823" s="7">
        <v>3.7567733788987301</v>
      </c>
      <c r="I823" s="7">
        <v>5.9482177517822299</v>
      </c>
      <c r="J823" s="7">
        <v>4.5050943752895201</v>
      </c>
      <c r="K823" s="7">
        <v>1.2683438164507499</v>
      </c>
      <c r="L823" s="7">
        <v>2.9698657493937102</v>
      </c>
      <c r="M823" s="7">
        <v>1.9710924344571299</v>
      </c>
      <c r="N823" s="7">
        <v>2.8546323246125</v>
      </c>
      <c r="O823" s="7">
        <v>5.9699373253530403</v>
      </c>
      <c r="P823" s="7">
        <v>4.0767946217682498</v>
      </c>
      <c r="Q823" s="7">
        <v>4.9344421493620798</v>
      </c>
      <c r="R823" s="7">
        <v>3.2975619727426602</v>
      </c>
      <c r="S823" s="7">
        <v>4.2049421230858801</v>
      </c>
      <c r="T823" s="7">
        <v>3.1562832179098002</v>
      </c>
      <c r="U823" s="7">
        <v>10.048763311871999</v>
      </c>
      <c r="V823" s="7">
        <v>6.4036822347604199</v>
      </c>
      <c r="W823" s="7">
        <v>2.0369099202390402</v>
      </c>
      <c r="X823" s="7">
        <v>3.4379250361795202</v>
      </c>
      <c r="Y823" s="7">
        <v>2.5537998224210101</v>
      </c>
      <c r="Z823" s="7">
        <v>2.54246194868161</v>
      </c>
      <c r="AA823" s="7">
        <v>8.5463817161749898</v>
      </c>
      <c r="AB823" s="7">
        <v>3.9576120009120399</v>
      </c>
      <c r="AC823" s="7">
        <v>3.7045316606446201</v>
      </c>
      <c r="AD823" s="7">
        <v>10.2391852599185</v>
      </c>
      <c r="AE823" s="7">
        <v>5.7361214440694903</v>
      </c>
      <c r="AF823" s="7">
        <v>4.8262459639814903</v>
      </c>
      <c r="AG823" s="7">
        <v>11.4386176314487</v>
      </c>
      <c r="AH823" s="7">
        <v>7.2321545891810999</v>
      </c>
      <c r="AI823" s="7">
        <v>2.47895708134052</v>
      </c>
      <c r="AJ823" s="7">
        <v>11.354383645640199</v>
      </c>
      <c r="AK823" s="7">
        <v>5.9203308390112799</v>
      </c>
      <c r="AL823" s="7">
        <v>2.4437284581732999</v>
      </c>
      <c r="AM823" s="7">
        <v>1.7229821933099401</v>
      </c>
      <c r="AN823" s="7">
        <v>2.0934343246178901</v>
      </c>
      <c r="AO823" s="7">
        <v>2.2586481178597499</v>
      </c>
      <c r="AP823" s="7">
        <v>4.9900782650547004</v>
      </c>
      <c r="AQ823" s="7">
        <v>3.2568668848054401</v>
      </c>
      <c r="AR823" s="7">
        <v>1.9172689825629801</v>
      </c>
      <c r="AS823" s="7">
        <v>14.026561001144101</v>
      </c>
      <c r="AT823" s="7">
        <v>6.2807667139976404</v>
      </c>
      <c r="AU823" s="7">
        <v>2.2903908297942399</v>
      </c>
      <c r="AV823" s="7">
        <v>13.0064948299728</v>
      </c>
      <c r="AW823" s="7">
        <v>8.0192905690018197</v>
      </c>
      <c r="AX823" s="7">
        <v>4.2324545947589902</v>
      </c>
    </row>
    <row r="824" spans="1:50" x14ac:dyDescent="0.35">
      <c r="A824" s="8" t="s">
        <v>186</v>
      </c>
      <c r="B824" s="7">
        <v>1.70707539739906</v>
      </c>
      <c r="C824" s="7">
        <v>3.6160853039516399</v>
      </c>
      <c r="D824" s="7">
        <v>2.5935872589808699</v>
      </c>
      <c r="E824" s="7">
        <v>1.7040379947048601</v>
      </c>
      <c r="F824" s="7">
        <v>3.9251447646601298</v>
      </c>
      <c r="G824" s="7">
        <v>2.59891465591725</v>
      </c>
      <c r="H824" s="7">
        <v>2.8052430491791802</v>
      </c>
      <c r="I824" s="7">
        <v>3.18290529819456</v>
      </c>
      <c r="J824" s="7">
        <v>2.9342048398499201</v>
      </c>
      <c r="K824" s="7">
        <v>1.9780078831443499</v>
      </c>
      <c r="L824" s="7">
        <v>3.2637013597102702</v>
      </c>
      <c r="M824" s="7">
        <v>2.5090144463531998</v>
      </c>
      <c r="N824" s="7">
        <v>1.4237962674770901</v>
      </c>
      <c r="O824" s="7">
        <v>4.4058682659887101</v>
      </c>
      <c r="P824" s="7">
        <v>2.5890013202911901</v>
      </c>
      <c r="Q824" s="7">
        <v>4.7159869403957604</v>
      </c>
      <c r="R824" s="7">
        <v>7.5463000695104796</v>
      </c>
      <c r="S824" s="7">
        <v>5.9767499625020299</v>
      </c>
      <c r="T824" s="7">
        <v>2.0124009284814099</v>
      </c>
      <c r="U824" s="7">
        <v>7.60568416030255</v>
      </c>
      <c r="V824" s="7">
        <v>4.6476820203911702</v>
      </c>
      <c r="W824" s="7">
        <v>1.34331943603446</v>
      </c>
      <c r="X824" s="7">
        <v>3.9279531200939801</v>
      </c>
      <c r="Y824" s="7">
        <v>2.2968930534275498</v>
      </c>
      <c r="Z824" s="7">
        <v>2.71429935939612</v>
      </c>
      <c r="AA824" s="7">
        <v>4.6175118694722102</v>
      </c>
      <c r="AB824" s="7">
        <v>3.1636797692919298</v>
      </c>
      <c r="AC824" s="7">
        <v>1.81611879576367</v>
      </c>
      <c r="AD824" s="7">
        <v>6.7991790870248101</v>
      </c>
      <c r="AE824" s="7">
        <v>3.36815547591346</v>
      </c>
      <c r="AF824" s="7">
        <v>2.8918490669293599</v>
      </c>
      <c r="AG824" s="7">
        <v>8.0488739626334898</v>
      </c>
      <c r="AH824" s="7">
        <v>4.7682914457223902</v>
      </c>
      <c r="AI824" s="7">
        <v>0.92919545638503098</v>
      </c>
      <c r="AJ824" s="7">
        <v>8.1833897848379706</v>
      </c>
      <c r="AK824" s="7">
        <v>3.7511347704762099</v>
      </c>
      <c r="AL824" s="7">
        <v>1.8746310839465199</v>
      </c>
      <c r="AM824" s="7">
        <v>1.4935747675851501</v>
      </c>
      <c r="AN824" s="7">
        <v>1.6902575216990401</v>
      </c>
      <c r="AO824" s="7">
        <v>2.56525530357092</v>
      </c>
      <c r="AP824" s="7">
        <v>4.4618876690051499</v>
      </c>
      <c r="AQ824" s="7">
        <v>3.2583918361369602</v>
      </c>
      <c r="AR824" s="7">
        <v>1.0151748081030401</v>
      </c>
      <c r="AS824" s="7">
        <v>10.5531534162675</v>
      </c>
      <c r="AT824" s="7">
        <v>4.4454154764528697</v>
      </c>
      <c r="AU824" s="7">
        <v>0.88111090574158901</v>
      </c>
      <c r="AV824" s="7">
        <v>4.5274449089785698</v>
      </c>
      <c r="AW824" s="7">
        <v>2.8304650665317301</v>
      </c>
      <c r="AX824" s="7">
        <v>3.2036396737216801</v>
      </c>
    </row>
    <row r="825" spans="1:50" x14ac:dyDescent="0.35">
      <c r="A825" s="8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  <c r="AA825" s="7"/>
      <c r="AB825" s="7"/>
      <c r="AC825" s="7"/>
      <c r="AD825" s="7"/>
      <c r="AE825" s="7"/>
      <c r="AF825" s="7"/>
      <c r="AG825" s="7"/>
      <c r="AH825" s="7"/>
      <c r="AI825" s="7"/>
      <c r="AJ825" s="7"/>
      <c r="AK825" s="7"/>
      <c r="AL825" s="7"/>
      <c r="AM825" s="7"/>
      <c r="AN825" s="7"/>
      <c r="AO825" s="7"/>
      <c r="AP825" s="7"/>
      <c r="AQ825" s="7"/>
      <c r="AR825" s="7"/>
      <c r="AS825" s="7"/>
      <c r="AT825" s="7"/>
      <c r="AU825" s="7"/>
      <c r="AV825" s="7"/>
      <c r="AW825" s="7"/>
      <c r="AX825" s="7"/>
    </row>
    <row r="826" spans="1:50" x14ac:dyDescent="0.35">
      <c r="A826" s="6" t="s">
        <v>204</v>
      </c>
    </row>
    <row r="827" spans="1:50" x14ac:dyDescent="0.35">
      <c r="A827" s="8" t="s">
        <v>183</v>
      </c>
      <c r="B827" s="7">
        <v>7.1480861010899197</v>
      </c>
      <c r="C827" s="7">
        <v>9.1666877298005804</v>
      </c>
      <c r="D827" s="7">
        <v>8.0836118716746892</v>
      </c>
      <c r="E827" s="7">
        <v>5.3167719780107996</v>
      </c>
      <c r="F827" s="7">
        <v>7.3705003064367496</v>
      </c>
      <c r="G827" s="7">
        <v>6.1407697580185001</v>
      </c>
      <c r="H827" s="7">
        <v>15.0395014204446</v>
      </c>
      <c r="I827" s="7">
        <v>16.1506481294441</v>
      </c>
      <c r="J827" s="7">
        <v>15.4185914343033</v>
      </c>
      <c r="K827" s="7">
        <v>12.599783356584901</v>
      </c>
      <c r="L827" s="7">
        <v>11.086892467430999</v>
      </c>
      <c r="M827" s="7">
        <v>11.974155779541499</v>
      </c>
      <c r="N827" s="7">
        <v>4.9001815455017397</v>
      </c>
      <c r="O827" s="7">
        <v>10.595568331423801</v>
      </c>
      <c r="P827" s="7">
        <v>7.1311719232812596</v>
      </c>
      <c r="Q827" s="7">
        <v>11.9884055132106</v>
      </c>
      <c r="R827" s="7">
        <v>5.4614717581818404</v>
      </c>
      <c r="S827" s="7">
        <v>9.0795802895891597</v>
      </c>
      <c r="T827" s="7">
        <v>10.5034181225193</v>
      </c>
      <c r="U827" s="7">
        <v>14.434773050815901</v>
      </c>
      <c r="V827" s="7">
        <v>12.354003439280801</v>
      </c>
      <c r="W827" s="7">
        <v>9.0579408931577703</v>
      </c>
      <c r="X827" s="7">
        <v>15.3272773868624</v>
      </c>
      <c r="Y827" s="7">
        <v>11.375533362507101</v>
      </c>
      <c r="Z827" s="7">
        <v>5.1860915933383902</v>
      </c>
      <c r="AA827" s="7">
        <v>12.6797853013497</v>
      </c>
      <c r="AB827" s="7">
        <v>6.9546087352186898</v>
      </c>
      <c r="AC827" s="7">
        <v>7.2519710958494903</v>
      </c>
      <c r="AD827" s="7">
        <v>17.074384341569399</v>
      </c>
      <c r="AE827" s="7">
        <v>10.3089681658966</v>
      </c>
      <c r="AF827" s="7">
        <v>4.4207405881064101</v>
      </c>
      <c r="AG827" s="7">
        <v>10.3941677544196</v>
      </c>
      <c r="AH827" s="7">
        <v>6.59778659378191</v>
      </c>
      <c r="AI827" s="7">
        <v>2.9100992153798901</v>
      </c>
      <c r="AJ827" s="7">
        <v>10.2630373486084</v>
      </c>
      <c r="AK827" s="7">
        <v>5.7690282386280298</v>
      </c>
      <c r="AL827" s="7">
        <v>7.0413671681404804</v>
      </c>
      <c r="AM827" s="7">
        <v>13.4961842580433</v>
      </c>
      <c r="AN827" s="7">
        <v>10.1734202463311</v>
      </c>
      <c r="AO827" s="7">
        <v>7.9581409398301304</v>
      </c>
      <c r="AP827" s="7">
        <v>10.3177080759676</v>
      </c>
      <c r="AQ827" s="7">
        <v>8.8207182441020695</v>
      </c>
      <c r="AR827" s="7">
        <v>6.5025111400362396</v>
      </c>
      <c r="AS827" s="7">
        <v>10.2008763365766</v>
      </c>
      <c r="AT827" s="7">
        <v>7.8377805395176798</v>
      </c>
      <c r="AU827" s="7">
        <v>5.8998072452837302</v>
      </c>
      <c r="AV827" s="7">
        <v>8.4187853035602807</v>
      </c>
      <c r="AW827" s="7">
        <v>7.2464694968715797</v>
      </c>
      <c r="AX827" s="7">
        <v>8.9890570890224595</v>
      </c>
    </row>
    <row r="828" spans="1:50" x14ac:dyDescent="0.35">
      <c r="A828" s="8" t="s">
        <v>184</v>
      </c>
      <c r="B828" s="7">
        <v>6.9010778217035602</v>
      </c>
      <c r="C828" s="7">
        <v>8.0634969041356097</v>
      </c>
      <c r="D828" s="7">
        <v>7.4398037359045102</v>
      </c>
      <c r="E828" s="7">
        <v>5.1176177609830402</v>
      </c>
      <c r="F828" s="7">
        <v>7.04613392121027</v>
      </c>
      <c r="G828" s="7">
        <v>5.89137785998998</v>
      </c>
      <c r="H828" s="7">
        <v>14.7672189307001</v>
      </c>
      <c r="I828" s="7">
        <v>15.129834576931</v>
      </c>
      <c r="J828" s="7">
        <v>14.8909325404707</v>
      </c>
      <c r="K828" s="7">
        <v>11.447447957134401</v>
      </c>
      <c r="L828" s="7">
        <v>10.587404954974501</v>
      </c>
      <c r="M828" s="7">
        <v>11.0917933468436</v>
      </c>
      <c r="N828" s="7">
        <v>4.7822138018695899</v>
      </c>
      <c r="O828" s="7">
        <v>9.3642749116899395</v>
      </c>
      <c r="P828" s="7">
        <v>6.5784471915363598</v>
      </c>
      <c r="Q828" s="7">
        <v>8.7629727825018708</v>
      </c>
      <c r="R828" s="7">
        <v>5.4614717581818404</v>
      </c>
      <c r="S828" s="7">
        <v>7.2810569198786501</v>
      </c>
      <c r="T828" s="7">
        <v>10.5034181225193</v>
      </c>
      <c r="U828" s="7">
        <v>14.434773050815901</v>
      </c>
      <c r="V828" s="7">
        <v>12.354003439280801</v>
      </c>
      <c r="W828" s="7">
        <v>8.8872193777238699</v>
      </c>
      <c r="X828" s="7">
        <v>15.185010586026801</v>
      </c>
      <c r="Y828" s="7">
        <v>11.2153307324986</v>
      </c>
      <c r="Z828" s="7">
        <v>5.0305556184478597</v>
      </c>
      <c r="AA828" s="7">
        <v>10.405474948294501</v>
      </c>
      <c r="AB828" s="7">
        <v>6.2964566904818504</v>
      </c>
      <c r="AC828" s="7">
        <v>6.9962247042578598</v>
      </c>
      <c r="AD828" s="7">
        <v>16.164592823831899</v>
      </c>
      <c r="AE828" s="7">
        <v>9.8496654807253208</v>
      </c>
      <c r="AF828" s="7">
        <v>4.2091804601934797</v>
      </c>
      <c r="AG828" s="7">
        <v>9.6442845241040907</v>
      </c>
      <c r="AH828" s="7">
        <v>6.1900318648102104</v>
      </c>
      <c r="AI828" s="7">
        <v>2.5803966907095699</v>
      </c>
      <c r="AJ828" s="7">
        <v>9.9280763697929597</v>
      </c>
      <c r="AK828" s="7">
        <v>5.4372811506959904</v>
      </c>
      <c r="AL828" s="7">
        <v>5.5717688743804601</v>
      </c>
      <c r="AM828" s="7">
        <v>11.4441646438499</v>
      </c>
      <c r="AN828" s="7">
        <v>8.4104872392946604</v>
      </c>
      <c r="AO828" s="7">
        <v>7.9581409398301304</v>
      </c>
      <c r="AP828" s="7">
        <v>9.0948175462424903</v>
      </c>
      <c r="AQ828" s="7">
        <v>8.3736711563566999</v>
      </c>
      <c r="AR828" s="7">
        <v>6.5025111400362396</v>
      </c>
      <c r="AS828" s="7">
        <v>9.5315072438650006</v>
      </c>
      <c r="AT828" s="7">
        <v>7.5961094175601804</v>
      </c>
      <c r="AU828" s="7">
        <v>5.8998072452837302</v>
      </c>
      <c r="AV828" s="7">
        <v>8.2395054101340701</v>
      </c>
      <c r="AW828" s="7">
        <v>7.1506252857032901</v>
      </c>
      <c r="AX828" s="7">
        <v>8.5246920156341695</v>
      </c>
    </row>
    <row r="829" spans="1:50" x14ac:dyDescent="0.35">
      <c r="A829" s="8" t="s">
        <v>185</v>
      </c>
      <c r="B829" s="7">
        <v>2.6568872936170802</v>
      </c>
      <c r="C829" s="7">
        <v>3.8420075213979299</v>
      </c>
      <c r="D829" s="7">
        <v>3.2061341081252301</v>
      </c>
      <c r="E829" s="7">
        <v>1.85990992397848</v>
      </c>
      <c r="F829" s="7">
        <v>3.2748519048925999</v>
      </c>
      <c r="G829" s="7">
        <v>2.4275756360555198</v>
      </c>
      <c r="H829" s="7">
        <v>7.7926148581928496</v>
      </c>
      <c r="I829" s="7">
        <v>9.5448364929618599</v>
      </c>
      <c r="J829" s="7">
        <v>8.3904204570647192</v>
      </c>
      <c r="K829" s="7">
        <v>6.5752641994947796</v>
      </c>
      <c r="L829" s="7">
        <v>5.0121916570744602</v>
      </c>
      <c r="M829" s="7">
        <v>5.9288849434174402</v>
      </c>
      <c r="N829" s="7">
        <v>2.27608718303635</v>
      </c>
      <c r="O829" s="7">
        <v>3.8457567048832</v>
      </c>
      <c r="P829" s="7">
        <v>2.8904648958072499</v>
      </c>
      <c r="Q829" s="7">
        <v>5.9313707718372601</v>
      </c>
      <c r="R829" s="7">
        <v>2.7493762886109199</v>
      </c>
      <c r="S829" s="7">
        <v>4.5132675457854097</v>
      </c>
      <c r="T829" s="7">
        <v>4.0078491246749897</v>
      </c>
      <c r="U829" s="7">
        <v>10.3065605354765</v>
      </c>
      <c r="V829" s="7">
        <v>6.9728072787833497</v>
      </c>
      <c r="W829" s="7">
        <v>3.8799293843639502</v>
      </c>
      <c r="X829" s="7">
        <v>6.92412698269976</v>
      </c>
      <c r="Y829" s="7">
        <v>5.0060234358058304</v>
      </c>
      <c r="Z829" s="7">
        <v>2.3897335040659198</v>
      </c>
      <c r="AA829" s="7">
        <v>6.5497713086604099</v>
      </c>
      <c r="AB829" s="7">
        <v>3.3695056631186602</v>
      </c>
      <c r="AC829" s="7">
        <v>4.4864542466323103</v>
      </c>
      <c r="AD829" s="7">
        <v>7.5061877139691502</v>
      </c>
      <c r="AE829" s="7">
        <v>5.4262758699990998</v>
      </c>
      <c r="AF829" s="7">
        <v>2.25598298485603</v>
      </c>
      <c r="AG829" s="7">
        <v>5.0458712927356997</v>
      </c>
      <c r="AH829" s="7">
        <v>3.2687662625496201</v>
      </c>
      <c r="AI829" s="7">
        <v>1.2378050443837101</v>
      </c>
      <c r="AJ829" s="7">
        <v>7.5748464751894504</v>
      </c>
      <c r="AK829" s="7">
        <v>3.70173869101452</v>
      </c>
      <c r="AL829" s="7">
        <v>1.92017870750008</v>
      </c>
      <c r="AM829" s="7">
        <v>5.3056209413683</v>
      </c>
      <c r="AN829" s="7">
        <v>3.5628874972208799</v>
      </c>
      <c r="AO829" s="7">
        <v>2.6137374840858199</v>
      </c>
      <c r="AP829" s="7">
        <v>2.7499882028756302</v>
      </c>
      <c r="AQ829" s="7">
        <v>2.6635461019118898</v>
      </c>
      <c r="AR829" s="7">
        <v>3.5807397676276498</v>
      </c>
      <c r="AS829" s="7">
        <v>5.0363953233542604</v>
      </c>
      <c r="AT829" s="7">
        <v>4.1062942265451001</v>
      </c>
      <c r="AU829" s="7">
        <v>1.91826533894796</v>
      </c>
      <c r="AV829" s="7">
        <v>3.8583114170989501</v>
      </c>
      <c r="AW829" s="7">
        <v>2.9554267430351802</v>
      </c>
      <c r="AX829" s="7">
        <v>4.3344206598259802</v>
      </c>
    </row>
    <row r="830" spans="1:50" x14ac:dyDescent="0.35">
      <c r="A830" s="8" t="s">
        <v>186</v>
      </c>
      <c r="B830" s="7">
        <v>2.2047612317869301</v>
      </c>
      <c r="C830" s="7">
        <v>2.4730829392114702</v>
      </c>
      <c r="D830" s="7">
        <v>2.3292834140394101</v>
      </c>
      <c r="E830" s="7">
        <v>1.64606240442202</v>
      </c>
      <c r="F830" s="7">
        <v>2.5610012929592001</v>
      </c>
      <c r="G830" s="7">
        <v>2.0131300599684998</v>
      </c>
      <c r="H830" s="7">
        <v>3.3889711636771298</v>
      </c>
      <c r="I830" s="7">
        <v>6.6255535065394797</v>
      </c>
      <c r="J830" s="7">
        <v>4.4931962270938302</v>
      </c>
      <c r="K830" s="7">
        <v>3.7179766010290698</v>
      </c>
      <c r="L830" s="7">
        <v>2.64080762889198</v>
      </c>
      <c r="M830" s="7">
        <v>3.2728894631576702</v>
      </c>
      <c r="N830" s="7">
        <v>1.4971792655435201</v>
      </c>
      <c r="O830" s="7">
        <v>2.6807368146886899</v>
      </c>
      <c r="P830" s="7">
        <v>1.95991132241614</v>
      </c>
      <c r="Q830" s="7">
        <v>4.8544122423092801</v>
      </c>
      <c r="R830" s="7">
        <v>2.09403624898076</v>
      </c>
      <c r="S830" s="7">
        <v>3.6153864352037499</v>
      </c>
      <c r="T830" s="7">
        <v>4.0999961544595598</v>
      </c>
      <c r="U830" s="7">
        <v>6.1334062802623004</v>
      </c>
      <c r="V830" s="7">
        <v>5.0571722401596197</v>
      </c>
      <c r="W830" s="7">
        <v>2.8168435670164098</v>
      </c>
      <c r="X830" s="7">
        <v>4.70129636600059</v>
      </c>
      <c r="Y830" s="7">
        <v>3.5139307364955399</v>
      </c>
      <c r="Z830" s="7">
        <v>1.2493705689683201</v>
      </c>
      <c r="AA830" s="7">
        <v>2.5443658736391299</v>
      </c>
      <c r="AB830" s="7">
        <v>1.5534367118805401</v>
      </c>
      <c r="AC830" s="7">
        <v>1.51167360653119</v>
      </c>
      <c r="AD830" s="7">
        <v>4.3097276165446301</v>
      </c>
      <c r="AE830" s="7">
        <v>2.3808476513757602</v>
      </c>
      <c r="AF830" s="7">
        <v>1.11001818279114</v>
      </c>
      <c r="AG830" s="7">
        <v>3.7111092502211398</v>
      </c>
      <c r="AH830" s="7">
        <v>2.0558192661255799</v>
      </c>
      <c r="AI830" s="7">
        <v>0.130938614798526</v>
      </c>
      <c r="AJ830" s="7">
        <v>6.90121070412264</v>
      </c>
      <c r="AK830" s="7">
        <v>2.7560560141366599</v>
      </c>
      <c r="AL830" s="7">
        <v>0.593093171095464</v>
      </c>
      <c r="AM830" s="7">
        <v>5.1848497803325397</v>
      </c>
      <c r="AN830" s="7">
        <v>2.8211385551792398</v>
      </c>
      <c r="AO830" s="7">
        <v>1.22851882249652</v>
      </c>
      <c r="AP830" s="7">
        <v>1.63979862059242</v>
      </c>
      <c r="AQ830" s="7">
        <v>1.3788686956193501</v>
      </c>
      <c r="AR830" s="7">
        <v>0.65928656497843396</v>
      </c>
      <c r="AS830" s="7">
        <v>1.34646231965623</v>
      </c>
      <c r="AT830" s="7">
        <v>0.90738666016242697</v>
      </c>
      <c r="AU830" s="7">
        <v>1.1246973359725301</v>
      </c>
      <c r="AV830" s="7">
        <v>0.73107107518953096</v>
      </c>
      <c r="AW830" s="7">
        <v>0.91426214584117405</v>
      </c>
      <c r="AX830" s="7">
        <v>2.6226053418139799</v>
      </c>
    </row>
    <row r="831" spans="1:50" x14ac:dyDescent="0.35">
      <c r="A831" s="8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  <c r="AA831" s="7"/>
      <c r="AB831" s="7"/>
      <c r="AC831" s="7"/>
      <c r="AD831" s="7"/>
      <c r="AE831" s="7"/>
      <c r="AF831" s="7"/>
      <c r="AG831" s="7"/>
      <c r="AH831" s="7"/>
      <c r="AI831" s="7"/>
      <c r="AJ831" s="7"/>
      <c r="AK831" s="7"/>
      <c r="AL831" s="7"/>
      <c r="AM831" s="7"/>
      <c r="AN831" s="7"/>
      <c r="AO831" s="7"/>
      <c r="AP831" s="7"/>
      <c r="AQ831" s="7"/>
      <c r="AR831" s="7"/>
      <c r="AS831" s="7"/>
      <c r="AT831" s="7"/>
      <c r="AU831" s="7"/>
      <c r="AV831" s="7"/>
      <c r="AW831" s="7"/>
      <c r="AX831" s="7"/>
    </row>
    <row r="832" spans="1:50" x14ac:dyDescent="0.35">
      <c r="A832" s="6" t="s">
        <v>205</v>
      </c>
    </row>
    <row r="833" spans="1:50" x14ac:dyDescent="0.35">
      <c r="A833" s="8" t="s">
        <v>183</v>
      </c>
      <c r="B833" s="7">
        <v>11.6270672270965</v>
      </c>
      <c r="C833" s="7">
        <v>13.407129501967299</v>
      </c>
      <c r="D833" s="7">
        <v>12.4525540124801</v>
      </c>
      <c r="E833" s="7">
        <v>10.861246300699399</v>
      </c>
      <c r="F833" s="7">
        <v>15.4781470548121</v>
      </c>
      <c r="G833" s="7">
        <v>12.7117661499385</v>
      </c>
      <c r="H833" s="7">
        <v>19.968301844189401</v>
      </c>
      <c r="I833" s="7">
        <v>20.5685517355911</v>
      </c>
      <c r="J833" s="7">
        <v>20.173738803109298</v>
      </c>
      <c r="K833" s="7">
        <v>16.8576037927245</v>
      </c>
      <c r="L833" s="7">
        <v>15.580166289358999</v>
      </c>
      <c r="M833" s="7">
        <v>16.3302143916064</v>
      </c>
      <c r="N833" s="7">
        <v>12.2509761901108</v>
      </c>
      <c r="O833" s="7">
        <v>18.192193538366201</v>
      </c>
      <c r="P833" s="7">
        <v>14.5801742461397</v>
      </c>
      <c r="Q833" s="7">
        <v>20.467689467146101</v>
      </c>
      <c r="R833" s="7">
        <v>18.8903593973825</v>
      </c>
      <c r="S833" s="7">
        <v>19.761365748948101</v>
      </c>
      <c r="T833" s="7">
        <v>18.559377207815601</v>
      </c>
      <c r="U833" s="7">
        <v>26.9362329279835</v>
      </c>
      <c r="V833" s="7">
        <v>22.491177929820999</v>
      </c>
      <c r="W833" s="7">
        <v>15.656377385035301</v>
      </c>
      <c r="X833" s="7">
        <v>18.151379968624401</v>
      </c>
      <c r="Y833" s="7">
        <v>16.576961642893998</v>
      </c>
      <c r="Z833" s="7">
        <v>15.3806772427395</v>
      </c>
      <c r="AA833" s="7">
        <v>19.8994353063162</v>
      </c>
      <c r="AB833" s="7">
        <v>16.447705491831901</v>
      </c>
      <c r="AC833" s="7">
        <v>19.6438081050341</v>
      </c>
      <c r="AD833" s="7">
        <v>22.550246947368901</v>
      </c>
      <c r="AE833" s="7">
        <v>20.546124434544101</v>
      </c>
      <c r="AF833" s="7">
        <v>15.6036623120069</v>
      </c>
      <c r="AG833" s="7">
        <v>21.103918727553399</v>
      </c>
      <c r="AH833" s="7">
        <v>17.60641717803</v>
      </c>
      <c r="AI833" s="7">
        <v>13.636157444257099</v>
      </c>
      <c r="AJ833" s="7">
        <v>25.670092968803299</v>
      </c>
      <c r="AK833" s="7">
        <v>18.3012406433599</v>
      </c>
      <c r="AL833" s="7">
        <v>17.176065983805501</v>
      </c>
      <c r="AM833" s="7">
        <v>18.296645622535099</v>
      </c>
      <c r="AN833" s="7">
        <v>17.7198017485774</v>
      </c>
      <c r="AO833" s="7">
        <v>18.203756726719</v>
      </c>
      <c r="AP833" s="7">
        <v>25.001736438290301</v>
      </c>
      <c r="AQ833" s="7">
        <v>20.673706284574099</v>
      </c>
      <c r="AR833" s="7">
        <v>18.498852805716801</v>
      </c>
      <c r="AS833" s="7">
        <v>24.240889269184301</v>
      </c>
      <c r="AT833" s="7">
        <v>20.569170198351401</v>
      </c>
      <c r="AU833" s="7">
        <v>12.280556396552001</v>
      </c>
      <c r="AV833" s="7">
        <v>22.194877593030501</v>
      </c>
      <c r="AW833" s="7">
        <v>17.580817771019699</v>
      </c>
      <c r="AX833" s="7">
        <v>17.0285038567798</v>
      </c>
    </row>
    <row r="834" spans="1:50" x14ac:dyDescent="0.35">
      <c r="A834" s="8" t="s">
        <v>184</v>
      </c>
      <c r="B834" s="7">
        <v>10.954352613575301</v>
      </c>
      <c r="C834" s="7">
        <v>11.6917484071875</v>
      </c>
      <c r="D834" s="7">
        <v>11.296312831382</v>
      </c>
      <c r="E834" s="7">
        <v>10.369926930554501</v>
      </c>
      <c r="F834" s="7">
        <v>13.9744967005603</v>
      </c>
      <c r="G834" s="7">
        <v>11.8146900438662</v>
      </c>
      <c r="H834" s="7">
        <v>19.397477439261198</v>
      </c>
      <c r="I834" s="7">
        <v>18.699100006724599</v>
      </c>
      <c r="J834" s="7">
        <v>19.1584560950281</v>
      </c>
      <c r="K834" s="7">
        <v>15.949792159656299</v>
      </c>
      <c r="L834" s="7">
        <v>15.259258892821199</v>
      </c>
      <c r="M834" s="7">
        <v>15.6647058637797</v>
      </c>
      <c r="N834" s="7">
        <v>11.712794082688299</v>
      </c>
      <c r="O834" s="7">
        <v>15.874614492288201</v>
      </c>
      <c r="P834" s="7">
        <v>13.3456281403191</v>
      </c>
      <c r="Q834" s="7">
        <v>17.292857060060701</v>
      </c>
      <c r="R834" s="7">
        <v>16.2240833242499</v>
      </c>
      <c r="S834" s="7">
        <v>16.810814293823199</v>
      </c>
      <c r="T834" s="7">
        <v>18.559377207815601</v>
      </c>
      <c r="U834" s="7">
        <v>26.9362329279835</v>
      </c>
      <c r="V834" s="7">
        <v>22.491177929820999</v>
      </c>
      <c r="W834" s="7">
        <v>14.902729842087201</v>
      </c>
      <c r="X834" s="7">
        <v>17.357705655629498</v>
      </c>
      <c r="Y834" s="7">
        <v>15.808545371993301</v>
      </c>
      <c r="Z834" s="7">
        <v>14.539140920617699</v>
      </c>
      <c r="AA834" s="7">
        <v>17.422404080328398</v>
      </c>
      <c r="AB834" s="7">
        <v>15.2185881709099</v>
      </c>
      <c r="AC834" s="7">
        <v>19.091076424255501</v>
      </c>
      <c r="AD834" s="7">
        <v>21.229137088823599</v>
      </c>
      <c r="AE834" s="7">
        <v>19.754846472681201</v>
      </c>
      <c r="AF834" s="7">
        <v>14.5921146330305</v>
      </c>
      <c r="AG834" s="7">
        <v>18.902383104600698</v>
      </c>
      <c r="AH834" s="7">
        <v>16.162304288398602</v>
      </c>
      <c r="AI834" s="7">
        <v>11.976559924029299</v>
      </c>
      <c r="AJ834" s="7">
        <v>23.752955730941</v>
      </c>
      <c r="AK834" s="7">
        <v>16.541805110256998</v>
      </c>
      <c r="AL834" s="7">
        <v>14.969279960794999</v>
      </c>
      <c r="AM834" s="7">
        <v>15.9837322838061</v>
      </c>
      <c r="AN834" s="7">
        <v>15.4615198611222</v>
      </c>
      <c r="AO834" s="7">
        <v>16.1840867261044</v>
      </c>
      <c r="AP834" s="7">
        <v>21.624182287705299</v>
      </c>
      <c r="AQ834" s="7">
        <v>18.160668327869701</v>
      </c>
      <c r="AR834" s="7">
        <v>17.3760483328528</v>
      </c>
      <c r="AS834" s="7">
        <v>23.6965547757652</v>
      </c>
      <c r="AT834" s="7">
        <v>19.6549357105757</v>
      </c>
      <c r="AU834" s="7">
        <v>11.259755009406801</v>
      </c>
      <c r="AV834" s="7">
        <v>21.6263335629761</v>
      </c>
      <c r="AW834" s="7">
        <v>16.801796144041901</v>
      </c>
      <c r="AX834" s="7">
        <v>15.9354014627654</v>
      </c>
    </row>
    <row r="835" spans="1:50" x14ac:dyDescent="0.35">
      <c r="A835" s="8" t="s">
        <v>185</v>
      </c>
      <c r="B835" s="7">
        <v>3.6623085447998598</v>
      </c>
      <c r="C835" s="7">
        <v>5.0903132865281702</v>
      </c>
      <c r="D835" s="7">
        <v>4.32450659371586</v>
      </c>
      <c r="E835" s="7">
        <v>2.8324590750871801</v>
      </c>
      <c r="F835" s="7">
        <v>6.1591346229386001</v>
      </c>
      <c r="G835" s="7">
        <v>4.1658382099523799</v>
      </c>
      <c r="H835" s="7">
        <v>7.9323677575692004</v>
      </c>
      <c r="I835" s="7">
        <v>8.2062052717638991</v>
      </c>
      <c r="J835" s="7">
        <v>8.0262136143596408</v>
      </c>
      <c r="K835" s="7">
        <v>8.4694262071171096</v>
      </c>
      <c r="L835" s="7">
        <v>5.7026752612366201</v>
      </c>
      <c r="M835" s="7">
        <v>7.3271745348853496</v>
      </c>
      <c r="N835" s="7">
        <v>4.1875302159641699</v>
      </c>
      <c r="O835" s="7">
        <v>6.7142388354768698</v>
      </c>
      <c r="P835" s="7">
        <v>5.1795495030347602</v>
      </c>
      <c r="Q835" s="7">
        <v>6.7916882293947802</v>
      </c>
      <c r="R835" s="7">
        <v>6.2078387929009597</v>
      </c>
      <c r="S835" s="7">
        <v>6.53275205943683</v>
      </c>
      <c r="T835" s="7">
        <v>8.3112930941772394</v>
      </c>
      <c r="U835" s="7">
        <v>15.4235497333448</v>
      </c>
      <c r="V835" s="7">
        <v>11.649535595076699</v>
      </c>
      <c r="W835" s="7">
        <v>7.3880800865023604</v>
      </c>
      <c r="X835" s="7">
        <v>6.2131110376458496</v>
      </c>
      <c r="Y835" s="7">
        <v>6.9550345844999404</v>
      </c>
      <c r="Z835" s="7">
        <v>7.1649007764435204</v>
      </c>
      <c r="AA835" s="7">
        <v>10.6572868362741</v>
      </c>
      <c r="AB835" s="7">
        <v>7.9878891662887597</v>
      </c>
      <c r="AC835" s="7">
        <v>8.6712237227647702</v>
      </c>
      <c r="AD835" s="7">
        <v>12.376486878585601</v>
      </c>
      <c r="AE835" s="7">
        <v>9.8192882851697991</v>
      </c>
      <c r="AF835" s="7">
        <v>6.3985776631387301</v>
      </c>
      <c r="AG835" s="7">
        <v>11.574344865215799</v>
      </c>
      <c r="AH835" s="7">
        <v>8.2753469885188995</v>
      </c>
      <c r="AI835" s="7">
        <v>7.0890778341530201</v>
      </c>
      <c r="AJ835" s="7">
        <v>14.858957026938199</v>
      </c>
      <c r="AK835" s="7">
        <v>10.1011542082856</v>
      </c>
      <c r="AL835" s="7">
        <v>7.19677240062164</v>
      </c>
      <c r="AM835" s="7">
        <v>7.8553942772526302</v>
      </c>
      <c r="AN835" s="7">
        <v>7.5172870296379299</v>
      </c>
      <c r="AO835" s="7">
        <v>7.5086887835176501</v>
      </c>
      <c r="AP835" s="7">
        <v>17.485996461840799</v>
      </c>
      <c r="AQ835" s="7">
        <v>11.133802086917401</v>
      </c>
      <c r="AR835" s="7">
        <v>8.2475751897330003</v>
      </c>
      <c r="AS835" s="7">
        <v>14.7935303345905</v>
      </c>
      <c r="AT835" s="7">
        <v>10.607749123498101</v>
      </c>
      <c r="AU835" s="7">
        <v>5.2820905827858997</v>
      </c>
      <c r="AV835" s="7">
        <v>13.5398766645806</v>
      </c>
      <c r="AW835" s="7">
        <v>9.6967573804986706</v>
      </c>
      <c r="AX835" s="7">
        <v>7.7928636985424102</v>
      </c>
    </row>
    <row r="836" spans="1:50" x14ac:dyDescent="0.35">
      <c r="A836" s="8" t="s">
        <v>186</v>
      </c>
      <c r="B836" s="7">
        <v>2.7972513961852798</v>
      </c>
      <c r="C836" s="7">
        <v>3.2571422901563301</v>
      </c>
      <c r="D836" s="7">
        <v>3.0107887689658601</v>
      </c>
      <c r="E836" s="7">
        <v>3.0444670416334998</v>
      </c>
      <c r="F836" s="7">
        <v>5.2816544276344297</v>
      </c>
      <c r="G836" s="7">
        <v>3.9411637402952899</v>
      </c>
      <c r="H836" s="7">
        <v>4.2720107931291498</v>
      </c>
      <c r="I836" s="7">
        <v>8.1181129792549402</v>
      </c>
      <c r="J836" s="7">
        <v>5.5900944604528098</v>
      </c>
      <c r="K836" s="7">
        <v>5.0973560628147503</v>
      </c>
      <c r="L836" s="7">
        <v>3.7439701832072698</v>
      </c>
      <c r="M836" s="7">
        <v>4.5386114145267404</v>
      </c>
      <c r="N836" s="7">
        <v>3.5047543939157499</v>
      </c>
      <c r="O836" s="7">
        <v>4.7360489984296299</v>
      </c>
      <c r="P836" s="7">
        <v>3.98772438588587</v>
      </c>
      <c r="Q836" s="7">
        <v>4.0120516432428097</v>
      </c>
      <c r="R836" s="7">
        <v>5.4317029250086497</v>
      </c>
      <c r="S836" s="7">
        <v>4.6462374075486697</v>
      </c>
      <c r="T836" s="7">
        <v>4.4009277557028099</v>
      </c>
      <c r="U836" s="7">
        <v>8.7616699224489594</v>
      </c>
      <c r="V836" s="7">
        <v>6.4477063767566403</v>
      </c>
      <c r="W836" s="7">
        <v>4.7160311855964698</v>
      </c>
      <c r="X836" s="7">
        <v>6.8536320596916003</v>
      </c>
      <c r="Y836" s="7">
        <v>5.5053968469862697</v>
      </c>
      <c r="Z836" s="7">
        <v>2.5323633958992202</v>
      </c>
      <c r="AA836" s="7">
        <v>6.7466767466727404</v>
      </c>
      <c r="AB836" s="7">
        <v>3.5254755259552799</v>
      </c>
      <c r="AC836" s="7">
        <v>2.99204634158732</v>
      </c>
      <c r="AD836" s="7">
        <v>6.9068840111303498</v>
      </c>
      <c r="AE836" s="7">
        <v>4.19638602798954</v>
      </c>
      <c r="AF836" s="7">
        <v>3.3224656529843699</v>
      </c>
      <c r="AG836" s="7">
        <v>4.9636886294162998</v>
      </c>
      <c r="AH836" s="7">
        <v>3.9187663451543502</v>
      </c>
      <c r="AI836" s="7">
        <v>4.9031259903327404</v>
      </c>
      <c r="AJ836" s="7">
        <v>12.8356879458923</v>
      </c>
      <c r="AK836" s="7">
        <v>7.9782680691015599</v>
      </c>
      <c r="AL836" s="7">
        <v>1.9585467831157599</v>
      </c>
      <c r="AM836" s="7">
        <v>5.0785901759525602</v>
      </c>
      <c r="AN836" s="7">
        <v>3.4683787726694701</v>
      </c>
      <c r="AO836" s="7">
        <v>3.6642726212228198</v>
      </c>
      <c r="AP836" s="7">
        <v>9.7484603912280292</v>
      </c>
      <c r="AQ836" s="7">
        <v>5.8748759960537704</v>
      </c>
      <c r="AR836" s="7">
        <v>1.7060017208773099</v>
      </c>
      <c r="AS836" s="7">
        <v>11.2108193229055</v>
      </c>
      <c r="AT836" s="7">
        <v>5.1330069864300301</v>
      </c>
      <c r="AU836" s="7">
        <v>2.0316690958860799</v>
      </c>
      <c r="AV836" s="7">
        <v>8.3673489238531307</v>
      </c>
      <c r="AW836" s="7">
        <v>5.4187652376870696</v>
      </c>
      <c r="AX836" s="7">
        <v>4.7038342565520699</v>
      </c>
    </row>
    <row r="837" spans="1:50" x14ac:dyDescent="0.35">
      <c r="A837" s="8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  <c r="AA837" s="7"/>
      <c r="AB837" s="7"/>
      <c r="AC837" s="7"/>
      <c r="AD837" s="7"/>
      <c r="AE837" s="7"/>
      <c r="AF837" s="7"/>
      <c r="AG837" s="7"/>
      <c r="AH837" s="7"/>
      <c r="AI837" s="7"/>
      <c r="AJ837" s="7"/>
      <c r="AK837" s="7"/>
      <c r="AL837" s="7"/>
      <c r="AM837" s="7"/>
      <c r="AN837" s="7"/>
      <c r="AO837" s="7"/>
      <c r="AP837" s="7"/>
      <c r="AQ837" s="7"/>
      <c r="AR837" s="7"/>
      <c r="AS837" s="7"/>
      <c r="AT837" s="7"/>
      <c r="AU837" s="7"/>
      <c r="AV837" s="7"/>
      <c r="AW837" s="7"/>
      <c r="AX837" s="7"/>
    </row>
    <row r="838" spans="1:50" x14ac:dyDescent="0.35">
      <c r="A838" s="6" t="s">
        <v>206</v>
      </c>
    </row>
    <row r="839" spans="1:50" x14ac:dyDescent="0.35">
      <c r="A839" s="8" t="s">
        <v>183</v>
      </c>
      <c r="B839" s="7">
        <v>16.098402273155699</v>
      </c>
      <c r="C839" s="7">
        <v>19.980716264654099</v>
      </c>
      <c r="D839" s="7">
        <v>17.8953442171109</v>
      </c>
      <c r="E839" s="7">
        <v>14.1109643960145</v>
      </c>
      <c r="F839" s="7">
        <v>19.577991381140301</v>
      </c>
      <c r="G839" s="7">
        <v>16.298806457950501</v>
      </c>
      <c r="H839" s="7">
        <v>26.496094045122199</v>
      </c>
      <c r="I839" s="7">
        <v>28.997917143953099</v>
      </c>
      <c r="J839" s="7">
        <v>27.3523489758464</v>
      </c>
      <c r="K839" s="7">
        <v>24.110821627925201</v>
      </c>
      <c r="L839" s="7">
        <v>22.589593292012498</v>
      </c>
      <c r="M839" s="7">
        <v>23.482063673372501</v>
      </c>
      <c r="N839" s="7">
        <v>14.622651777574299</v>
      </c>
      <c r="O839" s="7">
        <v>24.196199963226501</v>
      </c>
      <c r="P839" s="7">
        <v>18.375014798475402</v>
      </c>
      <c r="Q839" s="7">
        <v>25.045679069309301</v>
      </c>
      <c r="R839" s="7">
        <v>22.412917648948198</v>
      </c>
      <c r="S839" s="7">
        <v>23.8723497366156</v>
      </c>
      <c r="T839" s="7">
        <v>25.8507308981394</v>
      </c>
      <c r="U839" s="7">
        <v>32.856916720067701</v>
      </c>
      <c r="V839" s="7">
        <v>29.142496738624601</v>
      </c>
      <c r="W839" s="7">
        <v>21.048993955887099</v>
      </c>
      <c r="X839" s="7">
        <v>26.025107686525701</v>
      </c>
      <c r="Y839" s="7">
        <v>22.882971709726</v>
      </c>
      <c r="Z839" s="7">
        <v>17.789857774030001</v>
      </c>
      <c r="AA839" s="7">
        <v>28.183543612112398</v>
      </c>
      <c r="AB839" s="7">
        <v>20.244150799987601</v>
      </c>
      <c r="AC839" s="7">
        <v>22.078489541099898</v>
      </c>
      <c r="AD839" s="7">
        <v>28.939187083509999</v>
      </c>
      <c r="AE839" s="7">
        <v>24.213721663894798</v>
      </c>
      <c r="AF839" s="7">
        <v>18.4643938832494</v>
      </c>
      <c r="AG839" s="7">
        <v>25.4216661320722</v>
      </c>
      <c r="AH839" s="7">
        <v>21.001822280388801</v>
      </c>
      <c r="AI839" s="7">
        <v>15.477288813185</v>
      </c>
      <c r="AJ839" s="7">
        <v>28.093592329631299</v>
      </c>
      <c r="AK839" s="7">
        <v>20.3681331632568</v>
      </c>
      <c r="AL839" s="7">
        <v>20.486952146266098</v>
      </c>
      <c r="AM839" s="7">
        <v>23.579481812308501</v>
      </c>
      <c r="AN839" s="7">
        <v>21.987531779277798</v>
      </c>
      <c r="AO839" s="7">
        <v>21.270579808656201</v>
      </c>
      <c r="AP839" s="7">
        <v>31.524274920417401</v>
      </c>
      <c r="AQ839" s="7">
        <v>25.018981179768598</v>
      </c>
      <c r="AR839" s="7">
        <v>22.919604419968501</v>
      </c>
      <c r="AS839" s="7">
        <v>30.816609203811499</v>
      </c>
      <c r="AT839" s="7">
        <v>25.766905452925801</v>
      </c>
      <c r="AU839" s="7">
        <v>15.6282442569666</v>
      </c>
      <c r="AV839" s="7">
        <v>26.8102721218869</v>
      </c>
      <c r="AW839" s="7">
        <v>21.606229961294002</v>
      </c>
      <c r="AX839" s="7">
        <v>21.744452067694599</v>
      </c>
    </row>
    <row r="840" spans="1:50" x14ac:dyDescent="0.35">
      <c r="A840" s="8" t="s">
        <v>184</v>
      </c>
      <c r="B840" s="7">
        <v>15.320085065158001</v>
      </c>
      <c r="C840" s="7">
        <v>18.020072521716902</v>
      </c>
      <c r="D840" s="7">
        <v>16.562039263609201</v>
      </c>
      <c r="E840" s="7">
        <v>13.5141053781291</v>
      </c>
      <c r="F840" s="7">
        <v>18.2127136181414</v>
      </c>
      <c r="G840" s="7">
        <v>15.385948672245901</v>
      </c>
      <c r="H840" s="7">
        <v>25.871108247814998</v>
      </c>
      <c r="I840" s="7">
        <v>27.104306529671899</v>
      </c>
      <c r="J840" s="7">
        <v>26.2900074373241</v>
      </c>
      <c r="K840" s="7">
        <v>22.9585584098045</v>
      </c>
      <c r="L840" s="7">
        <v>22.415903972093499</v>
      </c>
      <c r="M840" s="7">
        <v>22.733320628000602</v>
      </c>
      <c r="N840" s="7">
        <v>14.148314323353601</v>
      </c>
      <c r="O840" s="7">
        <v>22.0480403754812</v>
      </c>
      <c r="P840" s="7">
        <v>17.223189676338201</v>
      </c>
      <c r="Q840" s="7">
        <v>22.101798835725699</v>
      </c>
      <c r="R840" s="7">
        <v>20.287564041680401</v>
      </c>
      <c r="S840" s="7">
        <v>21.296649559020601</v>
      </c>
      <c r="T840" s="7">
        <v>25.8507308981394</v>
      </c>
      <c r="U840" s="7">
        <v>32.856916720067701</v>
      </c>
      <c r="V840" s="7">
        <v>29.142496738624601</v>
      </c>
      <c r="W840" s="7">
        <v>20.437816608049101</v>
      </c>
      <c r="X840" s="7">
        <v>25.600443689674002</v>
      </c>
      <c r="Y840" s="7">
        <v>22.345241232031999</v>
      </c>
      <c r="Z840" s="7">
        <v>17.017463759789301</v>
      </c>
      <c r="AA840" s="7">
        <v>25.6751104098763</v>
      </c>
      <c r="AB840" s="7">
        <v>19.040004568256101</v>
      </c>
      <c r="AC840" s="7">
        <v>21.527023773545</v>
      </c>
      <c r="AD840" s="7">
        <v>27.744426546956799</v>
      </c>
      <c r="AE840" s="7">
        <v>23.449245741600102</v>
      </c>
      <c r="AF840" s="7">
        <v>17.445958899667801</v>
      </c>
      <c r="AG840" s="7">
        <v>23.742117989520999</v>
      </c>
      <c r="AH840" s="7">
        <v>19.730357309765399</v>
      </c>
      <c r="AI840" s="7">
        <v>13.9099732473884</v>
      </c>
      <c r="AJ840" s="7">
        <v>26.637741500393499</v>
      </c>
      <c r="AK840" s="7">
        <v>18.839576064028702</v>
      </c>
      <c r="AL840" s="7">
        <v>17.813979148091899</v>
      </c>
      <c r="AM840" s="7">
        <v>21.228260206662</v>
      </c>
      <c r="AN840" s="7">
        <v>19.484189133201301</v>
      </c>
      <c r="AO840" s="7">
        <v>19.647729098444898</v>
      </c>
      <c r="AP840" s="7">
        <v>28.9133588162384</v>
      </c>
      <c r="AQ840" s="7">
        <v>23.023502564037901</v>
      </c>
      <c r="AR840" s="7">
        <v>22.044314496281</v>
      </c>
      <c r="AS840" s="7">
        <v>29.965081543550902</v>
      </c>
      <c r="AT840" s="7">
        <v>24.898463857838301</v>
      </c>
      <c r="AU840" s="7">
        <v>14.7580936949759</v>
      </c>
      <c r="AV840" s="7">
        <v>26.391776964187599</v>
      </c>
      <c r="AW840" s="7">
        <v>20.990730665864</v>
      </c>
      <c r="AX840" s="7">
        <v>20.712917478624799</v>
      </c>
    </row>
    <row r="841" spans="1:50" x14ac:dyDescent="0.35">
      <c r="A841" s="8" t="s">
        <v>185</v>
      </c>
      <c r="B841" s="7">
        <v>6.2887309661131301</v>
      </c>
      <c r="C841" s="7">
        <v>8.2761058780317498</v>
      </c>
      <c r="D841" s="7">
        <v>7.1903679058119998</v>
      </c>
      <c r="E841" s="7">
        <v>4.4888808699863301</v>
      </c>
      <c r="F841" s="7">
        <v>8.7096084896375299</v>
      </c>
      <c r="G841" s="7">
        <v>6.1605096993453401</v>
      </c>
      <c r="H841" s="7">
        <v>12.9865631021115</v>
      </c>
      <c r="I841" s="7">
        <v>15.333679727305</v>
      </c>
      <c r="J841" s="7">
        <v>13.785183659031</v>
      </c>
      <c r="K841" s="7">
        <v>13.237830609888899</v>
      </c>
      <c r="L841" s="7">
        <v>10.9737618326026</v>
      </c>
      <c r="M841" s="7">
        <v>12.3064987169783</v>
      </c>
      <c r="N841" s="7">
        <v>6.1442220385449096</v>
      </c>
      <c r="O841" s="7">
        <v>10.150699101053601</v>
      </c>
      <c r="P841" s="7">
        <v>7.6636079869177003</v>
      </c>
      <c r="Q841" s="7">
        <v>11.8259646723156</v>
      </c>
      <c r="R841" s="7">
        <v>8.2279894033916197</v>
      </c>
      <c r="S841" s="7">
        <v>10.2667820348637</v>
      </c>
      <c r="T841" s="7">
        <v>12.3554450283956</v>
      </c>
      <c r="U841" s="7">
        <v>22.701631895732898</v>
      </c>
      <c r="V841" s="7">
        <v>17.337880102146499</v>
      </c>
      <c r="W841" s="7">
        <v>10.5696920921815</v>
      </c>
      <c r="X841" s="7">
        <v>11.6163767727787</v>
      </c>
      <c r="Y841" s="7">
        <v>10.9513838015926</v>
      </c>
      <c r="Z841" s="7">
        <v>8.9023851485078396</v>
      </c>
      <c r="AA841" s="7">
        <v>17.321931872242601</v>
      </c>
      <c r="AB841" s="7">
        <v>10.827375467742099</v>
      </c>
      <c r="AC841" s="7">
        <v>12.1664514132164</v>
      </c>
      <c r="AD841" s="7">
        <v>17.6210717218806</v>
      </c>
      <c r="AE841" s="7">
        <v>13.8816697559866</v>
      </c>
      <c r="AF841" s="7">
        <v>8.8480818631343094</v>
      </c>
      <c r="AG841" s="7">
        <v>14.830273510784201</v>
      </c>
      <c r="AH841" s="7">
        <v>11.0200315602922</v>
      </c>
      <c r="AI841" s="7">
        <v>8.5119095959663102</v>
      </c>
      <c r="AJ841" s="7">
        <v>17.566706988039101</v>
      </c>
      <c r="AK841" s="7">
        <v>11.908712734654401</v>
      </c>
      <c r="AL841" s="7">
        <v>8.6926580201271193</v>
      </c>
      <c r="AM841" s="7">
        <v>12.4374964024255</v>
      </c>
      <c r="AN841" s="7">
        <v>10.530816150483799</v>
      </c>
      <c r="AO841" s="7">
        <v>10.1578208083489</v>
      </c>
      <c r="AP841" s="7">
        <v>20.581579611593</v>
      </c>
      <c r="AQ841" s="7">
        <v>13.8628414282348</v>
      </c>
      <c r="AR841" s="7">
        <v>11.956704005029099</v>
      </c>
      <c r="AS841" s="7">
        <v>21.207840697185901</v>
      </c>
      <c r="AT841" s="7">
        <v>15.3666873483439</v>
      </c>
      <c r="AU841" s="7">
        <v>6.7082203580126603</v>
      </c>
      <c r="AV841" s="7">
        <v>17.3508738565328</v>
      </c>
      <c r="AW841" s="7">
        <v>12.3418810017748</v>
      </c>
      <c r="AX841" s="7">
        <v>11.2053153254933</v>
      </c>
    </row>
    <row r="842" spans="1:50" x14ac:dyDescent="0.35">
      <c r="A842" s="8" t="s">
        <v>186</v>
      </c>
      <c r="B842" s="7">
        <v>5.2142865099344098</v>
      </c>
      <c r="C842" s="7">
        <v>6.1328213377036596</v>
      </c>
      <c r="D842" s="7">
        <v>5.6302752796710598</v>
      </c>
      <c r="E842" s="7">
        <v>4.38956246653657</v>
      </c>
      <c r="F842" s="7">
        <v>7.0439189689270396</v>
      </c>
      <c r="G842" s="7">
        <v>5.4318326631882501</v>
      </c>
      <c r="H842" s="7">
        <v>6.96927721728831</v>
      </c>
      <c r="I842" s="7">
        <v>12.9819592514632</v>
      </c>
      <c r="J842" s="7">
        <v>9.0190525597738596</v>
      </c>
      <c r="K842" s="7">
        <v>8.4070584266781907</v>
      </c>
      <c r="L842" s="7">
        <v>6.2599426059648904</v>
      </c>
      <c r="M842" s="7">
        <v>7.5222570971943101</v>
      </c>
      <c r="N842" s="7">
        <v>4.1979715111307199</v>
      </c>
      <c r="O842" s="7">
        <v>7.7554081912466897</v>
      </c>
      <c r="P842" s="7">
        <v>5.5511127431240697</v>
      </c>
      <c r="Q842" s="7">
        <v>9.0742985222062202</v>
      </c>
      <c r="R842" s="7">
        <v>8.3027926400022398</v>
      </c>
      <c r="S842" s="7">
        <v>8.7341239341570809</v>
      </c>
      <c r="T842" s="7">
        <v>8.6881780791237908</v>
      </c>
      <c r="U842" s="7">
        <v>12.5702342868509</v>
      </c>
      <c r="V842" s="7">
        <v>10.4923440914668</v>
      </c>
      <c r="W842" s="7">
        <v>6.8484820516157603</v>
      </c>
      <c r="X842" s="7">
        <v>10.3675082515133</v>
      </c>
      <c r="Y842" s="7">
        <v>8.1540147506032401</v>
      </c>
      <c r="Z842" s="7">
        <v>3.1500663976074201</v>
      </c>
      <c r="AA842" s="7">
        <v>10.732855760339</v>
      </c>
      <c r="AB842" s="7">
        <v>4.8993897953766501</v>
      </c>
      <c r="AC842" s="7">
        <v>4.0900266788259501</v>
      </c>
      <c r="AD842" s="7">
        <v>10.955096897179001</v>
      </c>
      <c r="AE842" s="7">
        <v>6.2742041074077903</v>
      </c>
      <c r="AF842" s="7">
        <v>4.8690224751980304</v>
      </c>
      <c r="AG842" s="7">
        <v>8.5011823548296999</v>
      </c>
      <c r="AH842" s="7">
        <v>6.17602592217672</v>
      </c>
      <c r="AI842" s="7">
        <v>5.5634967296023703</v>
      </c>
      <c r="AJ842" s="7">
        <v>15.2924932592154</v>
      </c>
      <c r="AK842" s="7">
        <v>9.2320814614324203</v>
      </c>
      <c r="AL842" s="7">
        <v>2.9762875409246599</v>
      </c>
      <c r="AM842" s="7">
        <v>9.5263920271878995</v>
      </c>
      <c r="AN842" s="7">
        <v>6.2300483287156201</v>
      </c>
      <c r="AO842" s="7">
        <v>4.6392629484023704</v>
      </c>
      <c r="AP842" s="7">
        <v>13.8178932807494</v>
      </c>
      <c r="AQ842" s="7">
        <v>7.8683640758353297</v>
      </c>
      <c r="AR842" s="7">
        <v>2.1267783989764202</v>
      </c>
      <c r="AS842" s="7">
        <v>14.7486003299852</v>
      </c>
      <c r="AT842" s="7">
        <v>6.8535192151079896</v>
      </c>
      <c r="AU842" s="7">
        <v>2.3131612273773001</v>
      </c>
      <c r="AV842" s="7">
        <v>10.6935879749569</v>
      </c>
      <c r="AW842" s="7">
        <v>6.7270488504151196</v>
      </c>
      <c r="AX842" s="7">
        <v>6.9361290313648096</v>
      </c>
    </row>
    <row r="843" spans="1:50" x14ac:dyDescent="0.35">
      <c r="A843" s="8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  <c r="AA843" s="7"/>
      <c r="AB843" s="7"/>
      <c r="AC843" s="7"/>
      <c r="AD843" s="7"/>
      <c r="AE843" s="7"/>
      <c r="AF843" s="7"/>
      <c r="AG843" s="7"/>
      <c r="AH843" s="7"/>
      <c r="AI843" s="7"/>
      <c r="AJ843" s="7"/>
      <c r="AK843" s="7"/>
      <c r="AL843" s="7"/>
      <c r="AM843" s="7"/>
      <c r="AN843" s="7"/>
      <c r="AO843" s="7"/>
      <c r="AP843" s="7"/>
      <c r="AQ843" s="7"/>
      <c r="AR843" s="7"/>
      <c r="AS843" s="7"/>
      <c r="AT843" s="7"/>
      <c r="AU843" s="7"/>
      <c r="AV843" s="7"/>
      <c r="AW843" s="7"/>
      <c r="AX843" s="7"/>
    </row>
    <row r="846" spans="1:50" ht="17.5" x14ac:dyDescent="0.35">
      <c r="A846" s="4" t="s">
        <v>236</v>
      </c>
    </row>
    <row r="848" spans="1:50" ht="29" x14ac:dyDescent="0.35">
      <c r="B848" s="5" t="s">
        <v>20</v>
      </c>
      <c r="C848" s="5" t="s">
        <v>21</v>
      </c>
    </row>
    <row r="849" spans="1:3" x14ac:dyDescent="0.35">
      <c r="A849" t="s">
        <v>237</v>
      </c>
      <c r="B849" s="9">
        <v>4</v>
      </c>
      <c r="C849" s="7">
        <v>2.78745644599303E-2</v>
      </c>
    </row>
    <row r="850" spans="1:3" x14ac:dyDescent="0.35">
      <c r="A850" t="s">
        <v>478</v>
      </c>
      <c r="B850" s="9">
        <v>44</v>
      </c>
      <c r="C850" s="7">
        <v>0.30662020905923298</v>
      </c>
    </row>
    <row r="851" spans="1:3" x14ac:dyDescent="0.35">
      <c r="A851" t="s">
        <v>479</v>
      </c>
      <c r="B851" s="9">
        <v>107</v>
      </c>
      <c r="C851" s="7">
        <v>0.74564459930313598</v>
      </c>
    </row>
    <row r="852" spans="1:3" x14ac:dyDescent="0.35">
      <c r="A852" t="s">
        <v>480</v>
      </c>
      <c r="B852" s="9">
        <v>78</v>
      </c>
      <c r="C852" s="7">
        <v>0.54355400696864098</v>
      </c>
    </row>
    <row r="853" spans="1:3" x14ac:dyDescent="0.35">
      <c r="A853" t="s">
        <v>481</v>
      </c>
      <c r="B853" s="9">
        <v>94</v>
      </c>
      <c r="C853" s="7">
        <v>0.65505226480836198</v>
      </c>
    </row>
    <row r="854" spans="1:3" x14ac:dyDescent="0.35">
      <c r="A854" t="s">
        <v>482</v>
      </c>
      <c r="B854" s="9">
        <v>54</v>
      </c>
      <c r="C854" s="7">
        <v>0.37630662020905897</v>
      </c>
    </row>
    <row r="855" spans="1:3" x14ac:dyDescent="0.35">
      <c r="A855" t="s">
        <v>238</v>
      </c>
      <c r="B855" s="9">
        <v>30</v>
      </c>
      <c r="C855" s="7">
        <v>0.20905923344947699</v>
      </c>
    </row>
    <row r="856" spans="1:3" x14ac:dyDescent="0.35">
      <c r="A856" t="s">
        <v>239</v>
      </c>
      <c r="B856" s="9">
        <v>2</v>
      </c>
      <c r="C856" s="7">
        <v>1.39372822299652E-2</v>
      </c>
    </row>
    <row r="857" spans="1:3" x14ac:dyDescent="0.35">
      <c r="A857" t="s">
        <v>240</v>
      </c>
      <c r="B857" s="9">
        <v>37</v>
      </c>
      <c r="C857" s="7">
        <v>0.257839721254355</v>
      </c>
    </row>
    <row r="858" spans="1:3" x14ac:dyDescent="0.35">
      <c r="A858" t="s">
        <v>241</v>
      </c>
      <c r="B858" s="9">
        <v>86</v>
      </c>
      <c r="C858" s="7">
        <v>0.59930313588850204</v>
      </c>
    </row>
    <row r="859" spans="1:3" x14ac:dyDescent="0.35">
      <c r="A859" t="s">
        <v>242</v>
      </c>
      <c r="B859" s="9">
        <v>45</v>
      </c>
      <c r="C859" s="7">
        <v>0.31358885017421601</v>
      </c>
    </row>
    <row r="860" spans="1:3" x14ac:dyDescent="0.35">
      <c r="A860" t="s">
        <v>243</v>
      </c>
      <c r="B860" s="9">
        <v>52</v>
      </c>
      <c r="C860" s="7">
        <v>0.36236933797909399</v>
      </c>
    </row>
    <row r="861" spans="1:3" x14ac:dyDescent="0.35">
      <c r="A861" t="s">
        <v>483</v>
      </c>
      <c r="B861" s="9">
        <v>41</v>
      </c>
      <c r="C861" s="7">
        <v>0.28571428571428598</v>
      </c>
    </row>
    <row r="862" spans="1:3" x14ac:dyDescent="0.35">
      <c r="A862" t="s">
        <v>244</v>
      </c>
      <c r="B862" s="9">
        <v>50</v>
      </c>
      <c r="C862" s="7">
        <v>0.348432055749129</v>
      </c>
    </row>
    <row r="863" spans="1:3" x14ac:dyDescent="0.35">
      <c r="A863" t="s">
        <v>484</v>
      </c>
      <c r="B863" s="9">
        <v>166</v>
      </c>
      <c r="C863" s="7">
        <v>1.1567944250871101</v>
      </c>
    </row>
    <row r="864" spans="1:3" x14ac:dyDescent="0.35">
      <c r="A864" t="s">
        <v>485</v>
      </c>
      <c r="B864" s="9">
        <v>95</v>
      </c>
      <c r="C864" s="7">
        <v>0.66202090592334495</v>
      </c>
    </row>
    <row r="865" spans="1:3" x14ac:dyDescent="0.35">
      <c r="A865" t="s">
        <v>486</v>
      </c>
      <c r="B865" s="9">
        <v>8</v>
      </c>
      <c r="C865" s="7">
        <v>5.5749128919860599E-2</v>
      </c>
    </row>
    <row r="866" spans="1:3" x14ac:dyDescent="0.35">
      <c r="A866" t="s">
        <v>245</v>
      </c>
      <c r="B866" s="9">
        <v>50</v>
      </c>
      <c r="C866" s="7">
        <v>0.348432055749129</v>
      </c>
    </row>
    <row r="867" spans="1:3" x14ac:dyDescent="0.35">
      <c r="A867" t="s">
        <v>487</v>
      </c>
      <c r="B867" s="9">
        <v>13</v>
      </c>
      <c r="C867" s="7">
        <v>9.0592334494773497E-2</v>
      </c>
    </row>
    <row r="868" spans="1:3" x14ac:dyDescent="0.35">
      <c r="A868" t="s">
        <v>488</v>
      </c>
      <c r="B868" s="9">
        <v>6</v>
      </c>
      <c r="C868" s="7">
        <v>4.1811846689895502E-2</v>
      </c>
    </row>
    <row r="869" spans="1:3" x14ac:dyDescent="0.35">
      <c r="A869" t="s">
        <v>246</v>
      </c>
      <c r="B869" s="9">
        <v>12</v>
      </c>
      <c r="C869" s="7">
        <v>8.3623693379790906E-2</v>
      </c>
    </row>
    <row r="870" spans="1:3" x14ac:dyDescent="0.35">
      <c r="A870" t="s">
        <v>247</v>
      </c>
      <c r="B870" s="9">
        <v>27</v>
      </c>
      <c r="C870" s="7">
        <v>0.18815331010453001</v>
      </c>
    </row>
    <row r="871" spans="1:3" x14ac:dyDescent="0.35">
      <c r="A871" t="s">
        <v>489</v>
      </c>
      <c r="B871" s="9">
        <v>6</v>
      </c>
      <c r="C871" s="7">
        <v>4.1811846689895502E-2</v>
      </c>
    </row>
    <row r="872" spans="1:3" x14ac:dyDescent="0.35">
      <c r="A872" t="s">
        <v>248</v>
      </c>
      <c r="B872" s="9">
        <v>24</v>
      </c>
      <c r="C872" s="7">
        <v>0.16724738675958201</v>
      </c>
    </row>
    <row r="873" spans="1:3" x14ac:dyDescent="0.35">
      <c r="A873" t="s">
        <v>490</v>
      </c>
      <c r="B873" s="9">
        <v>13</v>
      </c>
      <c r="C873" s="7">
        <v>9.0592334494773497E-2</v>
      </c>
    </row>
    <row r="875" spans="1:3" x14ac:dyDescent="0.35">
      <c r="A875" t="s">
        <v>249</v>
      </c>
      <c r="B875" s="9">
        <v>54</v>
      </c>
      <c r="C875" s="7">
        <v>0.37630662020905897</v>
      </c>
    </row>
    <row r="876" spans="1:3" x14ac:dyDescent="0.35">
      <c r="A876" t="s">
        <v>250</v>
      </c>
      <c r="B876" s="9">
        <v>46</v>
      </c>
      <c r="C876" s="7">
        <v>0.32055749128919903</v>
      </c>
    </row>
    <row r="877" spans="1:3" x14ac:dyDescent="0.35">
      <c r="A877" t="s">
        <v>491</v>
      </c>
      <c r="B877" s="9">
        <v>3</v>
      </c>
      <c r="C877" s="7">
        <v>2.0905923344947699E-2</v>
      </c>
    </row>
    <row r="878" spans="1:3" x14ac:dyDescent="0.35">
      <c r="A878" t="s">
        <v>492</v>
      </c>
      <c r="B878" s="9">
        <v>1</v>
      </c>
      <c r="C878" s="7">
        <v>6.9686411149825801E-3</v>
      </c>
    </row>
    <row r="879" spans="1:3" x14ac:dyDescent="0.35">
      <c r="A879" t="s">
        <v>493</v>
      </c>
      <c r="B879" s="9">
        <v>63</v>
      </c>
      <c r="C879" s="7">
        <v>0.439024390243902</v>
      </c>
    </row>
    <row r="880" spans="1:3" x14ac:dyDescent="0.35">
      <c r="A880" t="s">
        <v>494</v>
      </c>
      <c r="B880" s="9">
        <v>8</v>
      </c>
      <c r="C880" s="7">
        <v>5.5749128919860599E-2</v>
      </c>
    </row>
    <row r="881" spans="1:3" x14ac:dyDescent="0.35">
      <c r="A881" t="s">
        <v>495</v>
      </c>
      <c r="B881" s="9">
        <v>51</v>
      </c>
      <c r="C881" s="7">
        <v>0.35540069686411202</v>
      </c>
    </row>
    <row r="882" spans="1:3" x14ac:dyDescent="0.35">
      <c r="A882" t="s">
        <v>496</v>
      </c>
      <c r="B882" s="9">
        <v>13</v>
      </c>
      <c r="C882" s="7">
        <v>9.0592334494773497E-2</v>
      </c>
    </row>
    <row r="883" spans="1:3" x14ac:dyDescent="0.35">
      <c r="A883" t="s">
        <v>497</v>
      </c>
      <c r="B883" s="9">
        <v>128</v>
      </c>
      <c r="C883" s="7">
        <v>0.89198606271777003</v>
      </c>
    </row>
    <row r="884" spans="1:3" x14ac:dyDescent="0.35">
      <c r="A884" t="s">
        <v>498</v>
      </c>
      <c r="B884" s="9">
        <v>11</v>
      </c>
      <c r="C884" s="7">
        <v>7.6655052264808399E-2</v>
      </c>
    </row>
    <row r="885" spans="1:3" x14ac:dyDescent="0.35">
      <c r="A885" t="s">
        <v>499</v>
      </c>
      <c r="B885" s="9">
        <v>10</v>
      </c>
      <c r="C885" s="7">
        <v>6.9686411149825794E-2</v>
      </c>
    </row>
    <row r="886" spans="1:3" x14ac:dyDescent="0.35">
      <c r="A886" t="s">
        <v>500</v>
      </c>
      <c r="B886" s="9">
        <v>85</v>
      </c>
      <c r="C886" s="7">
        <v>0.59233449477351896</v>
      </c>
    </row>
    <row r="887" spans="1:3" x14ac:dyDescent="0.35">
      <c r="A887" t="s">
        <v>501</v>
      </c>
      <c r="B887" s="9">
        <v>19</v>
      </c>
      <c r="C887" s="7">
        <v>0.13240418118466901</v>
      </c>
    </row>
    <row r="888" spans="1:3" x14ac:dyDescent="0.35">
      <c r="A888" t="s">
        <v>502</v>
      </c>
      <c r="B888" s="9">
        <v>2</v>
      </c>
      <c r="C888" s="7">
        <v>1.39372822299652E-2</v>
      </c>
    </row>
    <row r="889" spans="1:3" x14ac:dyDescent="0.35">
      <c r="A889" t="s">
        <v>503</v>
      </c>
      <c r="B889" s="9">
        <v>143</v>
      </c>
      <c r="C889" s="7">
        <v>0.99651567944250896</v>
      </c>
    </row>
    <row r="890" spans="1:3" x14ac:dyDescent="0.35">
      <c r="A890" t="s">
        <v>504</v>
      </c>
      <c r="B890" s="9">
        <v>39</v>
      </c>
      <c r="C890" s="7">
        <v>0.27177700348432099</v>
      </c>
    </row>
    <row r="891" spans="1:3" x14ac:dyDescent="0.35">
      <c r="A891" t="s">
        <v>505</v>
      </c>
      <c r="B891" s="9">
        <v>12</v>
      </c>
      <c r="C891" s="7">
        <v>8.3623693379790906E-2</v>
      </c>
    </row>
    <row r="892" spans="1:3" x14ac:dyDescent="0.35">
      <c r="A892" t="s">
        <v>506</v>
      </c>
      <c r="B892" s="9">
        <v>60</v>
      </c>
      <c r="C892" s="7">
        <v>0.41811846689895499</v>
      </c>
    </row>
    <row r="893" spans="1:3" x14ac:dyDescent="0.35">
      <c r="A893" t="s">
        <v>507</v>
      </c>
      <c r="B893" s="9">
        <v>4</v>
      </c>
      <c r="C893" s="7">
        <v>2.78745644599303E-2</v>
      </c>
    </row>
    <row r="894" spans="1:3" x14ac:dyDescent="0.35">
      <c r="A894" t="s">
        <v>508</v>
      </c>
      <c r="B894" s="9">
        <v>267</v>
      </c>
      <c r="C894" s="7">
        <v>1.86062717770035</v>
      </c>
    </row>
    <row r="895" spans="1:3" x14ac:dyDescent="0.35">
      <c r="A895" t="s">
        <v>509</v>
      </c>
      <c r="B895" s="9">
        <v>4</v>
      </c>
      <c r="C895" s="7">
        <v>2.78745644599303E-2</v>
      </c>
    </row>
    <row r="896" spans="1:3" x14ac:dyDescent="0.35">
      <c r="A896" t="s">
        <v>510</v>
      </c>
      <c r="B896" s="9">
        <v>39</v>
      </c>
      <c r="C896" s="7">
        <v>0.27177700348432099</v>
      </c>
    </row>
    <row r="897" spans="1:3" x14ac:dyDescent="0.35">
      <c r="A897" t="s">
        <v>511</v>
      </c>
      <c r="B897" s="9">
        <v>55</v>
      </c>
      <c r="C897" s="7">
        <v>0.38327526132404199</v>
      </c>
    </row>
    <row r="898" spans="1:3" x14ac:dyDescent="0.35">
      <c r="A898" t="s">
        <v>512</v>
      </c>
      <c r="B898" s="9">
        <v>60</v>
      </c>
      <c r="C898" s="7">
        <v>0.41811846689895499</v>
      </c>
    </row>
    <row r="899" spans="1:3" x14ac:dyDescent="0.35">
      <c r="A899" t="s">
        <v>513</v>
      </c>
      <c r="B899" s="9">
        <v>93</v>
      </c>
      <c r="C899" s="7">
        <v>0.64808362369338002</v>
      </c>
    </row>
    <row r="900" spans="1:3" x14ac:dyDescent="0.35">
      <c r="A900" t="s">
        <v>514</v>
      </c>
      <c r="B900" s="9">
        <v>177</v>
      </c>
      <c r="C900" s="7">
        <v>1.23344947735192</v>
      </c>
    </row>
    <row r="901" spans="1:3" x14ac:dyDescent="0.35">
      <c r="A901" t="s">
        <v>515</v>
      </c>
      <c r="B901" s="9">
        <v>32</v>
      </c>
      <c r="C901" s="7">
        <v>0.22299651567944301</v>
      </c>
    </row>
    <row r="902" spans="1:3" x14ac:dyDescent="0.35">
      <c r="A902" t="s">
        <v>516</v>
      </c>
      <c r="B902" s="9">
        <v>216</v>
      </c>
      <c r="C902" s="7">
        <v>1.5052264808362401</v>
      </c>
    </row>
    <row r="903" spans="1:3" x14ac:dyDescent="0.35">
      <c r="A903" t="s">
        <v>517</v>
      </c>
      <c r="B903" s="9">
        <v>64</v>
      </c>
      <c r="C903" s="7">
        <v>0.44599303135888502</v>
      </c>
    </row>
    <row r="904" spans="1:3" x14ac:dyDescent="0.35">
      <c r="A904" t="s">
        <v>251</v>
      </c>
      <c r="B904" s="9">
        <v>117</v>
      </c>
      <c r="C904" s="7">
        <v>0.81533101045296197</v>
      </c>
    </row>
    <row r="905" spans="1:3" x14ac:dyDescent="0.35">
      <c r="A905" t="s">
        <v>518</v>
      </c>
      <c r="B905" s="9">
        <v>14</v>
      </c>
      <c r="C905" s="7">
        <v>9.7560975609756101E-2</v>
      </c>
    </row>
    <row r="906" spans="1:3" x14ac:dyDescent="0.35">
      <c r="A906" t="s">
        <v>519</v>
      </c>
      <c r="B906" s="9">
        <v>57</v>
      </c>
      <c r="C906" s="7">
        <v>0.39721254355400698</v>
      </c>
    </row>
    <row r="907" spans="1:3" x14ac:dyDescent="0.35">
      <c r="A907" t="s">
        <v>520</v>
      </c>
      <c r="B907" s="9">
        <v>15</v>
      </c>
      <c r="C907" s="7">
        <v>0.104529616724739</v>
      </c>
    </row>
    <row r="908" spans="1:3" x14ac:dyDescent="0.35">
      <c r="A908" t="s">
        <v>252</v>
      </c>
      <c r="B908" s="9">
        <v>1</v>
      </c>
      <c r="C908" s="7">
        <v>6.9686411149825801E-3</v>
      </c>
    </row>
    <row r="910" spans="1:3" x14ac:dyDescent="0.35">
      <c r="A910" t="s">
        <v>253</v>
      </c>
      <c r="B910" s="9">
        <v>3</v>
      </c>
      <c r="C910" s="7">
        <v>2.0905923344947699E-2</v>
      </c>
    </row>
    <row r="911" spans="1:3" x14ac:dyDescent="0.35">
      <c r="A911" t="s">
        <v>521</v>
      </c>
      <c r="B911" s="9">
        <v>16</v>
      </c>
      <c r="C911" s="7">
        <v>0.111498257839721</v>
      </c>
    </row>
    <row r="912" spans="1:3" x14ac:dyDescent="0.35">
      <c r="A912" t="s">
        <v>254</v>
      </c>
      <c r="B912" s="9">
        <v>2</v>
      </c>
      <c r="C912" s="7">
        <v>1.39372822299652E-2</v>
      </c>
    </row>
    <row r="913" spans="1:3" x14ac:dyDescent="0.35">
      <c r="A913" t="s">
        <v>522</v>
      </c>
      <c r="B913" s="9">
        <v>8</v>
      </c>
      <c r="C913" s="7">
        <v>5.5749128919860599E-2</v>
      </c>
    </row>
    <row r="914" spans="1:3" x14ac:dyDescent="0.35">
      <c r="A914" t="s">
        <v>523</v>
      </c>
      <c r="B914" s="9">
        <v>19</v>
      </c>
      <c r="C914" s="7">
        <v>0.13240418118466901</v>
      </c>
    </row>
    <row r="915" spans="1:3" x14ac:dyDescent="0.35">
      <c r="A915" t="s">
        <v>524</v>
      </c>
      <c r="B915" s="9">
        <v>5</v>
      </c>
      <c r="C915" s="7">
        <v>3.4843205574912897E-2</v>
      </c>
    </row>
    <row r="916" spans="1:3" x14ac:dyDescent="0.35">
      <c r="A916" t="s">
        <v>525</v>
      </c>
      <c r="B916" s="9">
        <v>135</v>
      </c>
      <c r="C916" s="7">
        <v>0.94076655052264802</v>
      </c>
    </row>
    <row r="917" spans="1:3" x14ac:dyDescent="0.35">
      <c r="A917" t="s">
        <v>526</v>
      </c>
      <c r="B917" s="9">
        <v>15</v>
      </c>
      <c r="C917" s="7">
        <v>0.104529616724739</v>
      </c>
    </row>
    <row r="918" spans="1:3" x14ac:dyDescent="0.35">
      <c r="A918" t="s">
        <v>527</v>
      </c>
      <c r="B918" s="9">
        <v>22</v>
      </c>
      <c r="C918" s="7">
        <v>0.15331010452961699</v>
      </c>
    </row>
    <row r="919" spans="1:3" x14ac:dyDescent="0.35">
      <c r="A919" t="s">
        <v>528</v>
      </c>
      <c r="B919" s="9">
        <v>32</v>
      </c>
      <c r="C919" s="7">
        <v>0.22299651567944301</v>
      </c>
    </row>
    <row r="920" spans="1:3" x14ac:dyDescent="0.35">
      <c r="A920" t="s">
        <v>529</v>
      </c>
      <c r="B920" s="9">
        <v>22</v>
      </c>
      <c r="C920" s="7">
        <v>0.15331010452961699</v>
      </c>
    </row>
    <row r="921" spans="1:3" x14ac:dyDescent="0.35">
      <c r="A921" t="s">
        <v>530</v>
      </c>
      <c r="B921" s="9">
        <v>10</v>
      </c>
      <c r="C921" s="7">
        <v>6.9686411149825794E-2</v>
      </c>
    </row>
    <row r="922" spans="1:3" x14ac:dyDescent="0.35">
      <c r="A922" t="s">
        <v>531</v>
      </c>
      <c r="B922" s="9">
        <v>35</v>
      </c>
      <c r="C922" s="7">
        <v>0.24390243902438999</v>
      </c>
    </row>
    <row r="923" spans="1:3" x14ac:dyDescent="0.35">
      <c r="A923" t="s">
        <v>532</v>
      </c>
      <c r="B923" s="9">
        <v>15</v>
      </c>
      <c r="C923" s="7">
        <v>0.104529616724739</v>
      </c>
    </row>
    <row r="924" spans="1:3" x14ac:dyDescent="0.35">
      <c r="A924" t="s">
        <v>255</v>
      </c>
      <c r="B924" s="9">
        <v>31</v>
      </c>
      <c r="C924" s="7">
        <v>0.21602787456445999</v>
      </c>
    </row>
    <row r="925" spans="1:3" x14ac:dyDescent="0.35">
      <c r="A925" t="s">
        <v>533</v>
      </c>
      <c r="B925" s="9">
        <v>21</v>
      </c>
      <c r="C925" s="7">
        <v>0.146341463414634</v>
      </c>
    </row>
    <row r="926" spans="1:3" x14ac:dyDescent="0.35">
      <c r="A926" t="s">
        <v>534</v>
      </c>
      <c r="B926" s="9">
        <v>59</v>
      </c>
      <c r="C926" s="7">
        <v>0.41114982578397202</v>
      </c>
    </row>
    <row r="927" spans="1:3" x14ac:dyDescent="0.35">
      <c r="A927" t="s">
        <v>535</v>
      </c>
      <c r="B927" s="9">
        <v>34</v>
      </c>
      <c r="C927" s="7">
        <v>0.23693379790940799</v>
      </c>
    </row>
    <row r="928" spans="1:3" x14ac:dyDescent="0.35">
      <c r="A928" t="s">
        <v>536</v>
      </c>
      <c r="B928" s="9">
        <v>13</v>
      </c>
      <c r="C928" s="7">
        <v>9.0592334494773497E-2</v>
      </c>
    </row>
    <row r="929" spans="1:3" x14ac:dyDescent="0.35">
      <c r="A929" t="s">
        <v>256</v>
      </c>
      <c r="B929" s="9">
        <v>12</v>
      </c>
      <c r="C929" s="7">
        <v>8.3623693379790906E-2</v>
      </c>
    </row>
    <row r="930" spans="1:3" x14ac:dyDescent="0.35">
      <c r="A930" t="s">
        <v>257</v>
      </c>
      <c r="B930" s="9">
        <v>5</v>
      </c>
      <c r="C930" s="7">
        <v>3.4843205574912897E-2</v>
      </c>
    </row>
    <row r="931" spans="1:3" x14ac:dyDescent="0.35">
      <c r="A931" t="s">
        <v>258</v>
      </c>
      <c r="B931" s="9">
        <v>59</v>
      </c>
      <c r="C931" s="7">
        <v>0.41114982578397202</v>
      </c>
    </row>
    <row r="933" spans="1:3" x14ac:dyDescent="0.35">
      <c r="A933" t="s">
        <v>259</v>
      </c>
      <c r="B933" s="9">
        <v>6</v>
      </c>
      <c r="C933" s="7">
        <v>4.1811846689895502E-2</v>
      </c>
    </row>
    <row r="934" spans="1:3" x14ac:dyDescent="0.35">
      <c r="A934" t="s">
        <v>537</v>
      </c>
      <c r="B934" s="9">
        <v>64</v>
      </c>
      <c r="C934" s="7">
        <v>0.44599303135888502</v>
      </c>
    </row>
    <row r="935" spans="1:3" x14ac:dyDescent="0.35">
      <c r="A935" t="s">
        <v>538</v>
      </c>
      <c r="B935" s="9">
        <v>35</v>
      </c>
      <c r="C935" s="7">
        <v>0.24390243902438999</v>
      </c>
    </row>
    <row r="936" spans="1:3" x14ac:dyDescent="0.35">
      <c r="A936" t="s">
        <v>539</v>
      </c>
      <c r="B936" s="9">
        <v>69</v>
      </c>
      <c r="C936" s="7">
        <v>0.48083623693379801</v>
      </c>
    </row>
    <row r="937" spans="1:3" x14ac:dyDescent="0.35">
      <c r="A937" t="s">
        <v>540</v>
      </c>
      <c r="B937" s="9">
        <v>81</v>
      </c>
      <c r="C937" s="7">
        <v>0.56445993031358899</v>
      </c>
    </row>
    <row r="938" spans="1:3" x14ac:dyDescent="0.35">
      <c r="A938" t="s">
        <v>541</v>
      </c>
      <c r="B938" s="9">
        <v>133</v>
      </c>
      <c r="C938" s="7">
        <v>0.92682926829268297</v>
      </c>
    </row>
    <row r="939" spans="1:3" x14ac:dyDescent="0.35">
      <c r="A939" t="s">
        <v>260</v>
      </c>
      <c r="B939" s="9">
        <v>12</v>
      </c>
      <c r="C939" s="7">
        <v>8.3623693379790906E-2</v>
      </c>
    </row>
    <row r="940" spans="1:3" x14ac:dyDescent="0.35">
      <c r="A940" t="s">
        <v>542</v>
      </c>
      <c r="B940" s="9">
        <v>23</v>
      </c>
      <c r="C940" s="7">
        <v>0.16027874564459901</v>
      </c>
    </row>
    <row r="941" spans="1:3" x14ac:dyDescent="0.35">
      <c r="A941" t="s">
        <v>261</v>
      </c>
      <c r="B941" s="9">
        <v>39</v>
      </c>
      <c r="C941" s="7">
        <v>0.27177700348432099</v>
      </c>
    </row>
    <row r="942" spans="1:3" x14ac:dyDescent="0.35">
      <c r="A942" t="s">
        <v>262</v>
      </c>
      <c r="B942" s="9">
        <v>13</v>
      </c>
      <c r="C942" s="7">
        <v>9.0592334494773497E-2</v>
      </c>
    </row>
    <row r="943" spans="1:3" x14ac:dyDescent="0.35">
      <c r="A943" t="s">
        <v>543</v>
      </c>
      <c r="B943" s="9">
        <v>61</v>
      </c>
      <c r="C943" s="7">
        <v>0.42508710801393701</v>
      </c>
    </row>
    <row r="944" spans="1:3" x14ac:dyDescent="0.35">
      <c r="A944" t="s">
        <v>544</v>
      </c>
      <c r="B944" s="9">
        <v>8</v>
      </c>
      <c r="C944" s="7">
        <v>5.5749128919860599E-2</v>
      </c>
    </row>
    <row r="945" spans="1:3" x14ac:dyDescent="0.35">
      <c r="A945" t="s">
        <v>545</v>
      </c>
      <c r="B945" s="9">
        <v>90</v>
      </c>
      <c r="C945" s="7">
        <v>0.62717770034843201</v>
      </c>
    </row>
    <row r="946" spans="1:3" x14ac:dyDescent="0.35">
      <c r="A946" t="s">
        <v>546</v>
      </c>
      <c r="B946" s="9">
        <v>17</v>
      </c>
      <c r="C946" s="7">
        <v>0.118466898954704</v>
      </c>
    </row>
    <row r="947" spans="1:3" x14ac:dyDescent="0.35">
      <c r="A947" t="s">
        <v>547</v>
      </c>
      <c r="B947" s="9">
        <v>41</v>
      </c>
      <c r="C947" s="7">
        <v>0.28571428571428598</v>
      </c>
    </row>
    <row r="948" spans="1:3" x14ac:dyDescent="0.35">
      <c r="A948" t="s">
        <v>548</v>
      </c>
      <c r="B948" s="9">
        <v>27</v>
      </c>
      <c r="C948" s="7">
        <v>0.18815331010453001</v>
      </c>
    </row>
    <row r="949" spans="1:3" x14ac:dyDescent="0.35">
      <c r="A949" t="s">
        <v>549</v>
      </c>
      <c r="B949" s="9">
        <v>27</v>
      </c>
      <c r="C949" s="7">
        <v>0.18815331010453001</v>
      </c>
    </row>
    <row r="950" spans="1:3" x14ac:dyDescent="0.35">
      <c r="A950" t="s">
        <v>550</v>
      </c>
      <c r="B950" s="9">
        <v>1</v>
      </c>
      <c r="C950" s="7">
        <v>6.9686411149825801E-3</v>
      </c>
    </row>
    <row r="951" spans="1:3" x14ac:dyDescent="0.35">
      <c r="A951" t="s">
        <v>551</v>
      </c>
      <c r="B951" s="9">
        <v>15</v>
      </c>
      <c r="C951" s="7">
        <v>0.104529616724739</v>
      </c>
    </row>
    <row r="952" spans="1:3" x14ac:dyDescent="0.35">
      <c r="A952" t="s">
        <v>552</v>
      </c>
      <c r="B952" s="9">
        <v>2</v>
      </c>
      <c r="C952" s="7">
        <v>1.39372822299652E-2</v>
      </c>
    </row>
    <row r="953" spans="1:3" x14ac:dyDescent="0.35">
      <c r="A953" t="s">
        <v>263</v>
      </c>
      <c r="B953" s="9">
        <v>1</v>
      </c>
      <c r="C953" s="7">
        <v>6.9686411149825801E-3</v>
      </c>
    </row>
    <row r="954" spans="1:3" x14ac:dyDescent="0.35">
      <c r="A954" t="s">
        <v>553</v>
      </c>
      <c r="B954" s="9">
        <v>4</v>
      </c>
      <c r="C954" s="7">
        <v>2.78745644599303E-2</v>
      </c>
    </row>
    <row r="955" spans="1:3" x14ac:dyDescent="0.35">
      <c r="A955" t="s">
        <v>264</v>
      </c>
      <c r="B955" s="9">
        <v>2</v>
      </c>
      <c r="C955" s="7">
        <v>1.39372822299652E-2</v>
      </c>
    </row>
    <row r="956" spans="1:3" x14ac:dyDescent="0.35">
      <c r="A956" t="s">
        <v>265</v>
      </c>
      <c r="B956" s="9">
        <v>20</v>
      </c>
      <c r="C956" s="7">
        <v>0.139372822299652</v>
      </c>
    </row>
    <row r="957" spans="1:3" x14ac:dyDescent="0.35">
      <c r="A957" t="s">
        <v>554</v>
      </c>
      <c r="B957" s="9">
        <v>42</v>
      </c>
      <c r="C957" s="7">
        <v>0.292682926829268</v>
      </c>
    </row>
    <row r="958" spans="1:3" x14ac:dyDescent="0.35">
      <c r="A958" t="s">
        <v>555</v>
      </c>
      <c r="B958" s="9">
        <v>4</v>
      </c>
      <c r="C958" s="7">
        <v>2.78745644599303E-2</v>
      </c>
    </row>
    <row r="959" spans="1:3" x14ac:dyDescent="0.35">
      <c r="A959" t="s">
        <v>556</v>
      </c>
      <c r="B959" s="9">
        <v>26</v>
      </c>
      <c r="C959" s="7">
        <v>0.18118466898954699</v>
      </c>
    </row>
    <row r="960" spans="1:3" x14ac:dyDescent="0.35">
      <c r="A960" t="s">
        <v>557</v>
      </c>
      <c r="B960" s="9">
        <v>11</v>
      </c>
      <c r="C960" s="7">
        <v>7.6655052264808399E-2</v>
      </c>
    </row>
    <row r="961" spans="1:3" x14ac:dyDescent="0.35">
      <c r="A961" t="s">
        <v>558</v>
      </c>
      <c r="B961" s="9">
        <v>19</v>
      </c>
      <c r="C961" s="7">
        <v>0.13240418118466901</v>
      </c>
    </row>
    <row r="962" spans="1:3" x14ac:dyDescent="0.35">
      <c r="A962" t="s">
        <v>559</v>
      </c>
      <c r="B962" s="9">
        <v>5</v>
      </c>
      <c r="C962" s="7">
        <v>3.4843205574912897E-2</v>
      </c>
    </row>
    <row r="964" spans="1:3" x14ac:dyDescent="0.35">
      <c r="A964" t="s">
        <v>266</v>
      </c>
      <c r="B964" s="9">
        <v>47</v>
      </c>
      <c r="C964" s="7">
        <v>0.32752613240418099</v>
      </c>
    </row>
    <row r="965" spans="1:3" x14ac:dyDescent="0.35">
      <c r="A965" t="s">
        <v>560</v>
      </c>
      <c r="B965" s="9">
        <v>2</v>
      </c>
      <c r="C965" s="7">
        <v>1.39372822299652E-2</v>
      </c>
    </row>
    <row r="966" spans="1:3" x14ac:dyDescent="0.35">
      <c r="A966" t="s">
        <v>561</v>
      </c>
      <c r="B966" s="9">
        <v>10</v>
      </c>
      <c r="C966" s="7">
        <v>6.9686411149825794E-2</v>
      </c>
    </row>
    <row r="967" spans="1:3" x14ac:dyDescent="0.35">
      <c r="A967" t="s">
        <v>562</v>
      </c>
      <c r="B967" s="9">
        <v>7</v>
      </c>
      <c r="C967" s="7">
        <v>4.8780487804878099E-2</v>
      </c>
    </row>
    <row r="968" spans="1:3" x14ac:dyDescent="0.35">
      <c r="A968" t="s">
        <v>563</v>
      </c>
      <c r="B968" s="9">
        <v>40</v>
      </c>
      <c r="C968" s="7">
        <v>0.27874564459930301</v>
      </c>
    </row>
    <row r="969" spans="1:3" x14ac:dyDescent="0.35">
      <c r="A969" t="s">
        <v>564</v>
      </c>
      <c r="B969" s="9">
        <v>3</v>
      </c>
      <c r="C969" s="7">
        <v>2.0905923344947699E-2</v>
      </c>
    </row>
    <row r="970" spans="1:3" x14ac:dyDescent="0.35">
      <c r="A970" t="s">
        <v>565</v>
      </c>
      <c r="B970" s="9">
        <v>6</v>
      </c>
      <c r="C970" s="7">
        <v>4.1811846689895502E-2</v>
      </c>
    </row>
    <row r="971" spans="1:3" x14ac:dyDescent="0.35">
      <c r="A971" t="s">
        <v>566</v>
      </c>
      <c r="B971" s="9">
        <v>46</v>
      </c>
      <c r="C971" s="7">
        <v>0.32055749128919903</v>
      </c>
    </row>
    <row r="972" spans="1:3" x14ac:dyDescent="0.35">
      <c r="A972" t="s">
        <v>567</v>
      </c>
      <c r="B972" s="9">
        <v>103</v>
      </c>
      <c r="C972" s="7">
        <v>0.71777003484320601</v>
      </c>
    </row>
    <row r="973" spans="1:3" x14ac:dyDescent="0.35">
      <c r="A973" t="s">
        <v>568</v>
      </c>
      <c r="B973" s="9">
        <v>8</v>
      </c>
      <c r="C973" s="7">
        <v>5.5749128919860599E-2</v>
      </c>
    </row>
    <row r="974" spans="1:3" x14ac:dyDescent="0.35">
      <c r="A974" t="s">
        <v>569</v>
      </c>
      <c r="B974" s="9">
        <v>66</v>
      </c>
      <c r="C974" s="7">
        <v>0.45993031358885</v>
      </c>
    </row>
    <row r="975" spans="1:3" x14ac:dyDescent="0.35">
      <c r="A975" t="s">
        <v>570</v>
      </c>
      <c r="B975" s="9">
        <v>37</v>
      </c>
      <c r="C975" s="7">
        <v>0.257839721254355</v>
      </c>
    </row>
    <row r="976" spans="1:3" x14ac:dyDescent="0.35">
      <c r="A976" t="s">
        <v>571</v>
      </c>
      <c r="B976" s="9">
        <v>25</v>
      </c>
      <c r="C976" s="7">
        <v>0.174216027874564</v>
      </c>
    </row>
    <row r="977" spans="1:3" x14ac:dyDescent="0.35">
      <c r="A977" t="s">
        <v>572</v>
      </c>
      <c r="B977" s="9">
        <v>96</v>
      </c>
      <c r="C977" s="7">
        <v>0.66898954703832803</v>
      </c>
    </row>
    <row r="978" spans="1:3" x14ac:dyDescent="0.35">
      <c r="A978" t="s">
        <v>573</v>
      </c>
      <c r="B978" s="9">
        <v>3</v>
      </c>
      <c r="C978" s="7">
        <v>2.0905923344947699E-2</v>
      </c>
    </row>
    <row r="979" spans="1:3" x14ac:dyDescent="0.35">
      <c r="A979" t="s">
        <v>574</v>
      </c>
      <c r="B979" s="9">
        <v>8</v>
      </c>
      <c r="C979" s="7">
        <v>5.5749128919860599E-2</v>
      </c>
    </row>
    <row r="980" spans="1:3" x14ac:dyDescent="0.35">
      <c r="A980" t="s">
        <v>267</v>
      </c>
      <c r="B980" s="9">
        <v>121</v>
      </c>
      <c r="C980" s="7">
        <v>0.84320557491289205</v>
      </c>
    </row>
    <row r="981" spans="1:3" x14ac:dyDescent="0.35">
      <c r="A981" t="s">
        <v>575</v>
      </c>
      <c r="B981" s="9">
        <v>743</v>
      </c>
      <c r="C981" s="7">
        <v>5.1777003484320598</v>
      </c>
    </row>
    <row r="982" spans="1:3" x14ac:dyDescent="0.35">
      <c r="A982" t="s">
        <v>576</v>
      </c>
      <c r="B982" s="9">
        <v>49</v>
      </c>
      <c r="C982" s="7">
        <v>0.34146341463414598</v>
      </c>
    </row>
    <row r="983" spans="1:3" x14ac:dyDescent="0.35">
      <c r="A983" t="s">
        <v>268</v>
      </c>
      <c r="B983" s="9">
        <v>61</v>
      </c>
      <c r="C983" s="7">
        <v>0.42508710801393701</v>
      </c>
    </row>
    <row r="984" spans="1:3" x14ac:dyDescent="0.35">
      <c r="A984" t="s">
        <v>577</v>
      </c>
      <c r="B984" s="9">
        <v>43</v>
      </c>
      <c r="C984" s="7">
        <v>0.29965156794425102</v>
      </c>
    </row>
    <row r="985" spans="1:3" x14ac:dyDescent="0.35">
      <c r="A985" t="s">
        <v>269</v>
      </c>
      <c r="B985" s="9">
        <v>30</v>
      </c>
      <c r="C985" s="7">
        <v>0.20905923344947699</v>
      </c>
    </row>
    <row r="986" spans="1:3" x14ac:dyDescent="0.35">
      <c r="A986" t="s">
        <v>270</v>
      </c>
      <c r="B986" s="9">
        <v>53</v>
      </c>
      <c r="C986" s="7">
        <v>0.36933797909407701</v>
      </c>
    </row>
    <row r="987" spans="1:3" x14ac:dyDescent="0.35">
      <c r="A987" t="s">
        <v>578</v>
      </c>
      <c r="B987" s="9">
        <v>132</v>
      </c>
      <c r="C987" s="7">
        <v>0.91986062717770001</v>
      </c>
    </row>
    <row r="988" spans="1:3" x14ac:dyDescent="0.35">
      <c r="A988" t="s">
        <v>271</v>
      </c>
      <c r="B988" s="9">
        <v>17</v>
      </c>
      <c r="C988" s="7">
        <v>0.118466898954704</v>
      </c>
    </row>
    <row r="989" spans="1:3" x14ac:dyDescent="0.35">
      <c r="A989" t="s">
        <v>579</v>
      </c>
      <c r="B989" s="9">
        <v>137</v>
      </c>
      <c r="C989" s="7">
        <v>0.95470383275261295</v>
      </c>
    </row>
    <row r="991" spans="1:3" x14ac:dyDescent="0.35">
      <c r="A991" t="s">
        <v>272</v>
      </c>
      <c r="B991" s="9">
        <v>3</v>
      </c>
      <c r="C991" s="7">
        <v>2.0905923344947699E-2</v>
      </c>
    </row>
    <row r="992" spans="1:3" x14ac:dyDescent="0.35">
      <c r="A992" t="s">
        <v>273</v>
      </c>
      <c r="B992" s="9">
        <v>51</v>
      </c>
      <c r="C992" s="7">
        <v>0.35540069686411202</v>
      </c>
    </row>
    <row r="993" spans="1:3" x14ac:dyDescent="0.35">
      <c r="A993" t="s">
        <v>274</v>
      </c>
      <c r="B993" s="9">
        <v>44</v>
      </c>
      <c r="C993" s="7">
        <v>0.30662020905923298</v>
      </c>
    </row>
    <row r="994" spans="1:3" x14ac:dyDescent="0.35">
      <c r="A994" t="s">
        <v>580</v>
      </c>
      <c r="B994" s="9">
        <v>5</v>
      </c>
      <c r="C994" s="7">
        <v>3.4843205574912897E-2</v>
      </c>
    </row>
    <row r="995" spans="1:3" x14ac:dyDescent="0.35">
      <c r="A995" t="s">
        <v>581</v>
      </c>
      <c r="B995" s="9">
        <v>12</v>
      </c>
      <c r="C995" s="7">
        <v>8.3623693379790906E-2</v>
      </c>
    </row>
    <row r="996" spans="1:3" x14ac:dyDescent="0.35">
      <c r="A996" t="s">
        <v>582</v>
      </c>
      <c r="B996" s="9">
        <v>20</v>
      </c>
      <c r="C996" s="7">
        <v>0.139372822299652</v>
      </c>
    </row>
    <row r="997" spans="1:3" x14ac:dyDescent="0.35">
      <c r="A997" t="s">
        <v>583</v>
      </c>
      <c r="B997" s="9">
        <v>21</v>
      </c>
      <c r="C997" s="7">
        <v>0.146341463414634</v>
      </c>
    </row>
    <row r="998" spans="1:3" x14ac:dyDescent="0.35">
      <c r="A998" t="s">
        <v>584</v>
      </c>
      <c r="B998" s="9">
        <v>149</v>
      </c>
      <c r="C998" s="7">
        <v>1.0383275261324001</v>
      </c>
    </row>
    <row r="999" spans="1:3" x14ac:dyDescent="0.35">
      <c r="A999" t="s">
        <v>585</v>
      </c>
      <c r="B999" s="9">
        <v>4</v>
      </c>
      <c r="C999" s="7">
        <v>2.78745644599303E-2</v>
      </c>
    </row>
    <row r="1000" spans="1:3" x14ac:dyDescent="0.35">
      <c r="A1000" t="s">
        <v>586</v>
      </c>
      <c r="B1000" s="9">
        <v>154</v>
      </c>
      <c r="C1000" s="7">
        <v>1.07317073170732</v>
      </c>
    </row>
    <row r="1001" spans="1:3" x14ac:dyDescent="0.35">
      <c r="A1001" t="s">
        <v>587</v>
      </c>
      <c r="B1001" s="9">
        <v>9</v>
      </c>
      <c r="C1001" s="7">
        <v>6.2717770034843204E-2</v>
      </c>
    </row>
    <row r="1002" spans="1:3" x14ac:dyDescent="0.35">
      <c r="A1002" t="s">
        <v>588</v>
      </c>
      <c r="B1002" s="9">
        <v>16</v>
      </c>
      <c r="C1002" s="7">
        <v>0.111498257839721</v>
      </c>
    </row>
    <row r="1003" spans="1:3" x14ac:dyDescent="0.35">
      <c r="A1003" t="s">
        <v>589</v>
      </c>
      <c r="B1003" s="9">
        <v>10</v>
      </c>
      <c r="C1003" s="7">
        <v>6.9686411149825794E-2</v>
      </c>
    </row>
    <row r="1004" spans="1:3" x14ac:dyDescent="0.35">
      <c r="A1004" t="s">
        <v>590</v>
      </c>
      <c r="B1004" s="9">
        <v>22</v>
      </c>
      <c r="C1004" s="7">
        <v>0.15331010452961699</v>
      </c>
    </row>
    <row r="1005" spans="1:3" x14ac:dyDescent="0.35">
      <c r="A1005" t="s">
        <v>591</v>
      </c>
      <c r="B1005" s="9">
        <v>12</v>
      </c>
      <c r="C1005" s="7">
        <v>8.3623693379790906E-2</v>
      </c>
    </row>
    <row r="1006" spans="1:3" x14ac:dyDescent="0.35">
      <c r="A1006" t="s">
        <v>592</v>
      </c>
      <c r="B1006" s="9">
        <v>15</v>
      </c>
      <c r="C1006" s="7">
        <v>0.104529616724739</v>
      </c>
    </row>
    <row r="1007" spans="1:3" x14ac:dyDescent="0.35">
      <c r="A1007" t="s">
        <v>593</v>
      </c>
      <c r="B1007" s="9">
        <v>7</v>
      </c>
      <c r="C1007" s="7">
        <v>4.8780487804878099E-2</v>
      </c>
    </row>
    <row r="1009" spans="1:3" x14ac:dyDescent="0.35">
      <c r="A1009" t="s">
        <v>275</v>
      </c>
      <c r="B1009" s="9">
        <v>3</v>
      </c>
      <c r="C1009" s="7">
        <v>2.0905923344947699E-2</v>
      </c>
    </row>
    <row r="1010" spans="1:3" x14ac:dyDescent="0.35">
      <c r="A1010" t="s">
        <v>594</v>
      </c>
      <c r="B1010" s="9">
        <v>6</v>
      </c>
      <c r="C1010" s="7">
        <v>4.1811846689895502E-2</v>
      </c>
    </row>
    <row r="1011" spans="1:3" x14ac:dyDescent="0.35">
      <c r="A1011" t="s">
        <v>595</v>
      </c>
      <c r="B1011" s="9">
        <v>1</v>
      </c>
      <c r="C1011" s="7">
        <v>6.9686411149825801E-3</v>
      </c>
    </row>
    <row r="1012" spans="1:3" x14ac:dyDescent="0.35">
      <c r="A1012" t="s">
        <v>276</v>
      </c>
      <c r="B1012" s="9">
        <v>10</v>
      </c>
      <c r="C1012" s="7">
        <v>6.9686411149825794E-2</v>
      </c>
    </row>
    <row r="1013" spans="1:3" x14ac:dyDescent="0.35">
      <c r="A1013" t="s">
        <v>596</v>
      </c>
      <c r="B1013" s="9">
        <v>3</v>
      </c>
      <c r="C1013" s="7">
        <v>2.0905923344947699E-2</v>
      </c>
    </row>
    <row r="1014" spans="1:3" x14ac:dyDescent="0.35">
      <c r="A1014" t="s">
        <v>597</v>
      </c>
      <c r="B1014" s="9">
        <v>10</v>
      </c>
      <c r="C1014" s="7">
        <v>6.9686411149825794E-2</v>
      </c>
    </row>
    <row r="1015" spans="1:3" x14ac:dyDescent="0.35">
      <c r="A1015" t="s">
        <v>598</v>
      </c>
      <c r="B1015" s="9">
        <v>5</v>
      </c>
      <c r="C1015" s="7">
        <v>3.4843205574912897E-2</v>
      </c>
    </row>
    <row r="1016" spans="1:3" x14ac:dyDescent="0.35">
      <c r="A1016" t="s">
        <v>277</v>
      </c>
      <c r="B1016" s="9">
        <v>9</v>
      </c>
      <c r="C1016" s="7">
        <v>6.2717770034843204E-2</v>
      </c>
    </row>
    <row r="1017" spans="1:3" x14ac:dyDescent="0.35">
      <c r="A1017" t="s">
        <v>599</v>
      </c>
      <c r="B1017" s="9">
        <v>11</v>
      </c>
      <c r="C1017" s="7">
        <v>7.6655052264808399E-2</v>
      </c>
    </row>
    <row r="1018" spans="1:3" x14ac:dyDescent="0.35">
      <c r="A1018" t="s">
        <v>600</v>
      </c>
      <c r="B1018" s="9">
        <v>8</v>
      </c>
      <c r="C1018" s="7">
        <v>5.5749128919860599E-2</v>
      </c>
    </row>
    <row r="1019" spans="1:3" x14ac:dyDescent="0.35">
      <c r="A1019" t="s">
        <v>601</v>
      </c>
      <c r="B1019" s="9">
        <v>7</v>
      </c>
      <c r="C1019" s="7">
        <v>4.8780487804878099E-2</v>
      </c>
    </row>
    <row r="1020" spans="1:3" x14ac:dyDescent="0.35">
      <c r="A1020" t="s">
        <v>602</v>
      </c>
      <c r="B1020" s="9">
        <v>25</v>
      </c>
      <c r="C1020" s="7">
        <v>0.174216027874564</v>
      </c>
    </row>
    <row r="1021" spans="1:3" x14ac:dyDescent="0.35">
      <c r="A1021" t="s">
        <v>603</v>
      </c>
      <c r="B1021" s="9">
        <v>8</v>
      </c>
      <c r="C1021" s="7">
        <v>5.5749128919860599E-2</v>
      </c>
    </row>
    <row r="1022" spans="1:3" x14ac:dyDescent="0.35">
      <c r="A1022" t="s">
        <v>604</v>
      </c>
      <c r="B1022" s="9">
        <v>27</v>
      </c>
      <c r="C1022" s="7">
        <v>0.18815331010453001</v>
      </c>
    </row>
    <row r="1023" spans="1:3" x14ac:dyDescent="0.35">
      <c r="A1023" t="s">
        <v>278</v>
      </c>
      <c r="B1023" s="9">
        <v>82</v>
      </c>
      <c r="C1023" s="7">
        <v>0.57142857142857095</v>
      </c>
    </row>
    <row r="1024" spans="1:3" x14ac:dyDescent="0.35">
      <c r="A1024" t="s">
        <v>279</v>
      </c>
      <c r="B1024" s="9">
        <v>176</v>
      </c>
      <c r="C1024" s="7">
        <v>1.2264808362369299</v>
      </c>
    </row>
    <row r="1025" spans="1:3" x14ac:dyDescent="0.35">
      <c r="A1025" t="s">
        <v>605</v>
      </c>
      <c r="B1025" s="9">
        <v>48</v>
      </c>
      <c r="C1025" s="7">
        <v>0.33449477351916401</v>
      </c>
    </row>
    <row r="1026" spans="1:3" x14ac:dyDescent="0.35">
      <c r="A1026" t="s">
        <v>606</v>
      </c>
      <c r="B1026" s="9">
        <v>33</v>
      </c>
      <c r="C1026" s="7">
        <v>0.229965156794425</v>
      </c>
    </row>
    <row r="1027" spans="1:3" x14ac:dyDescent="0.35">
      <c r="A1027" t="s">
        <v>607</v>
      </c>
      <c r="B1027" s="9">
        <v>41</v>
      </c>
      <c r="C1027" s="7">
        <v>0.28571428571428598</v>
      </c>
    </row>
    <row r="1028" spans="1:3" x14ac:dyDescent="0.35">
      <c r="A1028" t="s">
        <v>608</v>
      </c>
      <c r="B1028" s="9">
        <v>34</v>
      </c>
      <c r="C1028" s="7">
        <v>0.23693379790940799</v>
      </c>
    </row>
    <row r="1030" spans="1:3" x14ac:dyDescent="0.35">
      <c r="A1030" t="s">
        <v>280</v>
      </c>
      <c r="B1030" s="9">
        <v>6</v>
      </c>
      <c r="C1030" s="7">
        <v>4.1811846689895502E-2</v>
      </c>
    </row>
    <row r="1031" spans="1:3" x14ac:dyDescent="0.35">
      <c r="A1031" t="s">
        <v>609</v>
      </c>
      <c r="B1031" s="9">
        <v>44</v>
      </c>
      <c r="C1031" s="7">
        <v>0.30662020905923298</v>
      </c>
    </row>
    <row r="1032" spans="1:3" x14ac:dyDescent="0.35">
      <c r="A1032" t="s">
        <v>610</v>
      </c>
      <c r="B1032" s="9">
        <v>20</v>
      </c>
      <c r="C1032" s="7">
        <v>0.139372822299652</v>
      </c>
    </row>
    <row r="1033" spans="1:3" x14ac:dyDescent="0.35">
      <c r="A1033" t="s">
        <v>611</v>
      </c>
      <c r="B1033" s="9">
        <v>29</v>
      </c>
      <c r="C1033" s="7">
        <v>0.202090592334495</v>
      </c>
    </row>
    <row r="1034" spans="1:3" x14ac:dyDescent="0.35">
      <c r="A1034" t="s">
        <v>612</v>
      </c>
      <c r="B1034" s="9">
        <v>175</v>
      </c>
      <c r="C1034" s="7">
        <v>1.2195121951219501</v>
      </c>
    </row>
    <row r="1035" spans="1:3" x14ac:dyDescent="0.35">
      <c r="A1035" t="s">
        <v>613</v>
      </c>
      <c r="B1035" s="9">
        <v>5</v>
      </c>
      <c r="C1035" s="7">
        <v>3.4843205574912897E-2</v>
      </c>
    </row>
    <row r="1036" spans="1:3" x14ac:dyDescent="0.35">
      <c r="A1036" t="s">
        <v>614</v>
      </c>
      <c r="B1036" s="9">
        <v>143</v>
      </c>
      <c r="C1036" s="7">
        <v>0.99651567944250896</v>
      </c>
    </row>
    <row r="1037" spans="1:3" x14ac:dyDescent="0.35">
      <c r="A1037" t="s">
        <v>615</v>
      </c>
      <c r="B1037" s="9">
        <v>26</v>
      </c>
      <c r="C1037" s="7">
        <v>0.18118466898954699</v>
      </c>
    </row>
    <row r="1038" spans="1:3" x14ac:dyDescent="0.35">
      <c r="A1038" t="s">
        <v>616</v>
      </c>
      <c r="B1038" s="9">
        <v>30</v>
      </c>
      <c r="C1038" s="7">
        <v>0.20905923344947699</v>
      </c>
    </row>
    <row r="1039" spans="1:3" x14ac:dyDescent="0.35">
      <c r="A1039" t="s">
        <v>617</v>
      </c>
      <c r="B1039" s="9">
        <v>133</v>
      </c>
      <c r="C1039" s="7">
        <v>0.92682926829268297</v>
      </c>
    </row>
    <row r="1040" spans="1:3" x14ac:dyDescent="0.35">
      <c r="A1040" t="s">
        <v>618</v>
      </c>
      <c r="B1040" s="9">
        <v>185</v>
      </c>
      <c r="C1040" s="7">
        <v>1.28919860627178</v>
      </c>
    </row>
    <row r="1041" spans="1:3" x14ac:dyDescent="0.35">
      <c r="A1041" t="s">
        <v>619</v>
      </c>
      <c r="B1041" s="9">
        <v>73</v>
      </c>
      <c r="C1041" s="7">
        <v>0.50871080139372804</v>
      </c>
    </row>
    <row r="1042" spans="1:3" x14ac:dyDescent="0.35">
      <c r="A1042" t="s">
        <v>620</v>
      </c>
      <c r="B1042" s="9">
        <v>26</v>
      </c>
      <c r="C1042" s="7">
        <v>0.18118466898954699</v>
      </c>
    </row>
    <row r="1043" spans="1:3" x14ac:dyDescent="0.35">
      <c r="A1043" t="s">
        <v>621</v>
      </c>
      <c r="B1043" s="9">
        <v>7</v>
      </c>
      <c r="C1043" s="7">
        <v>4.8780487804878099E-2</v>
      </c>
    </row>
    <row r="1044" spans="1:3" x14ac:dyDescent="0.35">
      <c r="A1044" t="s">
        <v>622</v>
      </c>
      <c r="B1044" s="9">
        <v>9</v>
      </c>
      <c r="C1044" s="7">
        <v>6.2717770034843204E-2</v>
      </c>
    </row>
    <row r="1045" spans="1:3" x14ac:dyDescent="0.35">
      <c r="A1045" t="s">
        <v>623</v>
      </c>
      <c r="B1045" s="9">
        <v>34</v>
      </c>
      <c r="C1045" s="7">
        <v>0.23693379790940799</v>
      </c>
    </row>
    <row r="1046" spans="1:3" x14ac:dyDescent="0.35">
      <c r="A1046" t="s">
        <v>624</v>
      </c>
      <c r="B1046" s="9">
        <v>25</v>
      </c>
      <c r="C1046" s="7">
        <v>0.174216027874564</v>
      </c>
    </row>
    <row r="1047" spans="1:3" x14ac:dyDescent="0.35">
      <c r="A1047" t="s">
        <v>625</v>
      </c>
      <c r="B1047" s="9">
        <v>2</v>
      </c>
      <c r="C1047" s="7">
        <v>1.39372822299652E-2</v>
      </c>
    </row>
    <row r="1048" spans="1:3" x14ac:dyDescent="0.35">
      <c r="A1048" t="s">
        <v>281</v>
      </c>
      <c r="B1048" s="9">
        <v>24</v>
      </c>
      <c r="C1048" s="7">
        <v>0.16724738675958201</v>
      </c>
    </row>
    <row r="1049" spans="1:3" x14ac:dyDescent="0.35">
      <c r="A1049" t="s">
        <v>626</v>
      </c>
      <c r="B1049" s="9">
        <v>34</v>
      </c>
      <c r="C1049" s="7">
        <v>0.23693379790940799</v>
      </c>
    </row>
    <row r="1050" spans="1:3" x14ac:dyDescent="0.35">
      <c r="A1050" t="s">
        <v>627</v>
      </c>
      <c r="B1050" s="9">
        <v>12</v>
      </c>
      <c r="C1050" s="7">
        <v>8.3623693379790906E-2</v>
      </c>
    </row>
    <row r="1052" spans="1:3" x14ac:dyDescent="0.35">
      <c r="A1052" t="s">
        <v>282</v>
      </c>
      <c r="B1052" s="9">
        <v>3</v>
      </c>
      <c r="C1052" s="7">
        <v>2.0905923344947699E-2</v>
      </c>
    </row>
    <row r="1053" spans="1:3" x14ac:dyDescent="0.35">
      <c r="A1053" t="s">
        <v>628</v>
      </c>
      <c r="B1053" s="9">
        <v>278</v>
      </c>
      <c r="C1053" s="7">
        <v>1.93728222996516</v>
      </c>
    </row>
    <row r="1054" spans="1:3" x14ac:dyDescent="0.35">
      <c r="A1054" t="s">
        <v>283</v>
      </c>
      <c r="B1054" s="9">
        <v>91</v>
      </c>
      <c r="C1054" s="7">
        <v>0.63414634146341498</v>
      </c>
    </row>
    <row r="1055" spans="1:3" x14ac:dyDescent="0.35">
      <c r="A1055" t="s">
        <v>284</v>
      </c>
      <c r="B1055" s="9">
        <v>36</v>
      </c>
      <c r="C1055" s="7">
        <v>0.25087108013937298</v>
      </c>
    </row>
    <row r="1056" spans="1:3" x14ac:dyDescent="0.35">
      <c r="A1056" t="s">
        <v>629</v>
      </c>
      <c r="B1056" s="9">
        <v>44</v>
      </c>
      <c r="C1056" s="7">
        <v>0.30662020905923298</v>
      </c>
    </row>
    <row r="1057" spans="1:3" x14ac:dyDescent="0.35">
      <c r="A1057" t="s">
        <v>285</v>
      </c>
      <c r="B1057" s="9">
        <v>114</v>
      </c>
      <c r="C1057" s="7">
        <v>0.79442508710801396</v>
      </c>
    </row>
    <row r="1058" spans="1:3" x14ac:dyDescent="0.35">
      <c r="A1058" t="s">
        <v>630</v>
      </c>
      <c r="B1058" s="9">
        <v>25</v>
      </c>
      <c r="C1058" s="7">
        <v>0.174216027874564</v>
      </c>
    </row>
    <row r="1059" spans="1:3" x14ac:dyDescent="0.35">
      <c r="A1059" t="s">
        <v>286</v>
      </c>
      <c r="B1059" s="9">
        <v>33</v>
      </c>
      <c r="C1059" s="7">
        <v>0.229965156794425</v>
      </c>
    </row>
    <row r="1060" spans="1:3" x14ac:dyDescent="0.35">
      <c r="A1060" t="s">
        <v>287</v>
      </c>
      <c r="B1060" s="9">
        <v>10</v>
      </c>
      <c r="C1060" s="7">
        <v>6.9686411149825794E-2</v>
      </c>
    </row>
    <row r="1061" spans="1:3" x14ac:dyDescent="0.35">
      <c r="A1061" t="s">
        <v>288</v>
      </c>
      <c r="B1061" s="9">
        <v>81</v>
      </c>
      <c r="C1061" s="7">
        <v>0.56445993031358899</v>
      </c>
    </row>
    <row r="1062" spans="1:3" x14ac:dyDescent="0.35">
      <c r="A1062" t="s">
        <v>631</v>
      </c>
      <c r="B1062" s="9">
        <v>27</v>
      </c>
      <c r="C1062" s="7">
        <v>0.18815331010453001</v>
      </c>
    </row>
    <row r="1063" spans="1:3" x14ac:dyDescent="0.35">
      <c r="A1063" t="s">
        <v>632</v>
      </c>
      <c r="B1063" s="9">
        <v>53</v>
      </c>
      <c r="C1063" s="7">
        <v>0.36933797909407701</v>
      </c>
    </row>
    <row r="1064" spans="1:3" x14ac:dyDescent="0.35">
      <c r="A1064" t="s">
        <v>289</v>
      </c>
      <c r="B1064" s="9">
        <v>7</v>
      </c>
      <c r="C1064" s="7">
        <v>4.8780487804878099E-2</v>
      </c>
    </row>
    <row r="1065" spans="1:3" x14ac:dyDescent="0.35">
      <c r="A1065" t="s">
        <v>633</v>
      </c>
      <c r="B1065" s="9">
        <v>4</v>
      </c>
      <c r="C1065" s="7">
        <v>2.78745644599303E-2</v>
      </c>
    </row>
    <row r="1066" spans="1:3" x14ac:dyDescent="0.35">
      <c r="A1066" t="s">
        <v>634</v>
      </c>
      <c r="B1066" s="9">
        <v>18</v>
      </c>
      <c r="C1066" s="7">
        <v>0.12543554006968599</v>
      </c>
    </row>
    <row r="1067" spans="1:3" x14ac:dyDescent="0.35">
      <c r="A1067" t="s">
        <v>635</v>
      </c>
      <c r="B1067" s="9">
        <v>12</v>
      </c>
      <c r="C1067" s="7">
        <v>8.3623693379790906E-2</v>
      </c>
    </row>
    <row r="1069" spans="1:3" x14ac:dyDescent="0.35">
      <c r="A1069" t="s">
        <v>636</v>
      </c>
      <c r="B1069" s="9">
        <v>67</v>
      </c>
      <c r="C1069" s="7">
        <v>0.46689895470383302</v>
      </c>
    </row>
    <row r="1070" spans="1:3" x14ac:dyDescent="0.35">
      <c r="A1070" t="s">
        <v>637</v>
      </c>
      <c r="B1070" s="9">
        <v>40</v>
      </c>
      <c r="C1070" s="7">
        <v>0.27874564459930301</v>
      </c>
    </row>
    <row r="1071" spans="1:3" x14ac:dyDescent="0.35">
      <c r="A1071" t="s">
        <v>638</v>
      </c>
      <c r="B1071" s="9">
        <v>139</v>
      </c>
      <c r="C1071" s="7">
        <v>0.96864111498257799</v>
      </c>
    </row>
    <row r="1072" spans="1:3" x14ac:dyDescent="0.35">
      <c r="A1072" t="s">
        <v>639</v>
      </c>
      <c r="B1072" s="9">
        <v>41</v>
      </c>
      <c r="C1072" s="7">
        <v>0.28571428571428598</v>
      </c>
    </row>
    <row r="1073" spans="1:3" x14ac:dyDescent="0.35">
      <c r="A1073" t="s">
        <v>640</v>
      </c>
      <c r="B1073" s="9">
        <v>21</v>
      </c>
      <c r="C1073" s="7">
        <v>0.146341463414634</v>
      </c>
    </row>
    <row r="1074" spans="1:3" x14ac:dyDescent="0.35">
      <c r="A1074" t="s">
        <v>641</v>
      </c>
      <c r="B1074" s="9">
        <v>17</v>
      </c>
      <c r="C1074" s="7">
        <v>0.118466898954704</v>
      </c>
    </row>
    <row r="1075" spans="1:3" x14ac:dyDescent="0.35">
      <c r="A1075" t="s">
        <v>642</v>
      </c>
      <c r="B1075" s="9">
        <v>24</v>
      </c>
      <c r="C1075" s="7">
        <v>0.16724738675958201</v>
      </c>
    </row>
    <row r="1076" spans="1:3" x14ac:dyDescent="0.35">
      <c r="A1076" t="s">
        <v>290</v>
      </c>
      <c r="B1076" s="9">
        <v>24</v>
      </c>
      <c r="C1076" s="7">
        <v>0.16724738675958201</v>
      </c>
    </row>
    <row r="1077" spans="1:3" x14ac:dyDescent="0.35">
      <c r="A1077" t="s">
        <v>643</v>
      </c>
      <c r="B1077" s="9">
        <v>157</v>
      </c>
      <c r="C1077" s="7">
        <v>1.09407665505226</v>
      </c>
    </row>
    <row r="1078" spans="1:3" x14ac:dyDescent="0.35">
      <c r="A1078" t="s">
        <v>644</v>
      </c>
      <c r="B1078" s="9">
        <v>20</v>
      </c>
      <c r="C1078" s="7">
        <v>0.139372822299652</v>
      </c>
    </row>
    <row r="1079" spans="1:3" x14ac:dyDescent="0.35">
      <c r="A1079" t="s">
        <v>291</v>
      </c>
      <c r="B1079" s="9">
        <v>35</v>
      </c>
      <c r="C1079" s="7">
        <v>0.24390243902438999</v>
      </c>
    </row>
    <row r="1080" spans="1:3" x14ac:dyDescent="0.35">
      <c r="A1080" t="s">
        <v>645</v>
      </c>
      <c r="B1080" s="9">
        <v>95</v>
      </c>
      <c r="C1080" s="7">
        <v>0.66202090592334495</v>
      </c>
    </row>
    <row r="1082" spans="1:3" x14ac:dyDescent="0.35">
      <c r="A1082" t="s">
        <v>292</v>
      </c>
      <c r="B1082" s="9">
        <v>6</v>
      </c>
      <c r="C1082" s="7">
        <v>4.1811846689895502E-2</v>
      </c>
    </row>
    <row r="1083" spans="1:3" x14ac:dyDescent="0.35">
      <c r="A1083" t="s">
        <v>646</v>
      </c>
      <c r="B1083" s="9">
        <v>38</v>
      </c>
      <c r="C1083" s="7">
        <v>0.26480836236933802</v>
      </c>
    </row>
    <row r="1084" spans="1:3" x14ac:dyDescent="0.35">
      <c r="A1084" t="s">
        <v>647</v>
      </c>
      <c r="B1084" s="9">
        <v>11</v>
      </c>
      <c r="C1084" s="7">
        <v>7.6655052264808399E-2</v>
      </c>
    </row>
    <row r="1085" spans="1:3" x14ac:dyDescent="0.35">
      <c r="A1085" t="s">
        <v>648</v>
      </c>
      <c r="B1085" s="9">
        <v>67</v>
      </c>
      <c r="C1085" s="7">
        <v>0.46689895470383302</v>
      </c>
    </row>
    <row r="1086" spans="1:3" x14ac:dyDescent="0.35">
      <c r="A1086" t="s">
        <v>649</v>
      </c>
      <c r="B1086" s="9">
        <v>7</v>
      </c>
      <c r="C1086" s="7">
        <v>4.8780487804878099E-2</v>
      </c>
    </row>
    <row r="1087" spans="1:3" x14ac:dyDescent="0.35">
      <c r="A1087" t="s">
        <v>650</v>
      </c>
      <c r="B1087" s="9">
        <v>45</v>
      </c>
      <c r="C1087" s="7">
        <v>0.31358885017421601</v>
      </c>
    </row>
    <row r="1088" spans="1:3" x14ac:dyDescent="0.35">
      <c r="A1088" t="s">
        <v>651</v>
      </c>
      <c r="B1088" s="9">
        <v>8</v>
      </c>
      <c r="C1088" s="7">
        <v>5.5749128919860599E-2</v>
      </c>
    </row>
    <row r="1089" spans="1:3" x14ac:dyDescent="0.35">
      <c r="A1089" t="s">
        <v>652</v>
      </c>
      <c r="B1089" s="9">
        <v>6</v>
      </c>
      <c r="C1089" s="7">
        <v>4.1811846689895502E-2</v>
      </c>
    </row>
    <row r="1090" spans="1:3" x14ac:dyDescent="0.35">
      <c r="A1090" t="s">
        <v>653</v>
      </c>
      <c r="B1090" s="9">
        <v>49</v>
      </c>
      <c r="C1090" s="7">
        <v>0.34146341463414598</v>
      </c>
    </row>
    <row r="1091" spans="1:3" x14ac:dyDescent="0.35">
      <c r="A1091" t="s">
        <v>654</v>
      </c>
      <c r="B1091" s="9">
        <v>152</v>
      </c>
      <c r="C1091" s="7">
        <v>1.0592334494773501</v>
      </c>
    </row>
    <row r="1092" spans="1:3" x14ac:dyDescent="0.35">
      <c r="A1092" t="s">
        <v>655</v>
      </c>
      <c r="B1092" s="9">
        <v>1</v>
      </c>
      <c r="C1092" s="7">
        <v>6.9686411149825801E-3</v>
      </c>
    </row>
    <row r="1093" spans="1:3" x14ac:dyDescent="0.35">
      <c r="A1093" t="s">
        <v>656</v>
      </c>
      <c r="B1093" s="9">
        <v>1</v>
      </c>
      <c r="C1093" s="7">
        <v>6.9686411149825801E-3</v>
      </c>
    </row>
    <row r="1094" spans="1:3" x14ac:dyDescent="0.35">
      <c r="A1094" t="s">
        <v>657</v>
      </c>
      <c r="B1094" s="9">
        <v>2</v>
      </c>
      <c r="C1094" s="7">
        <v>1.39372822299652E-2</v>
      </c>
    </row>
    <row r="1095" spans="1:3" x14ac:dyDescent="0.35">
      <c r="A1095" t="s">
        <v>658</v>
      </c>
      <c r="B1095" s="9">
        <v>31</v>
      </c>
      <c r="C1095" s="7">
        <v>0.21602787456445999</v>
      </c>
    </row>
    <row r="1096" spans="1:3" x14ac:dyDescent="0.35">
      <c r="A1096" t="s">
        <v>659</v>
      </c>
      <c r="B1096" s="9">
        <v>31</v>
      </c>
      <c r="C1096" s="7">
        <v>0.21602787456445999</v>
      </c>
    </row>
    <row r="1097" spans="1:3" x14ac:dyDescent="0.35">
      <c r="A1097" t="s">
        <v>660</v>
      </c>
      <c r="B1097" s="9">
        <v>1</v>
      </c>
      <c r="C1097" s="7">
        <v>6.9686411149825801E-3</v>
      </c>
    </row>
    <row r="1098" spans="1:3" x14ac:dyDescent="0.35">
      <c r="A1098" t="s">
        <v>293</v>
      </c>
      <c r="B1098" s="9">
        <v>31</v>
      </c>
      <c r="C1098" s="7">
        <v>0.21602787456445999</v>
      </c>
    </row>
    <row r="1099" spans="1:3" x14ac:dyDescent="0.35">
      <c r="A1099" t="s">
        <v>661</v>
      </c>
      <c r="B1099" s="9">
        <v>33</v>
      </c>
      <c r="C1099" s="7">
        <v>0.229965156794425</v>
      </c>
    </row>
    <row r="1100" spans="1:3" x14ac:dyDescent="0.35">
      <c r="A1100" t="s">
        <v>662</v>
      </c>
      <c r="B1100" s="9">
        <v>25</v>
      </c>
      <c r="C1100" s="7">
        <v>0.174216027874564</v>
      </c>
    </row>
    <row r="1101" spans="1:3" x14ac:dyDescent="0.35">
      <c r="A1101" t="s">
        <v>663</v>
      </c>
      <c r="B1101" s="9">
        <v>2</v>
      </c>
      <c r="C1101" s="7">
        <v>1.39372822299652E-2</v>
      </c>
    </row>
    <row r="1102" spans="1:3" x14ac:dyDescent="0.35">
      <c r="A1102" t="s">
        <v>664</v>
      </c>
      <c r="B1102" s="9">
        <v>4</v>
      </c>
      <c r="C1102" s="7">
        <v>2.78745644599303E-2</v>
      </c>
    </row>
    <row r="1103" spans="1:3" x14ac:dyDescent="0.35">
      <c r="A1103" t="s">
        <v>665</v>
      </c>
      <c r="B1103" s="9">
        <v>50</v>
      </c>
      <c r="C1103" s="7">
        <v>0.348432055749129</v>
      </c>
    </row>
    <row r="1104" spans="1:3" x14ac:dyDescent="0.35">
      <c r="A1104" t="s">
        <v>666</v>
      </c>
      <c r="B1104" s="9">
        <v>16</v>
      </c>
      <c r="C1104" s="7">
        <v>0.111498257839721</v>
      </c>
    </row>
    <row r="1105" spans="1:3" x14ac:dyDescent="0.35">
      <c r="A1105" t="s">
        <v>667</v>
      </c>
      <c r="B1105" s="9">
        <v>11</v>
      </c>
      <c r="C1105" s="7">
        <v>7.6655052264808399E-2</v>
      </c>
    </row>
    <row r="1106" spans="1:3" x14ac:dyDescent="0.35">
      <c r="A1106" t="s">
        <v>668</v>
      </c>
      <c r="B1106" s="9">
        <v>37</v>
      </c>
      <c r="C1106" s="7">
        <v>0.257839721254355</v>
      </c>
    </row>
    <row r="1107" spans="1:3" x14ac:dyDescent="0.35">
      <c r="A1107" t="s">
        <v>294</v>
      </c>
      <c r="B1107" s="9">
        <v>27</v>
      </c>
      <c r="C1107" s="7">
        <v>0.18815331010453001</v>
      </c>
    </row>
    <row r="1108" spans="1:3" x14ac:dyDescent="0.35">
      <c r="A1108" t="s">
        <v>669</v>
      </c>
      <c r="B1108" s="9">
        <v>24</v>
      </c>
      <c r="C1108" s="7">
        <v>0.16724738675958201</v>
      </c>
    </row>
    <row r="1109" spans="1:3" x14ac:dyDescent="0.35">
      <c r="A1109" t="s">
        <v>670</v>
      </c>
      <c r="B1109" s="9">
        <v>47</v>
      </c>
      <c r="C1109" s="7">
        <v>0.32752613240418099</v>
      </c>
    </row>
    <row r="1110" spans="1:3" x14ac:dyDescent="0.35">
      <c r="A1110" t="s">
        <v>671</v>
      </c>
      <c r="B1110" s="9">
        <v>6</v>
      </c>
      <c r="C1110" s="7">
        <v>4.1811846689895502E-2</v>
      </c>
    </row>
    <row r="1111" spans="1:3" x14ac:dyDescent="0.35">
      <c r="A1111" t="s">
        <v>672</v>
      </c>
      <c r="B1111" s="9">
        <v>31</v>
      </c>
      <c r="C1111" s="7">
        <v>0.21602787456445999</v>
      </c>
    </row>
    <row r="1112" spans="1:3" x14ac:dyDescent="0.35">
      <c r="A1112" t="s">
        <v>673</v>
      </c>
      <c r="B1112" s="9">
        <v>6</v>
      </c>
      <c r="C1112" s="7">
        <v>4.1811846689895502E-2</v>
      </c>
    </row>
    <row r="1113" spans="1:3" x14ac:dyDescent="0.35">
      <c r="A1113" t="s">
        <v>674</v>
      </c>
      <c r="B1113" s="9">
        <v>63</v>
      </c>
      <c r="C1113" s="7">
        <v>0.439024390243902</v>
      </c>
    </row>
    <row r="1114" spans="1:3" x14ac:dyDescent="0.35">
      <c r="A1114" t="s">
        <v>675</v>
      </c>
      <c r="B1114" s="9">
        <v>45</v>
      </c>
      <c r="C1114" s="7">
        <v>0.31358885017421601</v>
      </c>
    </row>
    <row r="1115" spans="1:3" x14ac:dyDescent="0.35">
      <c r="A1115" t="s">
        <v>676</v>
      </c>
      <c r="B1115" s="9">
        <v>165</v>
      </c>
      <c r="C1115" s="7">
        <v>1.14982578397213</v>
      </c>
    </row>
    <row r="1116" spans="1:3" x14ac:dyDescent="0.35">
      <c r="A1116" t="s">
        <v>677</v>
      </c>
      <c r="B1116" s="9">
        <v>15</v>
      </c>
      <c r="C1116" s="7">
        <v>0.104529616724739</v>
      </c>
    </row>
    <row r="1117" spans="1:3" x14ac:dyDescent="0.35">
      <c r="A1117" t="s">
        <v>678</v>
      </c>
      <c r="B1117" s="9">
        <v>3</v>
      </c>
      <c r="C1117" s="7">
        <v>2.0905923344947699E-2</v>
      </c>
    </row>
    <row r="1118" spans="1:3" x14ac:dyDescent="0.35">
      <c r="A1118" t="s">
        <v>679</v>
      </c>
      <c r="B1118" s="9">
        <v>1</v>
      </c>
      <c r="C1118" s="7">
        <v>6.9686411149825801E-3</v>
      </c>
    </row>
    <row r="1119" spans="1:3" x14ac:dyDescent="0.35">
      <c r="A1119" t="s">
        <v>680</v>
      </c>
      <c r="B1119" s="9">
        <v>13</v>
      </c>
      <c r="C1119" s="7">
        <v>9.0592334494773497E-2</v>
      </c>
    </row>
    <row r="1120" spans="1:3" x14ac:dyDescent="0.35">
      <c r="A1120" t="s">
        <v>681</v>
      </c>
      <c r="B1120" s="9">
        <v>13</v>
      </c>
      <c r="C1120" s="7">
        <v>9.0592334494773497E-2</v>
      </c>
    </row>
    <row r="1121" spans="1:3" x14ac:dyDescent="0.35">
      <c r="A1121" t="s">
        <v>682</v>
      </c>
      <c r="B1121" s="9">
        <v>9</v>
      </c>
      <c r="C1121" s="7">
        <v>6.2717770034843204E-2</v>
      </c>
    </row>
    <row r="1122" spans="1:3" x14ac:dyDescent="0.35">
      <c r="A1122" t="s">
        <v>683</v>
      </c>
      <c r="B1122" s="9">
        <v>49</v>
      </c>
      <c r="C1122" s="7">
        <v>0.34146341463414598</v>
      </c>
    </row>
    <row r="1123" spans="1:3" x14ac:dyDescent="0.35">
      <c r="A1123" t="s">
        <v>684</v>
      </c>
      <c r="B1123" s="9">
        <v>67</v>
      </c>
      <c r="C1123" s="7">
        <v>0.46689895470383302</v>
      </c>
    </row>
    <row r="1124" spans="1:3" x14ac:dyDescent="0.35">
      <c r="A1124" t="s">
        <v>685</v>
      </c>
      <c r="B1124" s="9">
        <v>9</v>
      </c>
      <c r="C1124" s="7">
        <v>6.2717770034843204E-2</v>
      </c>
    </row>
    <row r="1125" spans="1:3" x14ac:dyDescent="0.35">
      <c r="A1125" t="s">
        <v>686</v>
      </c>
      <c r="B1125" s="9">
        <v>3</v>
      </c>
      <c r="C1125" s="7">
        <v>2.0905923344947699E-2</v>
      </c>
    </row>
    <row r="1126" spans="1:3" x14ac:dyDescent="0.35">
      <c r="A1126" t="s">
        <v>687</v>
      </c>
      <c r="B1126" s="9">
        <v>22</v>
      </c>
      <c r="C1126" s="7">
        <v>0.15331010452961699</v>
      </c>
    </row>
    <row r="1127" spans="1:3" x14ac:dyDescent="0.35">
      <c r="A1127" t="s">
        <v>688</v>
      </c>
      <c r="B1127" s="9">
        <v>11</v>
      </c>
      <c r="C1127" s="7">
        <v>7.6655052264808399E-2</v>
      </c>
    </row>
    <row r="1128" spans="1:3" x14ac:dyDescent="0.35">
      <c r="A1128" t="s">
        <v>689</v>
      </c>
      <c r="B1128" s="9">
        <v>106</v>
      </c>
      <c r="C1128" s="7">
        <v>0.73867595818815301</v>
      </c>
    </row>
    <row r="1130" spans="1:3" x14ac:dyDescent="0.35">
      <c r="A1130" t="s">
        <v>295</v>
      </c>
      <c r="B1130" s="9">
        <v>2</v>
      </c>
      <c r="C1130" s="7">
        <v>1.39372822299652E-2</v>
      </c>
    </row>
    <row r="1131" spans="1:3" x14ac:dyDescent="0.35">
      <c r="A1131" t="s">
        <v>296</v>
      </c>
      <c r="B1131" s="9">
        <v>11</v>
      </c>
      <c r="C1131" s="7">
        <v>7.6655052264808399E-2</v>
      </c>
    </row>
    <row r="1132" spans="1:3" x14ac:dyDescent="0.35">
      <c r="A1132" t="s">
        <v>690</v>
      </c>
      <c r="B1132" s="9">
        <v>65</v>
      </c>
      <c r="C1132" s="7">
        <v>0.45296167247386798</v>
      </c>
    </row>
    <row r="1133" spans="1:3" x14ac:dyDescent="0.35">
      <c r="A1133" t="s">
        <v>691</v>
      </c>
      <c r="B1133" s="9">
        <v>2</v>
      </c>
      <c r="C1133" s="7">
        <v>1.39372822299652E-2</v>
      </c>
    </row>
    <row r="1134" spans="1:3" x14ac:dyDescent="0.35">
      <c r="A1134" t="s">
        <v>692</v>
      </c>
      <c r="B1134" s="9">
        <v>27</v>
      </c>
      <c r="C1134" s="7">
        <v>0.18815331010453001</v>
      </c>
    </row>
    <row r="1135" spans="1:3" x14ac:dyDescent="0.35">
      <c r="A1135" t="s">
        <v>693</v>
      </c>
      <c r="B1135" s="9">
        <v>42</v>
      </c>
      <c r="C1135" s="7">
        <v>0.292682926829268</v>
      </c>
    </row>
    <row r="1136" spans="1:3" x14ac:dyDescent="0.35">
      <c r="A1136" t="s">
        <v>694</v>
      </c>
      <c r="B1136" s="9">
        <v>21</v>
      </c>
      <c r="C1136" s="7">
        <v>0.146341463414634</v>
      </c>
    </row>
    <row r="1137" spans="1:3" x14ac:dyDescent="0.35">
      <c r="A1137" t="s">
        <v>695</v>
      </c>
      <c r="B1137" s="9">
        <v>32</v>
      </c>
      <c r="C1137" s="7">
        <v>0.22299651567944301</v>
      </c>
    </row>
    <row r="1138" spans="1:3" x14ac:dyDescent="0.35">
      <c r="A1138" t="s">
        <v>696</v>
      </c>
      <c r="B1138" s="9">
        <v>29</v>
      </c>
      <c r="C1138" s="7">
        <v>0.202090592334495</v>
      </c>
    </row>
    <row r="1139" spans="1:3" x14ac:dyDescent="0.35">
      <c r="A1139" t="s">
        <v>697</v>
      </c>
      <c r="B1139" s="9">
        <v>3</v>
      </c>
      <c r="C1139" s="7">
        <v>2.0905923344947699E-2</v>
      </c>
    </row>
    <row r="1140" spans="1:3" x14ac:dyDescent="0.35">
      <c r="A1140" t="s">
        <v>698</v>
      </c>
      <c r="B1140" s="9">
        <v>22</v>
      </c>
      <c r="C1140" s="7">
        <v>0.15331010452961699</v>
      </c>
    </row>
    <row r="1141" spans="1:3" x14ac:dyDescent="0.35">
      <c r="A1141" t="s">
        <v>699</v>
      </c>
      <c r="B1141" s="9">
        <v>41</v>
      </c>
      <c r="C1141" s="7">
        <v>0.28571428571428598</v>
      </c>
    </row>
    <row r="1142" spans="1:3" x14ac:dyDescent="0.35">
      <c r="A1142" t="s">
        <v>700</v>
      </c>
      <c r="B1142" s="9">
        <v>50</v>
      </c>
      <c r="C1142" s="7">
        <v>0.348432055749129</v>
      </c>
    </row>
    <row r="1143" spans="1:3" x14ac:dyDescent="0.35">
      <c r="A1143" t="s">
        <v>701</v>
      </c>
      <c r="B1143" s="9">
        <v>1</v>
      </c>
      <c r="C1143" s="7">
        <v>6.9686411149825801E-3</v>
      </c>
    </row>
    <row r="1144" spans="1:3" x14ac:dyDescent="0.35">
      <c r="A1144" t="s">
        <v>702</v>
      </c>
      <c r="B1144" s="9">
        <v>5</v>
      </c>
      <c r="C1144" s="7">
        <v>3.4843205574912897E-2</v>
      </c>
    </row>
    <row r="1145" spans="1:3" x14ac:dyDescent="0.35">
      <c r="A1145" t="s">
        <v>703</v>
      </c>
      <c r="B1145" s="9">
        <v>7</v>
      </c>
      <c r="C1145" s="7">
        <v>4.8780487804878099E-2</v>
      </c>
    </row>
    <row r="1146" spans="1:3" x14ac:dyDescent="0.35">
      <c r="A1146" t="s">
        <v>704</v>
      </c>
      <c r="B1146" s="9">
        <v>18</v>
      </c>
      <c r="C1146" s="7">
        <v>0.12543554006968599</v>
      </c>
    </row>
    <row r="1147" spans="1:3" x14ac:dyDescent="0.35">
      <c r="A1147" t="s">
        <v>705</v>
      </c>
      <c r="B1147" s="9">
        <v>17</v>
      </c>
      <c r="C1147" s="7">
        <v>0.118466898954704</v>
      </c>
    </row>
    <row r="1148" spans="1:3" x14ac:dyDescent="0.35">
      <c r="A1148" t="s">
        <v>706</v>
      </c>
      <c r="B1148" s="9">
        <v>80</v>
      </c>
      <c r="C1148" s="7">
        <v>0.55749128919860602</v>
      </c>
    </row>
    <row r="1149" spans="1:3" x14ac:dyDescent="0.35">
      <c r="A1149" t="s">
        <v>707</v>
      </c>
      <c r="B1149" s="9">
        <v>15</v>
      </c>
      <c r="C1149" s="7">
        <v>0.104529616724739</v>
      </c>
    </row>
    <row r="1150" spans="1:3" x14ac:dyDescent="0.35">
      <c r="A1150" t="s">
        <v>708</v>
      </c>
      <c r="B1150" s="9">
        <v>1</v>
      </c>
      <c r="C1150" s="7">
        <v>6.9686411149825801E-3</v>
      </c>
    </row>
    <row r="1151" spans="1:3" x14ac:dyDescent="0.35">
      <c r="A1151" t="s">
        <v>297</v>
      </c>
      <c r="B1151" s="9">
        <v>11</v>
      </c>
      <c r="C1151" s="7">
        <v>7.6655052264808399E-2</v>
      </c>
    </row>
    <row r="1152" spans="1:3" x14ac:dyDescent="0.35">
      <c r="A1152" t="s">
        <v>709</v>
      </c>
      <c r="B1152" s="9">
        <v>34</v>
      </c>
      <c r="C1152" s="7">
        <v>0.23693379790940799</v>
      </c>
    </row>
    <row r="1153" spans="1:3" x14ac:dyDescent="0.35">
      <c r="A1153" t="s">
        <v>298</v>
      </c>
      <c r="B1153" s="9">
        <v>74</v>
      </c>
      <c r="C1153" s="7">
        <v>0.51567944250871101</v>
      </c>
    </row>
    <row r="1154" spans="1:3" x14ac:dyDescent="0.35">
      <c r="A1154" t="s">
        <v>710</v>
      </c>
      <c r="B1154" s="9">
        <v>1</v>
      </c>
      <c r="C1154" s="7">
        <v>6.9686411149825801E-3</v>
      </c>
    </row>
    <row r="1155" spans="1:3" x14ac:dyDescent="0.35">
      <c r="A1155" t="s">
        <v>299</v>
      </c>
      <c r="B1155" s="9">
        <v>2</v>
      </c>
      <c r="C1155" s="7">
        <v>1.39372822299652E-2</v>
      </c>
    </row>
    <row r="1156" spans="1:3" x14ac:dyDescent="0.35">
      <c r="A1156" t="s">
        <v>300</v>
      </c>
      <c r="B1156" s="9">
        <v>1</v>
      </c>
      <c r="C1156" s="7">
        <v>6.9686411149825801E-3</v>
      </c>
    </row>
    <row r="1157" spans="1:3" x14ac:dyDescent="0.35">
      <c r="A1157" t="s">
        <v>711</v>
      </c>
      <c r="B1157" s="9">
        <v>25</v>
      </c>
      <c r="C1157" s="7">
        <v>0.174216027874564</v>
      </c>
    </row>
    <row r="1159" spans="1:3" x14ac:dyDescent="0.35">
      <c r="A1159" t="s">
        <v>301</v>
      </c>
      <c r="B1159" s="9">
        <v>6</v>
      </c>
      <c r="C1159" s="7">
        <v>4.1811846689895502E-2</v>
      </c>
    </row>
    <row r="1160" spans="1:3" x14ac:dyDescent="0.35">
      <c r="A1160" t="s">
        <v>302</v>
      </c>
      <c r="B1160" s="9">
        <v>221</v>
      </c>
      <c r="C1160" s="7">
        <v>1.5400696864111501</v>
      </c>
    </row>
    <row r="1161" spans="1:3" x14ac:dyDescent="0.35">
      <c r="A1161" t="s">
        <v>712</v>
      </c>
      <c r="B1161" s="9">
        <v>143</v>
      </c>
      <c r="C1161" s="7">
        <v>0.99651567944250896</v>
      </c>
    </row>
    <row r="1162" spans="1:3" x14ac:dyDescent="0.35">
      <c r="A1162" t="s">
        <v>303</v>
      </c>
      <c r="B1162" s="9">
        <v>5</v>
      </c>
      <c r="C1162" s="7">
        <v>3.4843205574912897E-2</v>
      </c>
    </row>
    <row r="1163" spans="1:3" x14ac:dyDescent="0.35">
      <c r="A1163" t="s">
        <v>713</v>
      </c>
      <c r="B1163" s="9">
        <v>9</v>
      </c>
      <c r="C1163" s="7">
        <v>6.2717770034843204E-2</v>
      </c>
    </row>
    <row r="1164" spans="1:3" x14ac:dyDescent="0.35">
      <c r="A1164" t="s">
        <v>304</v>
      </c>
      <c r="B1164" s="9">
        <v>81</v>
      </c>
      <c r="C1164" s="7">
        <v>0.56445993031358899</v>
      </c>
    </row>
    <row r="1165" spans="1:3" x14ac:dyDescent="0.35">
      <c r="A1165" t="s">
        <v>714</v>
      </c>
      <c r="B1165" s="9">
        <v>8</v>
      </c>
      <c r="C1165" s="7">
        <v>5.5749128919860599E-2</v>
      </c>
    </row>
    <row r="1167" spans="1:3" x14ac:dyDescent="0.35">
      <c r="A1167" t="s">
        <v>305</v>
      </c>
      <c r="B1167" s="9">
        <v>27</v>
      </c>
      <c r="C1167" s="7">
        <v>0.18815331010453001</v>
      </c>
    </row>
    <row r="1168" spans="1:3" x14ac:dyDescent="0.35">
      <c r="A1168" t="s">
        <v>306</v>
      </c>
      <c r="B1168" s="9">
        <v>14</v>
      </c>
      <c r="C1168" s="7">
        <v>9.7560975609756101E-2</v>
      </c>
    </row>
    <row r="1169" spans="1:3" x14ac:dyDescent="0.35">
      <c r="A1169" t="s">
        <v>715</v>
      </c>
      <c r="B1169" s="9">
        <v>139</v>
      </c>
      <c r="C1169" s="7">
        <v>0.96864111498257799</v>
      </c>
    </row>
    <row r="1170" spans="1:3" x14ac:dyDescent="0.35">
      <c r="A1170" t="s">
        <v>307</v>
      </c>
      <c r="B1170" s="9">
        <v>2</v>
      </c>
      <c r="C1170" s="7">
        <v>1.39372822299652E-2</v>
      </c>
    </row>
    <row r="1171" spans="1:3" x14ac:dyDescent="0.35">
      <c r="A1171" t="s">
        <v>716</v>
      </c>
      <c r="B1171" s="9">
        <v>104</v>
      </c>
      <c r="C1171" s="7">
        <v>0.72473867595818797</v>
      </c>
    </row>
    <row r="1172" spans="1:3" x14ac:dyDescent="0.35">
      <c r="A1172" t="s">
        <v>717</v>
      </c>
      <c r="B1172" s="9">
        <v>14</v>
      </c>
      <c r="C1172" s="7">
        <v>9.7560975609756101E-2</v>
      </c>
    </row>
    <row r="1173" spans="1:3" x14ac:dyDescent="0.35">
      <c r="A1173" t="s">
        <v>718</v>
      </c>
      <c r="B1173" s="9">
        <v>7</v>
      </c>
      <c r="C1173" s="7">
        <v>4.8780487804878099E-2</v>
      </c>
    </row>
    <row r="1174" spans="1:3" x14ac:dyDescent="0.35">
      <c r="A1174" t="s">
        <v>719</v>
      </c>
      <c r="B1174" s="9">
        <v>13</v>
      </c>
      <c r="C1174" s="7">
        <v>9.0592334494773497E-2</v>
      </c>
    </row>
    <row r="1175" spans="1:3" x14ac:dyDescent="0.35">
      <c r="A1175" t="s">
        <v>308</v>
      </c>
      <c r="B1175" s="9">
        <v>1</v>
      </c>
      <c r="C1175" s="7">
        <v>6.9686411149825801E-3</v>
      </c>
    </row>
    <row r="1177" spans="1:3" x14ac:dyDescent="0.35">
      <c r="A1177" t="s">
        <v>309</v>
      </c>
      <c r="B1177" s="9">
        <v>2</v>
      </c>
      <c r="C1177" s="7">
        <v>1.39372822299652E-2</v>
      </c>
    </row>
    <row r="1178" spans="1:3" x14ac:dyDescent="0.35">
      <c r="A1178" t="s">
        <v>720</v>
      </c>
      <c r="B1178" s="9">
        <v>4</v>
      </c>
      <c r="C1178" s="7">
        <v>2.78745644599303E-2</v>
      </c>
    </row>
    <row r="1179" spans="1:3" x14ac:dyDescent="0.35">
      <c r="A1179" t="s">
        <v>721</v>
      </c>
      <c r="B1179" s="9">
        <v>20</v>
      </c>
      <c r="C1179" s="7">
        <v>0.139372822299652</v>
      </c>
    </row>
    <row r="1180" spans="1:3" x14ac:dyDescent="0.35">
      <c r="A1180" t="s">
        <v>722</v>
      </c>
      <c r="B1180" s="9">
        <v>15</v>
      </c>
      <c r="C1180" s="7">
        <v>0.104529616724739</v>
      </c>
    </row>
    <row r="1181" spans="1:3" x14ac:dyDescent="0.35">
      <c r="A1181" t="s">
        <v>723</v>
      </c>
      <c r="B1181" s="9">
        <v>3</v>
      </c>
      <c r="C1181" s="7">
        <v>2.0905923344947699E-2</v>
      </c>
    </row>
    <row r="1182" spans="1:3" x14ac:dyDescent="0.35">
      <c r="A1182" t="s">
        <v>724</v>
      </c>
      <c r="B1182" s="9">
        <v>6</v>
      </c>
      <c r="C1182" s="7">
        <v>4.1811846689895502E-2</v>
      </c>
    </row>
    <row r="1183" spans="1:3" x14ac:dyDescent="0.35">
      <c r="A1183" t="s">
        <v>725</v>
      </c>
      <c r="B1183" s="9">
        <v>45</v>
      </c>
      <c r="C1183" s="7">
        <v>0.31358885017421601</v>
      </c>
    </row>
    <row r="1184" spans="1:3" x14ac:dyDescent="0.35">
      <c r="A1184" t="s">
        <v>726</v>
      </c>
      <c r="B1184" s="9">
        <v>20</v>
      </c>
      <c r="C1184" s="7">
        <v>0.139372822299652</v>
      </c>
    </row>
    <row r="1185" spans="1:3" x14ac:dyDescent="0.35">
      <c r="A1185" t="s">
        <v>727</v>
      </c>
      <c r="B1185" s="9">
        <v>1</v>
      </c>
      <c r="C1185" s="7">
        <v>6.9686411149825801E-3</v>
      </c>
    </row>
    <row r="1186" spans="1:3" x14ac:dyDescent="0.35">
      <c r="A1186" t="s">
        <v>728</v>
      </c>
      <c r="B1186" s="9">
        <v>33</v>
      </c>
      <c r="C1186" s="7">
        <v>0.229965156794425</v>
      </c>
    </row>
    <row r="1187" spans="1:3" x14ac:dyDescent="0.35">
      <c r="A1187" t="s">
        <v>729</v>
      </c>
      <c r="B1187" s="9">
        <v>27</v>
      </c>
      <c r="C1187" s="7">
        <v>0.18815331010453001</v>
      </c>
    </row>
    <row r="1188" spans="1:3" x14ac:dyDescent="0.35">
      <c r="A1188" t="s">
        <v>730</v>
      </c>
      <c r="B1188" s="9">
        <v>3</v>
      </c>
      <c r="C1188" s="7">
        <v>2.0905923344947699E-2</v>
      </c>
    </row>
    <row r="1189" spans="1:3" x14ac:dyDescent="0.35">
      <c r="A1189" t="s">
        <v>731</v>
      </c>
      <c r="B1189" s="9">
        <v>11</v>
      </c>
      <c r="C1189" s="7">
        <v>7.6655052264808399E-2</v>
      </c>
    </row>
    <row r="1190" spans="1:3" x14ac:dyDescent="0.35">
      <c r="A1190" t="s">
        <v>732</v>
      </c>
      <c r="B1190" s="9">
        <v>1</v>
      </c>
      <c r="C1190" s="7">
        <v>6.9686411149825801E-3</v>
      </c>
    </row>
    <row r="1191" spans="1:3" x14ac:dyDescent="0.35">
      <c r="A1191" t="s">
        <v>733</v>
      </c>
      <c r="B1191" s="9">
        <v>67</v>
      </c>
      <c r="C1191" s="7">
        <v>0.46689895470383302</v>
      </c>
    </row>
    <row r="1192" spans="1:3" x14ac:dyDescent="0.35">
      <c r="A1192" t="s">
        <v>734</v>
      </c>
      <c r="B1192" s="9">
        <v>1</v>
      </c>
      <c r="C1192" s="7">
        <v>6.9686411149825801E-3</v>
      </c>
    </row>
    <row r="1193" spans="1:3" x14ac:dyDescent="0.35">
      <c r="A1193" t="s">
        <v>735</v>
      </c>
      <c r="B1193" s="9">
        <v>48</v>
      </c>
      <c r="C1193" s="7">
        <v>0.33449477351916401</v>
      </c>
    </row>
    <row r="1194" spans="1:3" x14ac:dyDescent="0.35">
      <c r="A1194" t="s">
        <v>736</v>
      </c>
      <c r="B1194" s="9">
        <v>12</v>
      </c>
      <c r="C1194" s="7">
        <v>8.3623693379790906E-2</v>
      </c>
    </row>
    <row r="1195" spans="1:3" x14ac:dyDescent="0.35">
      <c r="A1195" t="s">
        <v>737</v>
      </c>
      <c r="B1195" s="9">
        <v>53</v>
      </c>
      <c r="C1195" s="7">
        <v>0.36933797909407701</v>
      </c>
    </row>
    <row r="1197" spans="1:3" x14ac:dyDescent="0.35">
      <c r="A1197" t="s">
        <v>738</v>
      </c>
      <c r="B1197" s="9">
        <v>53</v>
      </c>
      <c r="C1197" s="7">
        <v>0.36933797909407701</v>
      </c>
    </row>
    <row r="1198" spans="1:3" x14ac:dyDescent="0.35">
      <c r="A1198" t="s">
        <v>739</v>
      </c>
      <c r="B1198" s="9">
        <v>43</v>
      </c>
      <c r="C1198" s="7">
        <v>0.29965156794425102</v>
      </c>
    </row>
    <row r="1199" spans="1:3" x14ac:dyDescent="0.35">
      <c r="A1199" t="s">
        <v>740</v>
      </c>
      <c r="B1199" s="9">
        <v>6</v>
      </c>
      <c r="C1199" s="7">
        <v>4.1811846689895502E-2</v>
      </c>
    </row>
    <row r="1200" spans="1:3" x14ac:dyDescent="0.35">
      <c r="A1200" t="s">
        <v>310</v>
      </c>
      <c r="B1200" s="9">
        <v>13</v>
      </c>
      <c r="C1200" s="7">
        <v>9.0592334494773497E-2</v>
      </c>
    </row>
    <row r="1201" spans="1:9" x14ac:dyDescent="0.35">
      <c r="A1201" t="s">
        <v>311</v>
      </c>
      <c r="B1201" s="9">
        <v>177</v>
      </c>
      <c r="C1201" s="7">
        <v>1.23344947735192</v>
      </c>
    </row>
    <row r="1202" spans="1:9" x14ac:dyDescent="0.35">
      <c r="A1202" t="s">
        <v>741</v>
      </c>
      <c r="B1202" s="9">
        <v>13</v>
      </c>
      <c r="C1202" s="7">
        <v>9.0592334494773497E-2</v>
      </c>
    </row>
    <row r="1203" spans="1:9" x14ac:dyDescent="0.35">
      <c r="A1203" t="s">
        <v>742</v>
      </c>
      <c r="B1203" s="9">
        <v>42</v>
      </c>
      <c r="C1203" s="7">
        <v>0.292682926829268</v>
      </c>
    </row>
    <row r="1207" spans="1:9" ht="17.5" x14ac:dyDescent="0.35">
      <c r="A1207" s="4" t="s">
        <v>312</v>
      </c>
    </row>
    <row r="1209" spans="1:9" ht="101.5" x14ac:dyDescent="0.35">
      <c r="B1209" s="5" t="s">
        <v>803</v>
      </c>
      <c r="C1209" s="5" t="s">
        <v>804</v>
      </c>
      <c r="D1209" s="5" t="s">
        <v>805</v>
      </c>
      <c r="E1209" s="5" t="s">
        <v>806</v>
      </c>
      <c r="F1209" s="5" t="s">
        <v>314</v>
      </c>
      <c r="G1209" s="5" t="s">
        <v>40</v>
      </c>
      <c r="H1209" s="5"/>
      <c r="I1209" s="5"/>
    </row>
    <row r="1210" spans="1:9" x14ac:dyDescent="0.35">
      <c r="A1210" s="6" t="s">
        <v>2</v>
      </c>
    </row>
    <row r="1211" spans="1:9" x14ac:dyDescent="0.35">
      <c r="A1211" s="8" t="s">
        <v>3</v>
      </c>
      <c r="B1211" s="7">
        <v>83.880330767719599</v>
      </c>
      <c r="C1211" s="7">
        <v>76.696469451163097</v>
      </c>
      <c r="D1211" s="7">
        <v>95.244386012050995</v>
      </c>
      <c r="E1211" s="7">
        <v>46.609368187111599</v>
      </c>
      <c r="F1211" s="7">
        <v>96.068334603423096</v>
      </c>
      <c r="G1211" s="7">
        <v>52.000908275375402</v>
      </c>
    </row>
    <row r="1212" spans="1:9" x14ac:dyDescent="0.35">
      <c r="A1212" s="8" t="s">
        <v>4</v>
      </c>
      <c r="B1212" s="7">
        <v>16.119669232280401</v>
      </c>
      <c r="C1212" s="7">
        <v>23.3035305488369</v>
      </c>
      <c r="D1212" s="7">
        <v>4.7556139879490296</v>
      </c>
      <c r="E1212" s="7">
        <v>53.390631812888401</v>
      </c>
      <c r="F1212" s="7">
        <v>3.93166539657688</v>
      </c>
      <c r="G1212" s="7">
        <v>47.999091724624598</v>
      </c>
    </row>
    <row r="1213" spans="1:9" x14ac:dyDescent="0.35">
      <c r="A1213" s="8"/>
      <c r="B1213" s="7"/>
      <c r="C1213" s="7"/>
      <c r="D1213" s="7"/>
      <c r="E1213" s="7"/>
      <c r="F1213" s="7"/>
      <c r="G1213" s="7"/>
    </row>
    <row r="1214" spans="1:9" x14ac:dyDescent="0.35">
      <c r="A1214" s="6" t="s">
        <v>5</v>
      </c>
    </row>
    <row r="1215" spans="1:9" x14ac:dyDescent="0.35">
      <c r="A1215" s="8" t="s">
        <v>6</v>
      </c>
      <c r="B1215" s="7">
        <v>0.89694770403248603</v>
      </c>
      <c r="C1215" s="7">
        <v>11.972178750406901</v>
      </c>
      <c r="D1215" s="7">
        <v>10.5299099928482</v>
      </c>
      <c r="E1215" s="7">
        <v>41.129310845400603</v>
      </c>
      <c r="F1215" s="7">
        <v>9.8857340351429706</v>
      </c>
      <c r="G1215" s="7">
        <v>14.563988525200999</v>
      </c>
    </row>
    <row r="1216" spans="1:9" x14ac:dyDescent="0.35">
      <c r="A1216" s="8" t="s">
        <v>7</v>
      </c>
      <c r="B1216" s="7">
        <v>18.113895344230301</v>
      </c>
      <c r="C1216" s="7">
        <v>29.3095759818505</v>
      </c>
      <c r="D1216" s="7">
        <v>25.3499911678839</v>
      </c>
      <c r="E1216" s="7">
        <v>23.9858771634165</v>
      </c>
      <c r="F1216" s="7">
        <v>16.507441788201099</v>
      </c>
      <c r="G1216" s="7">
        <v>23.299655538964199</v>
      </c>
    </row>
    <row r="1217" spans="1:7" x14ac:dyDescent="0.35">
      <c r="A1217" s="8" t="s">
        <v>8</v>
      </c>
      <c r="B1217" s="7">
        <v>37.532112339414503</v>
      </c>
      <c r="C1217" s="7">
        <v>28.619514228058801</v>
      </c>
      <c r="D1217" s="7">
        <v>29.0016088145777</v>
      </c>
      <c r="E1217" s="7">
        <v>13.298315057840499</v>
      </c>
      <c r="F1217" s="7">
        <v>27.674542479778701</v>
      </c>
      <c r="G1217" s="7">
        <v>22.926660825026701</v>
      </c>
    </row>
    <row r="1218" spans="1:7" x14ac:dyDescent="0.35">
      <c r="A1218" s="8" t="s">
        <v>9</v>
      </c>
      <c r="B1218" s="7">
        <v>23.479273375118101</v>
      </c>
      <c r="C1218" s="7">
        <v>18.9953085977283</v>
      </c>
      <c r="D1218" s="7">
        <v>22.853674219230001</v>
      </c>
      <c r="E1218" s="7">
        <v>12.717963547807599</v>
      </c>
      <c r="F1218" s="7">
        <v>23.722305430054899</v>
      </c>
      <c r="G1218" s="7">
        <v>21.6931305536569</v>
      </c>
    </row>
    <row r="1219" spans="1:7" x14ac:dyDescent="0.35">
      <c r="A1219" s="8" t="s">
        <v>10</v>
      </c>
      <c r="B1219" s="7">
        <v>19.9777712372046</v>
      </c>
      <c r="C1219" s="7">
        <v>11.1034224419555</v>
      </c>
      <c r="D1219" s="7">
        <v>12.26481580546</v>
      </c>
      <c r="E1219" s="7">
        <v>8.8685333855348194</v>
      </c>
      <c r="F1219" s="7">
        <v>22.209976266822402</v>
      </c>
      <c r="G1219" s="7">
        <v>17.516564557151199</v>
      </c>
    </row>
    <row r="1220" spans="1:7" x14ac:dyDescent="0.35">
      <c r="A1220" s="8"/>
      <c r="B1220" s="7"/>
      <c r="C1220" s="7"/>
      <c r="D1220" s="7"/>
      <c r="E1220" s="7"/>
      <c r="F1220" s="7"/>
      <c r="G1220" s="7"/>
    </row>
    <row r="1221" spans="1:7" x14ac:dyDescent="0.35">
      <c r="A1221" s="6" t="s">
        <v>41</v>
      </c>
    </row>
    <row r="1222" spans="1:7" x14ac:dyDescent="0.35">
      <c r="A1222" t="s">
        <v>31</v>
      </c>
      <c r="B1222" s="7">
        <v>0</v>
      </c>
      <c r="C1222" s="7">
        <v>0</v>
      </c>
      <c r="D1222" s="7">
        <v>0</v>
      </c>
      <c r="E1222" s="7">
        <v>0</v>
      </c>
      <c r="F1222" s="7">
        <v>0</v>
      </c>
      <c r="G1222" s="7">
        <v>2.5250534354803501E-2</v>
      </c>
    </row>
    <row r="1223" spans="1:7" x14ac:dyDescent="0.35">
      <c r="A1223" t="s">
        <v>456</v>
      </c>
      <c r="B1223" s="7">
        <v>3.7347894467029401</v>
      </c>
      <c r="C1223" s="7">
        <v>13.568018114161401</v>
      </c>
      <c r="D1223" s="7">
        <v>41.6231875613475</v>
      </c>
      <c r="E1223" s="7">
        <v>0.443240588721724</v>
      </c>
      <c r="F1223" s="7">
        <v>1.8824691245270799</v>
      </c>
      <c r="G1223" s="7">
        <v>11.601090604276299</v>
      </c>
    </row>
    <row r="1224" spans="1:7" x14ac:dyDescent="0.35">
      <c r="A1224" t="s">
        <v>457</v>
      </c>
      <c r="B1224" s="7">
        <v>71.235807844684302</v>
      </c>
      <c r="C1224" s="7">
        <v>1.1919295831587</v>
      </c>
      <c r="D1224" s="7">
        <v>18.1075239029866</v>
      </c>
      <c r="E1224" s="7">
        <v>0</v>
      </c>
      <c r="F1224" s="7">
        <v>0</v>
      </c>
      <c r="G1224" s="7">
        <v>1.3441921291239101</v>
      </c>
    </row>
    <row r="1225" spans="1:7" x14ac:dyDescent="0.35">
      <c r="A1225" t="s">
        <v>458</v>
      </c>
      <c r="B1225" s="7">
        <v>0</v>
      </c>
      <c r="C1225" s="7">
        <v>0</v>
      </c>
      <c r="D1225" s="7">
        <v>0.10209362805245401</v>
      </c>
      <c r="E1225" s="7">
        <v>0</v>
      </c>
      <c r="F1225" s="7">
        <v>0.90714255577075797</v>
      </c>
      <c r="G1225" s="7">
        <v>0.231628155450711</v>
      </c>
    </row>
    <row r="1226" spans="1:7" x14ac:dyDescent="0.35">
      <c r="A1226" t="s">
        <v>32</v>
      </c>
      <c r="B1226" s="7">
        <v>0</v>
      </c>
      <c r="C1226" s="7">
        <v>0.96196031685421701</v>
      </c>
      <c r="D1226" s="7">
        <v>9.2012672027190305</v>
      </c>
      <c r="E1226" s="7">
        <v>0.21805882406080801</v>
      </c>
      <c r="F1226" s="7">
        <v>8.4948681811489006</v>
      </c>
      <c r="G1226" s="7">
        <v>6.4538327858747202</v>
      </c>
    </row>
    <row r="1227" spans="1:7" x14ac:dyDescent="0.35">
      <c r="A1227" t="s">
        <v>459</v>
      </c>
      <c r="B1227" s="7">
        <v>0</v>
      </c>
      <c r="C1227" s="7">
        <v>4.6854051470854996</v>
      </c>
      <c r="D1227" s="7">
        <v>13.520689151902101</v>
      </c>
      <c r="E1227" s="7">
        <v>95.239862203894504</v>
      </c>
      <c r="F1227" s="7">
        <v>2.77460232427668</v>
      </c>
      <c r="G1227" s="7">
        <v>15.7140983938296</v>
      </c>
    </row>
    <row r="1228" spans="1:7" x14ac:dyDescent="0.35">
      <c r="A1228" t="s">
        <v>33</v>
      </c>
      <c r="B1228" s="7">
        <v>3.9544902976952101</v>
      </c>
      <c r="C1228" s="7">
        <v>2.3324210120363902</v>
      </c>
      <c r="D1228" s="7">
        <v>1.5834938850675799</v>
      </c>
      <c r="E1228" s="7">
        <v>1.0675895472931201</v>
      </c>
      <c r="F1228" s="7">
        <v>74.246615068603106</v>
      </c>
      <c r="G1228" s="7">
        <v>6.2127741217443999</v>
      </c>
    </row>
    <row r="1229" spans="1:7" x14ac:dyDescent="0.35">
      <c r="A1229" t="s">
        <v>460</v>
      </c>
      <c r="B1229" s="7">
        <v>0</v>
      </c>
      <c r="C1229" s="7">
        <v>0</v>
      </c>
      <c r="D1229" s="7">
        <v>0.40306331618459501</v>
      </c>
      <c r="E1229" s="7">
        <v>1.3712182522835099</v>
      </c>
      <c r="F1229" s="7">
        <v>0</v>
      </c>
      <c r="G1229" s="7">
        <v>4.3326353505032698</v>
      </c>
    </row>
    <row r="1230" spans="1:7" x14ac:dyDescent="0.35">
      <c r="A1230" t="s">
        <v>34</v>
      </c>
      <c r="B1230" s="7">
        <v>0</v>
      </c>
      <c r="C1230" s="7">
        <v>49.111042898705101</v>
      </c>
      <c r="D1230" s="7">
        <v>0.37596607798644199</v>
      </c>
      <c r="E1230" s="7">
        <v>0</v>
      </c>
      <c r="F1230" s="7">
        <v>0</v>
      </c>
      <c r="G1230" s="7">
        <v>4.3705118482976699</v>
      </c>
    </row>
    <row r="1231" spans="1:7" x14ac:dyDescent="0.35">
      <c r="A1231" t="s">
        <v>461</v>
      </c>
      <c r="B1231" s="7">
        <v>0</v>
      </c>
      <c r="C1231" s="7">
        <v>2.09005696936133</v>
      </c>
      <c r="D1231" s="7">
        <v>0.38295068697737</v>
      </c>
      <c r="E1231" s="7">
        <v>0</v>
      </c>
      <c r="F1231" s="7">
        <v>0</v>
      </c>
      <c r="G1231" s="7">
        <v>3.0174524730957102</v>
      </c>
    </row>
    <row r="1232" spans="1:7" x14ac:dyDescent="0.35">
      <c r="A1232" t="s">
        <v>462</v>
      </c>
      <c r="B1232" s="7">
        <v>0</v>
      </c>
      <c r="C1232" s="7">
        <v>0.75411833542604101</v>
      </c>
      <c r="D1232" s="7">
        <v>0.56394911697966399</v>
      </c>
      <c r="E1232" s="7">
        <v>0</v>
      </c>
      <c r="F1232" s="7">
        <v>0</v>
      </c>
      <c r="G1232" s="7">
        <v>1.2002893934496199</v>
      </c>
    </row>
    <row r="1233" spans="1:7" x14ac:dyDescent="0.35">
      <c r="A1233" t="s">
        <v>463</v>
      </c>
      <c r="B1233" s="7">
        <v>21.074912410917602</v>
      </c>
      <c r="C1233" s="7">
        <v>17.438911063966</v>
      </c>
      <c r="D1233" s="7">
        <v>7.3306471096985</v>
      </c>
      <c r="E1233" s="7">
        <v>0</v>
      </c>
      <c r="F1233" s="7">
        <v>0.55580329486402602</v>
      </c>
      <c r="G1233" s="7">
        <v>7.4680516466151099</v>
      </c>
    </row>
    <row r="1234" spans="1:7" x14ac:dyDescent="0.35">
      <c r="A1234" t="s">
        <v>464</v>
      </c>
      <c r="B1234" s="7">
        <v>0</v>
      </c>
      <c r="C1234" s="7">
        <v>3.8656951616225999</v>
      </c>
      <c r="D1234" s="7">
        <v>5.53137947355102</v>
      </c>
      <c r="E1234" s="7">
        <v>0</v>
      </c>
      <c r="F1234" s="7">
        <v>11.138499450809499</v>
      </c>
      <c r="G1234" s="7">
        <v>9.09600547556186</v>
      </c>
    </row>
    <row r="1235" spans="1:7" x14ac:dyDescent="0.35">
      <c r="A1235" t="s">
        <v>35</v>
      </c>
      <c r="B1235" s="7">
        <v>0</v>
      </c>
      <c r="C1235" s="7">
        <v>2.5526244288631501</v>
      </c>
      <c r="D1235" s="7">
        <v>0.68982030079663903</v>
      </c>
      <c r="E1235" s="7">
        <v>0</v>
      </c>
      <c r="F1235" s="7">
        <v>0</v>
      </c>
      <c r="G1235" s="7">
        <v>7.2523478266990002</v>
      </c>
    </row>
    <row r="1236" spans="1:7" x14ac:dyDescent="0.35">
      <c r="A1236" t="s">
        <v>36</v>
      </c>
      <c r="B1236" s="7">
        <v>0</v>
      </c>
      <c r="C1236" s="7">
        <v>1.4478169687596301</v>
      </c>
      <c r="D1236" s="7">
        <v>0</v>
      </c>
      <c r="E1236" s="7">
        <v>0</v>
      </c>
      <c r="F1236" s="7">
        <v>0</v>
      </c>
      <c r="G1236" s="7">
        <v>2.5288279568059</v>
      </c>
    </row>
    <row r="1237" spans="1:7" x14ac:dyDescent="0.35">
      <c r="A1237" t="s">
        <v>465</v>
      </c>
      <c r="B1237" s="7">
        <v>0</v>
      </c>
      <c r="C1237" s="7">
        <v>0</v>
      </c>
      <c r="D1237" s="7">
        <v>0</v>
      </c>
      <c r="E1237" s="7">
        <v>1.1061992451713201</v>
      </c>
      <c r="F1237" s="7">
        <v>0</v>
      </c>
      <c r="G1237" s="7">
        <v>14.950160503596599</v>
      </c>
    </row>
    <row r="1238" spans="1:7" x14ac:dyDescent="0.35">
      <c r="A1238" t="s">
        <v>466</v>
      </c>
      <c r="B1238" s="7">
        <v>0</v>
      </c>
      <c r="C1238" s="7">
        <v>0</v>
      </c>
      <c r="D1238" s="7">
        <v>0</v>
      </c>
      <c r="E1238" s="7">
        <v>0</v>
      </c>
      <c r="F1238" s="7">
        <v>0</v>
      </c>
      <c r="G1238" s="7">
        <v>1.3891134913596599</v>
      </c>
    </row>
    <row r="1239" spans="1:7" x14ac:dyDescent="0.35">
      <c r="A1239" t="s">
        <v>467</v>
      </c>
      <c r="B1239" s="7">
        <v>0</v>
      </c>
      <c r="C1239" s="7">
        <v>0</v>
      </c>
      <c r="D1239" s="7">
        <v>0.58396858575052701</v>
      </c>
      <c r="E1239" s="7">
        <v>0.553831338575</v>
      </c>
      <c r="F1239" s="7">
        <v>0</v>
      </c>
      <c r="G1239" s="7">
        <v>2.7650085621637901</v>
      </c>
    </row>
    <row r="1240" spans="1:7" x14ac:dyDescent="0.35">
      <c r="A1240" t="s">
        <v>468</v>
      </c>
      <c r="B1240" s="7">
        <v>0</v>
      </c>
      <c r="C1240" s="7">
        <v>0</v>
      </c>
      <c r="D1240" s="7">
        <v>0</v>
      </c>
      <c r="E1240" s="7">
        <v>0</v>
      </c>
      <c r="F1240" s="7">
        <v>0</v>
      </c>
      <c r="G1240" s="7">
        <v>4.6728747197424203E-2</v>
      </c>
    </row>
    <row r="1241" spans="1:7" x14ac:dyDescent="0.35">
      <c r="A1241" s="8"/>
      <c r="B1241" s="7"/>
      <c r="C1241" s="7"/>
      <c r="D1241" s="7"/>
      <c r="E1241" s="7"/>
      <c r="F1241" s="7"/>
      <c r="G1241" s="7"/>
    </row>
    <row r="1242" spans="1:7" x14ac:dyDescent="0.35">
      <c r="A1242" s="10" t="s">
        <v>42</v>
      </c>
      <c r="B1242" s="7">
        <v>98.343768913695598</v>
      </c>
      <c r="C1242" s="7">
        <v>95.906612053854303</v>
      </c>
      <c r="D1242" s="7">
        <v>96.219459350422497</v>
      </c>
      <c r="E1242" s="7">
        <v>75.801867617094899</v>
      </c>
      <c r="F1242" s="7">
        <v>96.899289585154193</v>
      </c>
      <c r="G1242" s="7">
        <v>83.829872910500498</v>
      </c>
    </row>
    <row r="1243" spans="1:7" x14ac:dyDescent="0.35">
      <c r="A1243" s="8"/>
      <c r="B1243" s="7"/>
      <c r="C1243" s="7"/>
      <c r="D1243" s="7"/>
      <c r="E1243" s="7"/>
      <c r="F1243" s="7"/>
      <c r="G1243" s="7"/>
    </row>
    <row r="1244" spans="1:7" x14ac:dyDescent="0.35">
      <c r="A1244" s="10" t="s">
        <v>43</v>
      </c>
      <c r="B1244" s="7">
        <v>92.024087591875201</v>
      </c>
      <c r="C1244" s="7">
        <v>96.190535950717006</v>
      </c>
      <c r="D1244" s="7">
        <v>76.5548283431214</v>
      </c>
      <c r="E1244" s="7">
        <v>78.544471734349798</v>
      </c>
      <c r="F1244" s="7">
        <v>75.717946078298795</v>
      </c>
      <c r="G1244" s="7">
        <v>82.331620138762403</v>
      </c>
    </row>
    <row r="1245" spans="1:7" x14ac:dyDescent="0.35">
      <c r="A1245" s="8"/>
      <c r="B1245" s="7"/>
      <c r="C1245" s="7"/>
      <c r="D1245" s="7"/>
      <c r="E1245" s="7"/>
      <c r="F1245" s="7"/>
      <c r="G1245" s="7"/>
    </row>
    <row r="1246" spans="1:7" x14ac:dyDescent="0.35">
      <c r="A1246" s="10" t="s">
        <v>44</v>
      </c>
      <c r="B1246" s="7">
        <v>9.2359086554725494</v>
      </c>
      <c r="C1246" s="7">
        <v>18.399065646360601</v>
      </c>
      <c r="D1246" s="7">
        <v>11.616048247161901</v>
      </c>
      <c r="E1246" s="7">
        <v>23.691191032791199</v>
      </c>
      <c r="F1246" s="7">
        <v>26.018984174985501</v>
      </c>
      <c r="G1246" s="7">
        <v>16.387616872713799</v>
      </c>
    </row>
    <row r="1247" spans="1:7" x14ac:dyDescent="0.35">
      <c r="A1247" s="8"/>
      <c r="B1247" s="7"/>
      <c r="C1247" s="7"/>
      <c r="D1247" s="7"/>
      <c r="E1247" s="7"/>
      <c r="F1247" s="7"/>
      <c r="G1247" s="7"/>
    </row>
    <row r="1248" spans="1:7" x14ac:dyDescent="0.35">
      <c r="A1248" s="10" t="s">
        <v>45</v>
      </c>
      <c r="B1248" s="7">
        <v>15.018287412570899</v>
      </c>
      <c r="C1248" s="7">
        <v>3.9584086983428901</v>
      </c>
      <c r="D1248" s="7">
        <v>37.919631937095197</v>
      </c>
      <c r="E1248" s="7">
        <v>47.405259149728103</v>
      </c>
      <c r="F1248" s="7">
        <v>59.873467819702903</v>
      </c>
      <c r="G1248" s="7">
        <v>29.1928837411598</v>
      </c>
    </row>
    <row r="1249" spans="1:7" x14ac:dyDescent="0.35">
      <c r="A1249" s="8"/>
      <c r="B1249" s="7"/>
      <c r="C1249" s="7"/>
      <c r="D1249" s="7"/>
      <c r="E1249" s="7"/>
      <c r="F1249" s="7"/>
      <c r="G1249" s="7"/>
    </row>
    <row r="1250" spans="1:7" x14ac:dyDescent="0.35">
      <c r="A1250" s="10" t="s">
        <v>46</v>
      </c>
      <c r="B1250" s="7">
        <v>17.6450714365583</v>
      </c>
      <c r="C1250" s="7">
        <v>4.9270276198125798</v>
      </c>
      <c r="D1250" s="7">
        <v>34.076032826079803</v>
      </c>
      <c r="E1250" s="7">
        <v>41.511086238677997</v>
      </c>
      <c r="F1250" s="7">
        <v>42.303576369104903</v>
      </c>
      <c r="G1250" s="7">
        <v>26.030631481623299</v>
      </c>
    </row>
    <row r="1251" spans="1:7" x14ac:dyDescent="0.35">
      <c r="A1251" s="8"/>
      <c r="B1251" s="7"/>
      <c r="C1251" s="7"/>
      <c r="D1251" s="7"/>
      <c r="E1251" s="7"/>
      <c r="F1251" s="7"/>
      <c r="G1251" s="7"/>
    </row>
    <row r="1252" spans="1:7" x14ac:dyDescent="0.35">
      <c r="A1252" s="10" t="s">
        <v>47</v>
      </c>
      <c r="B1252" s="7">
        <v>7.9091933378296098</v>
      </c>
      <c r="C1252" s="7">
        <v>0.36500013831176698</v>
      </c>
      <c r="D1252" s="7">
        <v>22.997785724078799</v>
      </c>
      <c r="E1252" s="7">
        <v>6.3018549380891002</v>
      </c>
      <c r="F1252" s="7">
        <v>36.008855738108103</v>
      </c>
      <c r="G1252" s="7">
        <v>9.9330448135503193</v>
      </c>
    </row>
    <row r="1253" spans="1:7" x14ac:dyDescent="0.35">
      <c r="A1253" s="8"/>
      <c r="B1253" s="7"/>
      <c r="C1253" s="7"/>
      <c r="D1253" s="7"/>
      <c r="E1253" s="7"/>
      <c r="F1253" s="7"/>
      <c r="G1253" s="7"/>
    </row>
    <row r="1254" spans="1:7" x14ac:dyDescent="0.35">
      <c r="A1254" s="10" t="s">
        <v>48</v>
      </c>
      <c r="B1254" s="7">
        <v>35.8841554862884</v>
      </c>
      <c r="C1254" s="7">
        <v>9.0522670841869495</v>
      </c>
      <c r="D1254" s="7">
        <v>14.425100000735799</v>
      </c>
      <c r="E1254" s="7">
        <v>0.76176814758396905</v>
      </c>
      <c r="F1254" s="7">
        <v>30.748446946563099</v>
      </c>
      <c r="G1254" s="7">
        <v>7.6100714384439803</v>
      </c>
    </row>
    <row r="1255" spans="1:7" x14ac:dyDescent="0.35">
      <c r="A1255" s="8"/>
      <c r="B1255" s="7"/>
      <c r="C1255" s="7"/>
      <c r="D1255" s="7"/>
      <c r="E1255" s="7"/>
      <c r="F1255" s="7"/>
      <c r="G1255" s="7"/>
    </row>
    <row r="1256" spans="1:7" x14ac:dyDescent="0.35">
      <c r="A1256" s="6" t="s">
        <v>1023</v>
      </c>
    </row>
    <row r="1257" spans="1:7" x14ac:dyDescent="0.35">
      <c r="A1257" s="8" t="s">
        <v>49</v>
      </c>
      <c r="B1257" s="12" t="s">
        <v>1030</v>
      </c>
      <c r="C1257" s="12" t="s">
        <v>1030</v>
      </c>
      <c r="D1257" s="13">
        <v>70.860668036133305</v>
      </c>
      <c r="E1257" s="12" t="s">
        <v>1030</v>
      </c>
      <c r="F1257" s="12" t="s">
        <v>1030</v>
      </c>
      <c r="G1257" s="13">
        <v>68.304769024736899</v>
      </c>
    </row>
    <row r="1258" spans="1:7" x14ac:dyDescent="0.35">
      <c r="A1258" s="8" t="s">
        <v>50</v>
      </c>
      <c r="B1258" s="12" t="s">
        <v>1030</v>
      </c>
      <c r="C1258" s="12" t="s">
        <v>1030</v>
      </c>
      <c r="D1258" s="13">
        <v>8.7791119599234797</v>
      </c>
      <c r="E1258" s="12" t="s">
        <v>1030</v>
      </c>
      <c r="F1258" s="12" t="s">
        <v>1030</v>
      </c>
      <c r="G1258" s="13">
        <v>10.808759989290399</v>
      </c>
    </row>
    <row r="1259" spans="1:7" x14ac:dyDescent="0.35">
      <c r="A1259" s="8" t="s">
        <v>51</v>
      </c>
      <c r="B1259" s="12" t="s">
        <v>1030</v>
      </c>
      <c r="C1259" s="12" t="s">
        <v>1030</v>
      </c>
      <c r="D1259" s="13">
        <v>15.818908258046299</v>
      </c>
      <c r="E1259" s="12" t="s">
        <v>1030</v>
      </c>
      <c r="F1259" s="12" t="s">
        <v>1030</v>
      </c>
      <c r="G1259" s="13">
        <v>10.542157381167501</v>
      </c>
    </row>
    <row r="1260" spans="1:7" x14ac:dyDescent="0.35">
      <c r="A1260" s="8" t="s">
        <v>52</v>
      </c>
      <c r="B1260" s="12" t="s">
        <v>1030</v>
      </c>
      <c r="C1260" s="12" t="s">
        <v>1030</v>
      </c>
      <c r="D1260" s="13">
        <v>1.4496181968597801</v>
      </c>
      <c r="E1260" s="12" t="s">
        <v>1030</v>
      </c>
      <c r="F1260" s="12" t="s">
        <v>1030</v>
      </c>
      <c r="G1260" s="13">
        <v>7.7280978116348198</v>
      </c>
    </row>
    <row r="1261" spans="1:7" x14ac:dyDescent="0.35">
      <c r="A1261" s="8" t="s">
        <v>53</v>
      </c>
      <c r="B1261" s="12" t="s">
        <v>1030</v>
      </c>
      <c r="C1261" s="12" t="s">
        <v>1030</v>
      </c>
      <c r="D1261" s="13">
        <v>0.22362078097525301</v>
      </c>
      <c r="E1261" s="12" t="s">
        <v>1030</v>
      </c>
      <c r="F1261" s="12" t="s">
        <v>1030</v>
      </c>
      <c r="G1261" s="13">
        <v>1.9393927808445901</v>
      </c>
    </row>
    <row r="1262" spans="1:7" x14ac:dyDescent="0.35">
      <c r="A1262" s="8" t="s">
        <v>54</v>
      </c>
      <c r="B1262" s="12" t="s">
        <v>1030</v>
      </c>
      <c r="C1262" s="12" t="s">
        <v>1030</v>
      </c>
      <c r="D1262" s="13">
        <v>2.8680727680618299</v>
      </c>
      <c r="E1262" s="12" t="s">
        <v>1030</v>
      </c>
      <c r="F1262" s="12" t="s">
        <v>1030</v>
      </c>
      <c r="G1262" s="13">
        <v>0.67682301232576503</v>
      </c>
    </row>
    <row r="1263" spans="1:7" x14ac:dyDescent="0.35">
      <c r="A1263" s="8"/>
      <c r="B1263" s="7"/>
      <c r="C1263" s="7"/>
      <c r="D1263" s="7"/>
      <c r="E1263" s="7"/>
      <c r="F1263" s="7"/>
      <c r="G1263" s="7"/>
    </row>
    <row r="1264" spans="1:7" x14ac:dyDescent="0.35">
      <c r="A1264" s="6" t="s">
        <v>55</v>
      </c>
    </row>
    <row r="1265" spans="1:7" x14ac:dyDescent="0.35">
      <c r="A1265" s="8" t="s">
        <v>56</v>
      </c>
      <c r="B1265" s="7">
        <v>2.9360166743363001</v>
      </c>
      <c r="C1265" s="7">
        <v>5.6630310099669696</v>
      </c>
      <c r="D1265" s="7">
        <v>9.4946887647298901</v>
      </c>
      <c r="E1265" s="7">
        <v>26.5939568943441</v>
      </c>
      <c r="F1265" s="7">
        <v>13.1628158333478</v>
      </c>
      <c r="G1265" s="7">
        <v>21.6088547256666</v>
      </c>
    </row>
    <row r="1266" spans="1:7" x14ac:dyDescent="0.35">
      <c r="A1266" s="8" t="s">
        <v>57</v>
      </c>
      <c r="B1266" s="7">
        <v>29.0770353271955</v>
      </c>
      <c r="C1266" s="7">
        <v>56.807939183427003</v>
      </c>
      <c r="D1266" s="7">
        <v>56.349328624178</v>
      </c>
      <c r="E1266" s="7">
        <v>53.265426904292497</v>
      </c>
      <c r="F1266" s="7">
        <v>51.0606622705549</v>
      </c>
      <c r="G1266" s="7">
        <v>47.102247756905797</v>
      </c>
    </row>
    <row r="1267" spans="1:7" x14ac:dyDescent="0.35">
      <c r="A1267" s="8" t="s">
        <v>58</v>
      </c>
      <c r="B1267" s="7">
        <v>36.892377885303503</v>
      </c>
      <c r="C1267" s="7">
        <v>29.287624712172299</v>
      </c>
      <c r="D1267" s="7">
        <v>27.3426049977943</v>
      </c>
      <c r="E1267" s="7">
        <v>15.717960018451899</v>
      </c>
      <c r="F1267" s="7">
        <v>24.042934167293001</v>
      </c>
      <c r="G1267" s="7">
        <v>22.302283348213599</v>
      </c>
    </row>
    <row r="1268" spans="1:7" x14ac:dyDescent="0.35">
      <c r="A1268" s="8" t="s">
        <v>59</v>
      </c>
      <c r="B1268" s="7">
        <v>31.0945701131647</v>
      </c>
      <c r="C1268" s="7">
        <v>8.2414050944336896</v>
      </c>
      <c r="D1268" s="7">
        <v>6.8133776132977797</v>
      </c>
      <c r="E1268" s="7">
        <v>4.4226561829115303</v>
      </c>
      <c r="F1268" s="7">
        <v>11.7335877288043</v>
      </c>
      <c r="G1268" s="7">
        <v>8.9866141692139596</v>
      </c>
    </row>
    <row r="1269" spans="1:7" x14ac:dyDescent="0.35">
      <c r="A1269" s="8"/>
      <c r="B1269" s="7"/>
      <c r="C1269" s="7"/>
      <c r="D1269" s="7"/>
      <c r="E1269" s="7"/>
      <c r="F1269" s="7"/>
      <c r="G1269" s="7"/>
    </row>
    <row r="1270" spans="1:7" x14ac:dyDescent="0.35">
      <c r="A1270" s="6" t="s">
        <v>60</v>
      </c>
    </row>
    <row r="1271" spans="1:7" x14ac:dyDescent="0.35">
      <c r="A1271" s="8" t="s">
        <v>56</v>
      </c>
      <c r="B1271" s="7">
        <v>13.1587227727897</v>
      </c>
      <c r="C1271" s="7">
        <v>40.094979840076398</v>
      </c>
      <c r="D1271" s="7">
        <v>24.516746217169398</v>
      </c>
      <c r="E1271" s="7">
        <v>60.243485907136098</v>
      </c>
      <c r="F1271" s="7">
        <v>37.839244117032003</v>
      </c>
      <c r="G1271" s="7">
        <v>44.590194265649302</v>
      </c>
    </row>
    <row r="1272" spans="1:7" x14ac:dyDescent="0.35">
      <c r="A1272" s="8" t="s">
        <v>57</v>
      </c>
      <c r="B1272" s="7">
        <v>57.309942695181498</v>
      </c>
      <c r="C1272" s="7">
        <v>46.822218107296699</v>
      </c>
      <c r="D1272" s="7">
        <v>55.356129710795301</v>
      </c>
      <c r="E1272" s="7">
        <v>25.336965662904799</v>
      </c>
      <c r="F1272" s="7">
        <v>31.453447666035601</v>
      </c>
      <c r="G1272" s="7">
        <v>37.212152086145402</v>
      </c>
    </row>
    <row r="1273" spans="1:7" x14ac:dyDescent="0.35">
      <c r="A1273" s="8" t="s">
        <v>58</v>
      </c>
      <c r="B1273" s="7">
        <v>22.0857071414564</v>
      </c>
      <c r="C1273" s="7">
        <v>11.805771239876499</v>
      </c>
      <c r="D1273" s="7">
        <v>16.9600593979475</v>
      </c>
      <c r="E1273" s="7">
        <v>8.6447208159300892</v>
      </c>
      <c r="F1273" s="7">
        <v>18.466198837276199</v>
      </c>
      <c r="G1273" s="7">
        <v>12.8965517146609</v>
      </c>
    </row>
    <row r="1274" spans="1:7" x14ac:dyDescent="0.35">
      <c r="A1274" s="8" t="s">
        <v>59</v>
      </c>
      <c r="B1274" s="7">
        <v>7.4456273905724304</v>
      </c>
      <c r="C1274" s="7">
        <v>1.27703081275039</v>
      </c>
      <c r="D1274" s="7">
        <v>3.1670646740878201</v>
      </c>
      <c r="E1274" s="7">
        <v>5.7748276140289496</v>
      </c>
      <c r="F1274" s="7">
        <v>12.2411093796562</v>
      </c>
      <c r="G1274" s="7">
        <v>5.30110193354448</v>
      </c>
    </row>
    <row r="1275" spans="1:7" x14ac:dyDescent="0.35">
      <c r="A1275" s="8"/>
      <c r="B1275" s="7"/>
      <c r="C1275" s="7"/>
      <c r="D1275" s="7"/>
      <c r="E1275" s="7"/>
      <c r="F1275" s="7"/>
      <c r="G1275" s="7"/>
    </row>
    <row r="1276" spans="1:7" x14ac:dyDescent="0.35">
      <c r="A1276" s="6" t="s">
        <v>61</v>
      </c>
    </row>
    <row r="1277" spans="1:7" x14ac:dyDescent="0.35">
      <c r="A1277" s="8" t="s">
        <v>56</v>
      </c>
      <c r="B1277" s="7">
        <v>13.352489024131</v>
      </c>
      <c r="C1277" s="7">
        <v>28.040006607625099</v>
      </c>
      <c r="D1277" s="7">
        <v>29.3217411991108</v>
      </c>
      <c r="E1277" s="7">
        <v>46.825159124352503</v>
      </c>
      <c r="F1277" s="7">
        <v>50.743636906133702</v>
      </c>
      <c r="G1277" s="7">
        <v>39.732654514793197</v>
      </c>
    </row>
    <row r="1278" spans="1:7" x14ac:dyDescent="0.35">
      <c r="A1278" s="8" t="s">
        <v>57</v>
      </c>
      <c r="B1278" s="7">
        <v>53.1557505065079</v>
      </c>
      <c r="C1278" s="7">
        <v>51.404906489638599</v>
      </c>
      <c r="D1278" s="7">
        <v>49.273174206974403</v>
      </c>
      <c r="E1278" s="7">
        <v>32.2240134252798</v>
      </c>
      <c r="F1278" s="7">
        <v>35.390906215281802</v>
      </c>
      <c r="G1278" s="7">
        <v>40.4611007116576</v>
      </c>
    </row>
    <row r="1279" spans="1:7" x14ac:dyDescent="0.35">
      <c r="A1279" s="8" t="s">
        <v>58</v>
      </c>
      <c r="B1279" s="7">
        <v>27.750894304050199</v>
      </c>
      <c r="C1279" s="7">
        <v>19.294412242042</v>
      </c>
      <c r="D1279" s="7">
        <v>18.025461595766199</v>
      </c>
      <c r="E1279" s="7">
        <v>18.088108709566601</v>
      </c>
      <c r="F1279" s="7">
        <v>12.7701877878993</v>
      </c>
      <c r="G1279" s="7">
        <v>15.907075276861599</v>
      </c>
    </row>
    <row r="1280" spans="1:7" x14ac:dyDescent="0.35">
      <c r="A1280" s="8" t="s">
        <v>59</v>
      </c>
      <c r="B1280" s="7">
        <v>5.7408661653108197</v>
      </c>
      <c r="C1280" s="7">
        <v>1.2606746606942001</v>
      </c>
      <c r="D1280" s="7">
        <v>3.3796229981486898</v>
      </c>
      <c r="E1280" s="7">
        <v>2.8627187408011001</v>
      </c>
      <c r="F1280" s="7">
        <v>1.09526909068526</v>
      </c>
      <c r="G1280" s="7">
        <v>3.89916949668762</v>
      </c>
    </row>
    <row r="1281" spans="1:7" x14ac:dyDescent="0.35">
      <c r="A1281" s="8"/>
      <c r="B1281" s="7"/>
      <c r="C1281" s="7"/>
      <c r="D1281" s="7"/>
      <c r="E1281" s="7"/>
      <c r="F1281" s="7"/>
      <c r="G1281" s="7"/>
    </row>
    <row r="1282" spans="1:7" x14ac:dyDescent="0.35">
      <c r="A1282" s="6" t="s">
        <v>62</v>
      </c>
    </row>
    <row r="1283" spans="1:7" x14ac:dyDescent="0.35">
      <c r="A1283" s="8" t="s">
        <v>56</v>
      </c>
      <c r="B1283" s="7">
        <v>20.109277081260402</v>
      </c>
      <c r="C1283" s="7">
        <v>41.814865535972601</v>
      </c>
      <c r="D1283" s="7">
        <v>69.305098030302403</v>
      </c>
      <c r="E1283" s="7">
        <v>90.856205168867902</v>
      </c>
      <c r="F1283" s="7">
        <v>79.8303448104637</v>
      </c>
      <c r="G1283" s="7">
        <v>69.831395704368902</v>
      </c>
    </row>
    <row r="1284" spans="1:7" x14ac:dyDescent="0.35">
      <c r="A1284" s="8" t="s">
        <v>57</v>
      </c>
      <c r="B1284" s="7">
        <v>48.9251693501067</v>
      </c>
      <c r="C1284" s="7">
        <v>47.220723905505302</v>
      </c>
      <c r="D1284" s="7">
        <v>21.730512246245901</v>
      </c>
      <c r="E1284" s="7">
        <v>5.1596908017712799</v>
      </c>
      <c r="F1284" s="7">
        <v>9.7807600493857496</v>
      </c>
      <c r="G1284" s="7">
        <v>20.142950490331799</v>
      </c>
    </row>
    <row r="1285" spans="1:7" x14ac:dyDescent="0.35">
      <c r="A1285" s="8" t="s">
        <v>58</v>
      </c>
      <c r="B1285" s="7">
        <v>26.540992402474899</v>
      </c>
      <c r="C1285" s="7">
        <v>7.6056356831066996</v>
      </c>
      <c r="D1285" s="7">
        <v>7.51121988805708</v>
      </c>
      <c r="E1285" s="7">
        <v>3.9841040293608199</v>
      </c>
      <c r="F1285" s="7">
        <v>6.7146250944573502</v>
      </c>
      <c r="G1285" s="7">
        <v>7.2269308685173099</v>
      </c>
    </row>
    <row r="1286" spans="1:7" x14ac:dyDescent="0.35">
      <c r="A1286" s="8" t="s">
        <v>59</v>
      </c>
      <c r="B1286" s="7">
        <v>4.4245611661579103</v>
      </c>
      <c r="C1286" s="7">
        <v>3.3587748754153601</v>
      </c>
      <c r="D1286" s="7">
        <v>1.4531698353945901</v>
      </c>
      <c r="E1286" s="7">
        <v>0</v>
      </c>
      <c r="F1286" s="7">
        <v>3.6742700456932398</v>
      </c>
      <c r="G1286" s="7">
        <v>2.7987229367819402</v>
      </c>
    </row>
    <row r="1287" spans="1:7" x14ac:dyDescent="0.35">
      <c r="A1287" s="8"/>
      <c r="B1287" s="7"/>
      <c r="C1287" s="7"/>
      <c r="D1287" s="7"/>
      <c r="E1287" s="7"/>
      <c r="F1287" s="7"/>
      <c r="G1287" s="7"/>
    </row>
    <row r="1288" spans="1:7" x14ac:dyDescent="0.35">
      <c r="A1288" s="6" t="s">
        <v>63</v>
      </c>
    </row>
    <row r="1289" spans="1:7" x14ac:dyDescent="0.35">
      <c r="A1289" s="8" t="s">
        <v>64</v>
      </c>
      <c r="B1289" s="7">
        <v>1.2879493931419801</v>
      </c>
      <c r="C1289" s="7">
        <v>5.4377719990231697</v>
      </c>
      <c r="D1289" s="7">
        <v>6.7803134047067903</v>
      </c>
      <c r="E1289" s="7">
        <v>4.5412513889228796</v>
      </c>
      <c r="F1289" s="7">
        <v>9.5151838311155501</v>
      </c>
      <c r="G1289" s="7">
        <v>8.8687597200438493</v>
      </c>
    </row>
    <row r="1290" spans="1:7" x14ac:dyDescent="0.35">
      <c r="A1290" s="8" t="s">
        <v>65</v>
      </c>
      <c r="B1290" s="7">
        <v>1.00547158748411</v>
      </c>
      <c r="C1290" s="7">
        <v>6.2616461424682699</v>
      </c>
      <c r="D1290" s="7">
        <v>4.72380955088133</v>
      </c>
      <c r="E1290" s="7">
        <v>8.1576233623416208</v>
      </c>
      <c r="F1290" s="7">
        <v>10.3044657910045</v>
      </c>
      <c r="G1290" s="7">
        <v>7.4083754222460296</v>
      </c>
    </row>
    <row r="1291" spans="1:7" x14ac:dyDescent="0.35">
      <c r="A1291" s="8" t="s">
        <v>66</v>
      </c>
      <c r="B1291" s="7">
        <v>5.5538190349376402</v>
      </c>
      <c r="C1291" s="7">
        <v>20.403303973406299</v>
      </c>
      <c r="D1291" s="7">
        <v>10.443325231271</v>
      </c>
      <c r="E1291" s="7">
        <v>10.7650912515053</v>
      </c>
      <c r="F1291" s="7">
        <v>9.8282175862835199</v>
      </c>
      <c r="G1291" s="7">
        <v>10.2974841689059</v>
      </c>
    </row>
    <row r="1292" spans="1:7" x14ac:dyDescent="0.35">
      <c r="A1292" s="8" t="s">
        <v>67</v>
      </c>
      <c r="B1292" s="7">
        <v>27.463601951598399</v>
      </c>
      <c r="C1292" s="7">
        <v>12.786268589125401</v>
      </c>
      <c r="D1292" s="7">
        <v>12.061173918998399</v>
      </c>
      <c r="E1292" s="7">
        <v>14.850839317518</v>
      </c>
      <c r="F1292" s="7">
        <v>10.3271259049751</v>
      </c>
      <c r="G1292" s="7">
        <v>12.7125757306463</v>
      </c>
    </row>
    <row r="1293" spans="1:7" x14ac:dyDescent="0.35">
      <c r="A1293" s="8" t="s">
        <v>68</v>
      </c>
      <c r="B1293" s="7">
        <v>5.5627536602953001</v>
      </c>
      <c r="C1293" s="7">
        <v>7.5563642748266799</v>
      </c>
      <c r="D1293" s="7">
        <v>11.3929672471264</v>
      </c>
      <c r="E1293" s="7">
        <v>11.8311554258944</v>
      </c>
      <c r="F1293" s="7">
        <v>13.9209410191401</v>
      </c>
      <c r="G1293" s="7">
        <v>9.0717763167562193</v>
      </c>
    </row>
    <row r="1294" spans="1:7" x14ac:dyDescent="0.35">
      <c r="A1294" s="8" t="s">
        <v>69</v>
      </c>
      <c r="B1294" s="7">
        <v>21.133032769337401</v>
      </c>
      <c r="C1294" s="7">
        <v>16.300809126500699</v>
      </c>
      <c r="D1294" s="7">
        <v>22.120506080886301</v>
      </c>
      <c r="E1294" s="7">
        <v>14.038485603249301</v>
      </c>
      <c r="F1294" s="7">
        <v>17.412424964091599</v>
      </c>
      <c r="G1294" s="7">
        <v>17.8634664042469</v>
      </c>
    </row>
    <row r="1295" spans="1:7" x14ac:dyDescent="0.35">
      <c r="A1295" s="8" t="s">
        <v>70</v>
      </c>
      <c r="B1295" s="7">
        <v>12.819100567364099</v>
      </c>
      <c r="C1295" s="7">
        <v>11.298512239510201</v>
      </c>
      <c r="D1295" s="7">
        <v>14.7766538807863</v>
      </c>
      <c r="E1295" s="7">
        <v>11.3118374555954</v>
      </c>
      <c r="F1295" s="7">
        <v>6.8687784949004698</v>
      </c>
      <c r="G1295" s="7">
        <v>10.7090754882284</v>
      </c>
    </row>
    <row r="1296" spans="1:7" x14ac:dyDescent="0.35">
      <c r="A1296" s="8" t="s">
        <v>71</v>
      </c>
      <c r="B1296" s="7">
        <v>13.0415652820337</v>
      </c>
      <c r="C1296" s="7">
        <v>12.5165861638483</v>
      </c>
      <c r="D1296" s="7">
        <v>11.039076195684901</v>
      </c>
      <c r="E1296" s="7">
        <v>13.0595038022762</v>
      </c>
      <c r="F1296" s="7">
        <v>9.8779319250773199</v>
      </c>
      <c r="G1296" s="7">
        <v>12.146891881975</v>
      </c>
    </row>
    <row r="1297" spans="1:7" x14ac:dyDescent="0.35">
      <c r="A1297" s="8" t="s">
        <v>72</v>
      </c>
      <c r="B1297" s="7">
        <v>10.013570923978101</v>
      </c>
      <c r="C1297" s="7">
        <v>5.11734410217516</v>
      </c>
      <c r="D1297" s="7">
        <v>4.42478737571812</v>
      </c>
      <c r="E1297" s="7">
        <v>8.6301218035082403</v>
      </c>
      <c r="F1297" s="7">
        <v>6.9235609720281799</v>
      </c>
      <c r="G1297" s="7">
        <v>7.83590339673888</v>
      </c>
    </row>
    <row r="1298" spans="1:7" x14ac:dyDescent="0.35">
      <c r="A1298" s="8" t="s">
        <v>73</v>
      </c>
      <c r="B1298" s="7">
        <v>2.1191348298291901</v>
      </c>
      <c r="C1298" s="7">
        <v>1.7138267538271601</v>
      </c>
      <c r="D1298" s="7">
        <v>2.1018165203539199</v>
      </c>
      <c r="E1298" s="7">
        <v>2.1033058355533298</v>
      </c>
      <c r="F1298" s="7">
        <v>3.54490681580597</v>
      </c>
      <c r="G1298" s="7">
        <v>1.90010170007365</v>
      </c>
    </row>
    <row r="1299" spans="1:7" x14ac:dyDescent="0.35">
      <c r="A1299" s="8" t="s">
        <v>74</v>
      </c>
      <c r="B1299" s="7">
        <v>0</v>
      </c>
      <c r="C1299" s="7">
        <v>0.60756663528861998</v>
      </c>
      <c r="D1299" s="7">
        <v>0.13557059358645299</v>
      </c>
      <c r="E1299" s="7">
        <v>0.71078475363543903</v>
      </c>
      <c r="F1299" s="7">
        <v>1.47646269557775</v>
      </c>
      <c r="G1299" s="7">
        <v>1.1855897701388101</v>
      </c>
    </row>
    <row r="1300" spans="1:7" x14ac:dyDescent="0.35">
      <c r="A1300" s="8"/>
      <c r="B1300" s="7"/>
      <c r="C1300" s="7"/>
      <c r="D1300" s="7"/>
      <c r="E1300" s="7"/>
      <c r="F1300" s="7"/>
      <c r="G1300" s="7"/>
    </row>
    <row r="1301" spans="1:7" x14ac:dyDescent="0.35">
      <c r="A1301" s="10" t="s">
        <v>75</v>
      </c>
      <c r="B1301" s="7">
        <v>37.993371603205198</v>
      </c>
      <c r="C1301" s="7">
        <v>31.253835894649502</v>
      </c>
      <c r="D1301" s="7">
        <v>32.477904566129702</v>
      </c>
      <c r="E1301" s="7">
        <v>35.815553650568503</v>
      </c>
      <c r="F1301" s="7">
        <v>28.6916409033897</v>
      </c>
      <c r="G1301" s="7">
        <v>33.777562237154797</v>
      </c>
    </row>
    <row r="1302" spans="1:7" x14ac:dyDescent="0.35">
      <c r="A1302" s="8"/>
      <c r="B1302" s="7"/>
      <c r="C1302" s="7"/>
      <c r="D1302" s="7"/>
      <c r="E1302" s="7"/>
      <c r="F1302" s="7"/>
      <c r="G1302" s="7"/>
    </row>
    <row r="1303" spans="1:7" x14ac:dyDescent="0.35">
      <c r="A1303" s="6" t="s">
        <v>76</v>
      </c>
    </row>
    <row r="1304" spans="1:7" x14ac:dyDescent="0.35">
      <c r="A1304" s="8" t="s">
        <v>77</v>
      </c>
      <c r="B1304" s="7">
        <v>74.099908638560095</v>
      </c>
      <c r="C1304" s="7">
        <v>49.770487039033902</v>
      </c>
      <c r="D1304" s="7">
        <v>49.803302171896597</v>
      </c>
      <c r="E1304" s="7">
        <v>40.020509015673802</v>
      </c>
      <c r="F1304" s="7">
        <v>9.3383845146689399</v>
      </c>
      <c r="G1304" s="7">
        <v>43.522829999946701</v>
      </c>
    </row>
    <row r="1305" spans="1:7" x14ac:dyDescent="0.35">
      <c r="A1305" s="8" t="s">
        <v>78</v>
      </c>
      <c r="B1305" s="7">
        <v>70.320244591196996</v>
      </c>
      <c r="C1305" s="7">
        <v>60.081218994908397</v>
      </c>
      <c r="D1305" s="7">
        <v>57.951582611608004</v>
      </c>
      <c r="E1305" s="7">
        <v>55.568645473849401</v>
      </c>
      <c r="F1305" s="7">
        <v>27.566514052521299</v>
      </c>
      <c r="G1305" s="7">
        <v>57.925985217225701</v>
      </c>
    </row>
    <row r="1306" spans="1:7" x14ac:dyDescent="0.35">
      <c r="A1306" s="8" t="s">
        <v>79</v>
      </c>
      <c r="B1306" s="7">
        <v>57.921094593597303</v>
      </c>
      <c r="C1306" s="7">
        <v>41.037870428631798</v>
      </c>
      <c r="D1306" s="7">
        <v>35.904636853231104</v>
      </c>
      <c r="E1306" s="7">
        <v>29.0613969560764</v>
      </c>
      <c r="F1306" s="7">
        <v>34.986122926800398</v>
      </c>
      <c r="G1306" s="7">
        <v>36.5076681395702</v>
      </c>
    </row>
    <row r="1307" spans="1:7" x14ac:dyDescent="0.35">
      <c r="A1307" s="8"/>
      <c r="B1307" s="7"/>
      <c r="C1307" s="7"/>
      <c r="D1307" s="7"/>
      <c r="E1307" s="7"/>
      <c r="F1307" s="7"/>
      <c r="G1307" s="7"/>
    </row>
    <row r="1308" spans="1:7" x14ac:dyDescent="0.35">
      <c r="A1308" s="6" t="s">
        <v>80</v>
      </c>
    </row>
    <row r="1309" spans="1:7" x14ac:dyDescent="0.35">
      <c r="A1309" s="8" t="s">
        <v>81</v>
      </c>
      <c r="B1309" s="7">
        <v>0.299800146779303</v>
      </c>
      <c r="C1309" s="7">
        <v>0.17969328550760399</v>
      </c>
      <c r="D1309" s="7">
        <v>1.7778339668836201</v>
      </c>
      <c r="E1309" s="7">
        <v>5.32093354388675</v>
      </c>
      <c r="F1309" s="7">
        <v>8.9530436087060501</v>
      </c>
      <c r="G1309" s="7">
        <v>4.3637712491335199</v>
      </c>
    </row>
    <row r="1310" spans="1:7" x14ac:dyDescent="0.35">
      <c r="A1310" s="8" t="s">
        <v>82</v>
      </c>
      <c r="B1310" s="7">
        <v>4.0370085539146796</v>
      </c>
      <c r="C1310" s="7">
        <v>4.0902487669316798</v>
      </c>
      <c r="D1310" s="7">
        <v>4.5864197133022699</v>
      </c>
      <c r="E1310" s="7">
        <v>17.8671224956923</v>
      </c>
      <c r="F1310" s="7">
        <v>14.7168851993074</v>
      </c>
      <c r="G1310" s="7">
        <v>9.6611290470471705</v>
      </c>
    </row>
    <row r="1311" spans="1:7" x14ac:dyDescent="0.35">
      <c r="A1311" s="8" t="s">
        <v>83</v>
      </c>
      <c r="B1311" s="7">
        <v>43.797441286765597</v>
      </c>
      <c r="C1311" s="7">
        <v>37.776082736710897</v>
      </c>
      <c r="D1311" s="7">
        <v>43.198701101554001</v>
      </c>
      <c r="E1311" s="7">
        <v>49.610453000967901</v>
      </c>
      <c r="F1311" s="7">
        <v>46.663424490576602</v>
      </c>
      <c r="G1311" s="7">
        <v>40.712094054599199</v>
      </c>
    </row>
    <row r="1312" spans="1:7" x14ac:dyDescent="0.35">
      <c r="A1312" s="8" t="s">
        <v>84</v>
      </c>
      <c r="B1312" s="7">
        <v>51.865750012540502</v>
      </c>
      <c r="C1312" s="7">
        <v>57.953975210849798</v>
      </c>
      <c r="D1312" s="7">
        <v>50.437045218260103</v>
      </c>
      <c r="E1312" s="7">
        <v>27.201490959453</v>
      </c>
      <c r="F1312" s="7">
        <v>29.666646701409899</v>
      </c>
      <c r="G1312" s="7">
        <v>45.263005649220098</v>
      </c>
    </row>
    <row r="1313" spans="1:7" x14ac:dyDescent="0.35">
      <c r="A1313" s="8"/>
      <c r="B1313" s="7"/>
      <c r="C1313" s="7"/>
      <c r="D1313" s="7"/>
      <c r="E1313" s="7"/>
      <c r="F1313" s="7"/>
      <c r="G1313" s="7"/>
    </row>
    <row r="1314" spans="1:7" x14ac:dyDescent="0.35">
      <c r="A1314" s="6" t="s">
        <v>85</v>
      </c>
    </row>
    <row r="1315" spans="1:7" x14ac:dyDescent="0.35">
      <c r="A1315" s="8" t="s">
        <v>81</v>
      </c>
      <c r="B1315" s="7">
        <v>0.306317541274505</v>
      </c>
      <c r="C1315" s="7">
        <v>0</v>
      </c>
      <c r="D1315" s="7">
        <v>1.44906996317436</v>
      </c>
      <c r="E1315" s="7">
        <v>11.548132792916601</v>
      </c>
      <c r="F1315" s="7">
        <v>8.3305577188243394</v>
      </c>
      <c r="G1315" s="7">
        <v>5.3503324701323498</v>
      </c>
    </row>
    <row r="1316" spans="1:7" x14ac:dyDescent="0.35">
      <c r="A1316" s="8" t="s">
        <v>82</v>
      </c>
      <c r="B1316" s="7">
        <v>3.5449461506956799</v>
      </c>
      <c r="C1316" s="7">
        <v>8.4087214583120105</v>
      </c>
      <c r="D1316" s="7">
        <v>8.1399990501559394</v>
      </c>
      <c r="E1316" s="7">
        <v>16.8624866330216</v>
      </c>
      <c r="F1316" s="7">
        <v>16.813857812613399</v>
      </c>
      <c r="G1316" s="7">
        <v>11.9800179474034</v>
      </c>
    </row>
    <row r="1317" spans="1:7" x14ac:dyDescent="0.35">
      <c r="A1317" s="8" t="s">
        <v>83</v>
      </c>
      <c r="B1317" s="7">
        <v>38.884712771188902</v>
      </c>
      <c r="C1317" s="7">
        <v>45.233367892531298</v>
      </c>
      <c r="D1317" s="7">
        <v>47.104154163368001</v>
      </c>
      <c r="E1317" s="7">
        <v>44.164814095597102</v>
      </c>
      <c r="F1317" s="7">
        <v>48.347849684868301</v>
      </c>
      <c r="G1317" s="7">
        <v>42.381260961912901</v>
      </c>
    </row>
    <row r="1318" spans="1:7" x14ac:dyDescent="0.35">
      <c r="A1318" s="8" t="s">
        <v>84</v>
      </c>
      <c r="B1318" s="7">
        <v>57.264023536840902</v>
      </c>
      <c r="C1318" s="7">
        <v>46.357910649156601</v>
      </c>
      <c r="D1318" s="7">
        <v>43.306776823301597</v>
      </c>
      <c r="E1318" s="7">
        <v>27.424566478464701</v>
      </c>
      <c r="F1318" s="7">
        <v>26.507734783694101</v>
      </c>
      <c r="G1318" s="7">
        <v>40.288388620551402</v>
      </c>
    </row>
    <row r="1319" spans="1:7" x14ac:dyDescent="0.35">
      <c r="A1319" s="8"/>
      <c r="B1319" s="7"/>
      <c r="C1319" s="7"/>
      <c r="D1319" s="7"/>
      <c r="E1319" s="7"/>
      <c r="F1319" s="7"/>
      <c r="G1319" s="7"/>
    </row>
    <row r="1320" spans="1:7" x14ac:dyDescent="0.35">
      <c r="A1320" s="6" t="s">
        <v>86</v>
      </c>
    </row>
    <row r="1321" spans="1:7" x14ac:dyDescent="0.35">
      <c r="A1321" s="8" t="s">
        <v>81</v>
      </c>
      <c r="B1321" s="7">
        <v>1.60052038359514</v>
      </c>
      <c r="C1321" s="7">
        <v>3.72895764166341E-2</v>
      </c>
      <c r="D1321" s="7">
        <v>3.0035046831640901</v>
      </c>
      <c r="E1321" s="7">
        <v>10.306638719165401</v>
      </c>
      <c r="F1321" s="7">
        <v>7.6044284525385804</v>
      </c>
      <c r="G1321" s="7">
        <v>8.0990066664644509</v>
      </c>
    </row>
    <row r="1322" spans="1:7" x14ac:dyDescent="0.35">
      <c r="A1322" s="8" t="s">
        <v>82</v>
      </c>
      <c r="B1322" s="7">
        <v>7.6703176531122104</v>
      </c>
      <c r="C1322" s="7">
        <v>8.1937103965867308</v>
      </c>
      <c r="D1322" s="7">
        <v>15.620356585087301</v>
      </c>
      <c r="E1322" s="7">
        <v>24.3777740412634</v>
      </c>
      <c r="F1322" s="7">
        <v>17.268581574367001</v>
      </c>
      <c r="G1322" s="7">
        <v>15.7538694884076</v>
      </c>
    </row>
    <row r="1323" spans="1:7" x14ac:dyDescent="0.35">
      <c r="A1323" s="8" t="s">
        <v>83</v>
      </c>
      <c r="B1323" s="7">
        <v>47.977714050880401</v>
      </c>
      <c r="C1323" s="7">
        <v>55.185242861570302</v>
      </c>
      <c r="D1323" s="7">
        <v>52.611780575514203</v>
      </c>
      <c r="E1323" s="7">
        <v>43.4948211703217</v>
      </c>
      <c r="F1323" s="7">
        <v>46.4398869038912</v>
      </c>
      <c r="G1323" s="7">
        <v>44.647781432297997</v>
      </c>
    </row>
    <row r="1324" spans="1:7" x14ac:dyDescent="0.35">
      <c r="A1324" s="8" t="s">
        <v>84</v>
      </c>
      <c r="B1324" s="7">
        <v>42.751447912412303</v>
      </c>
      <c r="C1324" s="7">
        <v>36.583757165426299</v>
      </c>
      <c r="D1324" s="7">
        <v>28.764358156234401</v>
      </c>
      <c r="E1324" s="7">
        <v>21.820766069249501</v>
      </c>
      <c r="F1324" s="7">
        <v>28.6871030692032</v>
      </c>
      <c r="G1324" s="7">
        <v>31.49934241283</v>
      </c>
    </row>
    <row r="1325" spans="1:7" x14ac:dyDescent="0.35">
      <c r="A1325" s="8"/>
      <c r="B1325" s="7"/>
      <c r="C1325" s="7"/>
      <c r="D1325" s="7"/>
      <c r="E1325" s="7"/>
      <c r="F1325" s="7"/>
      <c r="G1325" s="7"/>
    </row>
    <row r="1326" spans="1:7" x14ac:dyDescent="0.35">
      <c r="A1326" s="6" t="s">
        <v>87</v>
      </c>
    </row>
    <row r="1327" spans="1:7" x14ac:dyDescent="0.35">
      <c r="A1327" s="8" t="s">
        <v>81</v>
      </c>
      <c r="B1327" s="7">
        <v>1.56516386641585</v>
      </c>
      <c r="C1327" s="7">
        <v>1.3587462051592001</v>
      </c>
      <c r="D1327" s="7">
        <v>0.85363663749009699</v>
      </c>
      <c r="E1327" s="7">
        <v>1.78879255456204</v>
      </c>
      <c r="F1327" s="7">
        <v>5.1814257567937601</v>
      </c>
      <c r="G1327" s="7">
        <v>3.34420099403886</v>
      </c>
    </row>
    <row r="1328" spans="1:7" x14ac:dyDescent="0.35">
      <c r="A1328" s="8" t="s">
        <v>82</v>
      </c>
      <c r="B1328" s="7">
        <v>7.1416178689518297</v>
      </c>
      <c r="C1328" s="7">
        <v>7.9537085751594896</v>
      </c>
      <c r="D1328" s="7">
        <v>9.1361676339511693</v>
      </c>
      <c r="E1328" s="7">
        <v>11.240710411642</v>
      </c>
      <c r="F1328" s="7">
        <v>13.2638794092351</v>
      </c>
      <c r="G1328" s="7">
        <v>8.8007432402881598</v>
      </c>
    </row>
    <row r="1329" spans="1:7" x14ac:dyDescent="0.35">
      <c r="A1329" s="8" t="s">
        <v>83</v>
      </c>
      <c r="B1329" s="7">
        <v>58.274625656844101</v>
      </c>
      <c r="C1329" s="7">
        <v>40.779093128852303</v>
      </c>
      <c r="D1329" s="7">
        <v>51.464433935616398</v>
      </c>
      <c r="E1329" s="7">
        <v>46.836560752332602</v>
      </c>
      <c r="F1329" s="7">
        <v>54.438616990491802</v>
      </c>
      <c r="G1329" s="7">
        <v>47.683854105869003</v>
      </c>
    </row>
    <row r="1330" spans="1:7" x14ac:dyDescent="0.35">
      <c r="A1330" s="8" t="s">
        <v>84</v>
      </c>
      <c r="B1330" s="7">
        <v>33.0185926077883</v>
      </c>
      <c r="C1330" s="7">
        <v>49.908452090829002</v>
      </c>
      <c r="D1330" s="7">
        <v>38.545761792942301</v>
      </c>
      <c r="E1330" s="7">
        <v>40.133936281463299</v>
      </c>
      <c r="F1330" s="7">
        <v>27.1160778434793</v>
      </c>
      <c r="G1330" s="7">
        <v>40.171201659803998</v>
      </c>
    </row>
    <row r="1331" spans="1:7" x14ac:dyDescent="0.35">
      <c r="A1331" s="8"/>
      <c r="B1331" s="7"/>
      <c r="C1331" s="7"/>
      <c r="D1331" s="7"/>
      <c r="E1331" s="7"/>
      <c r="F1331" s="7"/>
      <c r="G1331" s="7"/>
    </row>
    <row r="1332" spans="1:7" x14ac:dyDescent="0.35">
      <c r="A1332" s="6" t="s">
        <v>88</v>
      </c>
    </row>
    <row r="1333" spans="1:7" x14ac:dyDescent="0.35">
      <c r="A1333" s="8" t="s">
        <v>81</v>
      </c>
      <c r="B1333" s="7">
        <v>1.0373711446507701</v>
      </c>
      <c r="C1333" s="7">
        <v>0.207623719537499</v>
      </c>
      <c r="D1333" s="7">
        <v>0.28507880441329603</v>
      </c>
      <c r="E1333" s="7">
        <v>2.1428022872795198</v>
      </c>
      <c r="F1333" s="7">
        <v>1.15461093272082</v>
      </c>
      <c r="G1333" s="7">
        <v>0.99537254118632901</v>
      </c>
    </row>
    <row r="1334" spans="1:7" x14ac:dyDescent="0.35">
      <c r="A1334" s="8" t="s">
        <v>82</v>
      </c>
      <c r="B1334" s="7">
        <v>9.0366330971366704</v>
      </c>
      <c r="C1334" s="7">
        <v>4.0844987738792602</v>
      </c>
      <c r="D1334" s="7">
        <v>8.5612975133697908</v>
      </c>
      <c r="E1334" s="7">
        <v>11.9240434247987</v>
      </c>
      <c r="F1334" s="7">
        <v>5.9725314304286998</v>
      </c>
      <c r="G1334" s="7">
        <v>7.7659732540570001</v>
      </c>
    </row>
    <row r="1335" spans="1:7" x14ac:dyDescent="0.35">
      <c r="A1335" s="8" t="s">
        <v>83</v>
      </c>
      <c r="B1335" s="7">
        <v>61.020966682340699</v>
      </c>
      <c r="C1335" s="7">
        <v>58.113645815538298</v>
      </c>
      <c r="D1335" s="7">
        <v>59.690282808984897</v>
      </c>
      <c r="E1335" s="7">
        <v>51.116282320900801</v>
      </c>
      <c r="F1335" s="7">
        <v>47.695615056588302</v>
      </c>
      <c r="G1335" s="7">
        <v>52.383275068735699</v>
      </c>
    </row>
    <row r="1336" spans="1:7" x14ac:dyDescent="0.35">
      <c r="A1336" s="8" t="s">
        <v>84</v>
      </c>
      <c r="B1336" s="7">
        <v>28.905029075871902</v>
      </c>
      <c r="C1336" s="7">
        <v>37.594231691044897</v>
      </c>
      <c r="D1336" s="7">
        <v>31.463340873232099</v>
      </c>
      <c r="E1336" s="7">
        <v>34.816871967021001</v>
      </c>
      <c r="F1336" s="7">
        <v>45.177242580262103</v>
      </c>
      <c r="G1336" s="7">
        <v>38.855379136021</v>
      </c>
    </row>
    <row r="1337" spans="1:7" x14ac:dyDescent="0.35">
      <c r="A1337" s="8"/>
      <c r="B1337" s="7"/>
      <c r="C1337" s="7"/>
      <c r="D1337" s="7"/>
      <c r="E1337" s="7"/>
      <c r="F1337" s="7"/>
      <c r="G1337" s="7"/>
    </row>
    <row r="1338" spans="1:7" x14ac:dyDescent="0.35">
      <c r="A1338" s="6" t="s">
        <v>89</v>
      </c>
    </row>
    <row r="1339" spans="1:7" x14ac:dyDescent="0.35">
      <c r="A1339" s="8" t="s">
        <v>81</v>
      </c>
      <c r="B1339" s="7">
        <v>1.4202551767876801</v>
      </c>
      <c r="C1339" s="7">
        <v>0.516438305404332</v>
      </c>
      <c r="D1339" s="7">
        <v>2.1179855079535601</v>
      </c>
      <c r="E1339" s="7">
        <v>1.99109697984531</v>
      </c>
      <c r="F1339" s="7">
        <v>4.8238790238684297</v>
      </c>
      <c r="G1339" s="7">
        <v>2.9455987259385501</v>
      </c>
    </row>
    <row r="1340" spans="1:7" x14ac:dyDescent="0.35">
      <c r="A1340" s="8" t="s">
        <v>82</v>
      </c>
      <c r="B1340" s="7">
        <v>5.5540347073936998</v>
      </c>
      <c r="C1340" s="7">
        <v>5.84894501064257</v>
      </c>
      <c r="D1340" s="7">
        <v>9.6015791282304495</v>
      </c>
      <c r="E1340" s="7">
        <v>13.5132301946644</v>
      </c>
      <c r="F1340" s="7">
        <v>12.369747484712001</v>
      </c>
      <c r="G1340" s="7">
        <v>9.5622984117863403</v>
      </c>
    </row>
    <row r="1341" spans="1:7" x14ac:dyDescent="0.35">
      <c r="A1341" s="8" t="s">
        <v>83</v>
      </c>
      <c r="B1341" s="7">
        <v>52.587848644483103</v>
      </c>
      <c r="C1341" s="7">
        <v>46.603727629994999</v>
      </c>
      <c r="D1341" s="7">
        <v>60.609257627498799</v>
      </c>
      <c r="E1341" s="7">
        <v>52.259457752062197</v>
      </c>
      <c r="F1341" s="7">
        <v>45.588851692689197</v>
      </c>
      <c r="G1341" s="7">
        <v>49.197653797130599</v>
      </c>
    </row>
    <row r="1342" spans="1:7" x14ac:dyDescent="0.35">
      <c r="A1342" s="8" t="s">
        <v>84</v>
      </c>
      <c r="B1342" s="7">
        <v>40.437861471335502</v>
      </c>
      <c r="C1342" s="7">
        <v>47.030889053958099</v>
      </c>
      <c r="D1342" s="7">
        <v>27.671177736317201</v>
      </c>
      <c r="E1342" s="7">
        <v>32.236215073428099</v>
      </c>
      <c r="F1342" s="7">
        <v>37.217521798730303</v>
      </c>
      <c r="G1342" s="7">
        <v>38.294449065144597</v>
      </c>
    </row>
    <row r="1343" spans="1:7" x14ac:dyDescent="0.35">
      <c r="A1343" s="8"/>
      <c r="B1343" s="7"/>
      <c r="C1343" s="7"/>
      <c r="D1343" s="7"/>
      <c r="E1343" s="7"/>
      <c r="F1343" s="7"/>
      <c r="G1343" s="7"/>
    </row>
    <row r="1344" spans="1:7" x14ac:dyDescent="0.35">
      <c r="A1344" s="6" t="s">
        <v>90</v>
      </c>
    </row>
    <row r="1345" spans="1:7" x14ac:dyDescent="0.35">
      <c r="A1345" s="8" t="s">
        <v>81</v>
      </c>
      <c r="B1345" s="7">
        <v>27.514969250305601</v>
      </c>
      <c r="C1345" s="7">
        <v>34.915515903574203</v>
      </c>
      <c r="D1345" s="7">
        <v>27.5362742261071</v>
      </c>
      <c r="E1345" s="7">
        <v>49.558537614093602</v>
      </c>
      <c r="F1345" s="7">
        <v>44.047490169453702</v>
      </c>
      <c r="G1345" s="7">
        <v>38.655374446953999</v>
      </c>
    </row>
    <row r="1346" spans="1:7" x14ac:dyDescent="0.35">
      <c r="A1346" s="8" t="s">
        <v>82</v>
      </c>
      <c r="B1346" s="7">
        <v>58.714546545243401</v>
      </c>
      <c r="C1346" s="7">
        <v>52.721960056713698</v>
      </c>
      <c r="D1346" s="7">
        <v>53.821218602280503</v>
      </c>
      <c r="E1346" s="7">
        <v>38.934581848825502</v>
      </c>
      <c r="F1346" s="7">
        <v>35.832981508521598</v>
      </c>
      <c r="G1346" s="7">
        <v>45.854650470861699</v>
      </c>
    </row>
    <row r="1347" spans="1:7" x14ac:dyDescent="0.35">
      <c r="A1347" s="8" t="s">
        <v>83</v>
      </c>
      <c r="B1347" s="7">
        <v>13.069640582181</v>
      </c>
      <c r="C1347" s="7">
        <v>10.1999075450102</v>
      </c>
      <c r="D1347" s="7">
        <v>17.773975565839699</v>
      </c>
      <c r="E1347" s="7">
        <v>8.8972988363800098</v>
      </c>
      <c r="F1347" s="7">
        <v>16.3584506030524</v>
      </c>
      <c r="G1347" s="7">
        <v>12.8414302365489</v>
      </c>
    </row>
    <row r="1348" spans="1:7" x14ac:dyDescent="0.35">
      <c r="A1348" s="8" t="s">
        <v>84</v>
      </c>
      <c r="B1348" s="7">
        <v>0.70084362227007202</v>
      </c>
      <c r="C1348" s="7">
        <v>2.1626164947018598</v>
      </c>
      <c r="D1348" s="7">
        <v>0.86853160577268196</v>
      </c>
      <c r="E1348" s="7">
        <v>2.6095817007009101</v>
      </c>
      <c r="F1348" s="7">
        <v>3.7610777189723201</v>
      </c>
      <c r="G1348" s="7">
        <v>2.6485448456354002</v>
      </c>
    </row>
    <row r="1349" spans="1:7" x14ac:dyDescent="0.35">
      <c r="A1349" s="8"/>
      <c r="B1349" s="7"/>
      <c r="C1349" s="7"/>
      <c r="D1349" s="7"/>
      <c r="E1349" s="7"/>
      <c r="F1349" s="7"/>
      <c r="G1349" s="7"/>
    </row>
    <row r="1350" spans="1:7" x14ac:dyDescent="0.35">
      <c r="A1350" s="6" t="s">
        <v>91</v>
      </c>
    </row>
    <row r="1351" spans="1:7" x14ac:dyDescent="0.35">
      <c r="A1351" s="8" t="s">
        <v>81</v>
      </c>
      <c r="B1351" s="7">
        <v>87.957524832054105</v>
      </c>
      <c r="C1351" s="7">
        <v>64.099912258090697</v>
      </c>
      <c r="D1351" s="7">
        <v>66.009222061071696</v>
      </c>
      <c r="E1351" s="7">
        <v>68.143713229274397</v>
      </c>
      <c r="F1351" s="7">
        <v>61.850342022252399</v>
      </c>
      <c r="G1351" s="7">
        <v>68.828477407614798</v>
      </c>
    </row>
    <row r="1352" spans="1:7" x14ac:dyDescent="0.35">
      <c r="A1352" s="8" t="s">
        <v>82</v>
      </c>
      <c r="B1352" s="7">
        <v>10.3401162033958</v>
      </c>
      <c r="C1352" s="7">
        <v>29.390437755872</v>
      </c>
      <c r="D1352" s="7">
        <v>26.375807118462699</v>
      </c>
      <c r="E1352" s="7">
        <v>17.181126217521399</v>
      </c>
      <c r="F1352" s="7">
        <v>27.825550796790701</v>
      </c>
      <c r="G1352" s="7">
        <v>22.391345665525101</v>
      </c>
    </row>
    <row r="1353" spans="1:7" x14ac:dyDescent="0.35">
      <c r="A1353" s="8" t="s">
        <v>83</v>
      </c>
      <c r="B1353" s="7">
        <v>1.4449100055763899</v>
      </c>
      <c r="C1353" s="7">
        <v>4.9492482836790899</v>
      </c>
      <c r="D1353" s="7">
        <v>5.6412980697930202</v>
      </c>
      <c r="E1353" s="7">
        <v>11.402803663137901</v>
      </c>
      <c r="F1353" s="7">
        <v>6.2326627665040597</v>
      </c>
      <c r="G1353" s="7">
        <v>6.4070192624392703</v>
      </c>
    </row>
    <row r="1354" spans="1:7" x14ac:dyDescent="0.35">
      <c r="A1354" s="8" t="s">
        <v>84</v>
      </c>
      <c r="B1354" s="7">
        <v>0.25744895897366399</v>
      </c>
      <c r="C1354" s="7">
        <v>1.56040170235822</v>
      </c>
      <c r="D1354" s="7">
        <v>1.97367275067257</v>
      </c>
      <c r="E1354" s="7">
        <v>3.27235689006636</v>
      </c>
      <c r="F1354" s="7">
        <v>4.09144441445277</v>
      </c>
      <c r="G1354" s="7">
        <v>2.3731576644208401</v>
      </c>
    </row>
    <row r="1355" spans="1:7" x14ac:dyDescent="0.35">
      <c r="A1355" s="8"/>
      <c r="B1355" s="7"/>
      <c r="C1355" s="7"/>
      <c r="D1355" s="7"/>
      <c r="E1355" s="7"/>
      <c r="F1355" s="7"/>
      <c r="G1355" s="7"/>
    </row>
    <row r="1356" spans="1:7" x14ac:dyDescent="0.35">
      <c r="A1356" s="6" t="s">
        <v>92</v>
      </c>
    </row>
    <row r="1357" spans="1:7" x14ac:dyDescent="0.35">
      <c r="A1357" s="8" t="s">
        <v>81</v>
      </c>
      <c r="B1357" s="7">
        <v>1.0703290974305399</v>
      </c>
      <c r="C1357" s="7">
        <v>1.4600973566111399</v>
      </c>
      <c r="D1357" s="7">
        <v>0.66403887596851197</v>
      </c>
      <c r="E1357" s="7">
        <v>3.8536458222913601</v>
      </c>
      <c r="F1357" s="7">
        <v>4.2142097810110899</v>
      </c>
      <c r="G1357" s="7">
        <v>2.4581511193919598</v>
      </c>
    </row>
    <row r="1358" spans="1:7" x14ac:dyDescent="0.35">
      <c r="A1358" s="8" t="s">
        <v>82</v>
      </c>
      <c r="B1358" s="7">
        <v>7.66115924468295</v>
      </c>
      <c r="C1358" s="7">
        <v>7.1090874718214501</v>
      </c>
      <c r="D1358" s="7">
        <v>6.6881379206485203</v>
      </c>
      <c r="E1358" s="7">
        <v>5.9443514278719096</v>
      </c>
      <c r="F1358" s="7">
        <v>5.9914215583185104</v>
      </c>
      <c r="G1358" s="7">
        <v>6.73204819753966</v>
      </c>
    </row>
    <row r="1359" spans="1:7" x14ac:dyDescent="0.35">
      <c r="A1359" s="8" t="s">
        <v>83</v>
      </c>
      <c r="B1359" s="7">
        <v>62.525033870120403</v>
      </c>
      <c r="C1359" s="7">
        <v>46.501100913018099</v>
      </c>
      <c r="D1359" s="7">
        <v>47.189267635622898</v>
      </c>
      <c r="E1359" s="7">
        <v>37.980120932947699</v>
      </c>
      <c r="F1359" s="7">
        <v>38.980846828681798</v>
      </c>
      <c r="G1359" s="7">
        <v>41.765391645881401</v>
      </c>
    </row>
    <row r="1360" spans="1:7" x14ac:dyDescent="0.35">
      <c r="A1360" s="8" t="s">
        <v>84</v>
      </c>
      <c r="B1360" s="7">
        <v>28.7434777877661</v>
      </c>
      <c r="C1360" s="7">
        <v>44.929714258549303</v>
      </c>
      <c r="D1360" s="7">
        <v>45.458555567760101</v>
      </c>
      <c r="E1360" s="7">
        <v>52.221881816889002</v>
      </c>
      <c r="F1360" s="7">
        <v>50.813521831988602</v>
      </c>
      <c r="G1360" s="7">
        <v>49.044409037186902</v>
      </c>
    </row>
    <row r="1361" spans="1:7" x14ac:dyDescent="0.35">
      <c r="A1361" s="8"/>
      <c r="B1361" s="7"/>
      <c r="C1361" s="7"/>
      <c r="D1361" s="7"/>
      <c r="E1361" s="7"/>
      <c r="F1361" s="7"/>
      <c r="G1361" s="7"/>
    </row>
    <row r="1362" spans="1:7" x14ac:dyDescent="0.35">
      <c r="A1362" s="6" t="s">
        <v>93</v>
      </c>
    </row>
    <row r="1363" spans="1:7" x14ac:dyDescent="0.35">
      <c r="A1363" s="8" t="s">
        <v>94</v>
      </c>
      <c r="B1363" s="7">
        <v>89.165394946339703</v>
      </c>
      <c r="C1363" s="7">
        <v>78.1612591018893</v>
      </c>
      <c r="D1363" s="7">
        <v>29.166517499658902</v>
      </c>
      <c r="E1363" s="7">
        <v>21.543476018324998</v>
      </c>
      <c r="F1363" s="7">
        <v>33.0290885260031</v>
      </c>
      <c r="G1363" s="7">
        <v>43.587835020995399</v>
      </c>
    </row>
    <row r="1364" spans="1:7" x14ac:dyDescent="0.35">
      <c r="A1364" s="8" t="s">
        <v>95</v>
      </c>
      <c r="B1364" s="7">
        <v>8.3595964608607005</v>
      </c>
      <c r="C1364" s="7">
        <v>19.9026542721823</v>
      </c>
      <c r="D1364" s="7">
        <v>48.6959445978719</v>
      </c>
      <c r="E1364" s="7">
        <v>49.971389799637599</v>
      </c>
      <c r="F1364" s="7">
        <v>44.390765046010699</v>
      </c>
      <c r="G1364" s="7">
        <v>37.573543982741299</v>
      </c>
    </row>
    <row r="1365" spans="1:7" x14ac:dyDescent="0.35">
      <c r="A1365" s="8" t="s">
        <v>96</v>
      </c>
      <c r="B1365" s="7">
        <v>2.4750085927996399</v>
      </c>
      <c r="C1365" s="7">
        <v>1.9360866259284</v>
      </c>
      <c r="D1365" s="7">
        <v>22.137537902469202</v>
      </c>
      <c r="E1365" s="7">
        <v>28.485134182037399</v>
      </c>
      <c r="F1365" s="7">
        <v>22.5801464279862</v>
      </c>
      <c r="G1365" s="7">
        <v>18.838620996263298</v>
      </c>
    </row>
    <row r="1366" spans="1:7" x14ac:dyDescent="0.35">
      <c r="A1366" s="8"/>
      <c r="B1366" s="7"/>
      <c r="C1366" s="7"/>
      <c r="D1366" s="7"/>
      <c r="E1366" s="7"/>
      <c r="F1366" s="7"/>
      <c r="G1366" s="7"/>
    </row>
    <row r="1367" spans="1:7" x14ac:dyDescent="0.35">
      <c r="A1367" s="6" t="s">
        <v>97</v>
      </c>
    </row>
    <row r="1368" spans="1:7" x14ac:dyDescent="0.35">
      <c r="A1368" s="8" t="s">
        <v>98</v>
      </c>
      <c r="B1368" s="7">
        <v>89.165394946339703</v>
      </c>
      <c r="C1368" s="7">
        <v>78.1612591018893</v>
      </c>
      <c r="D1368" s="7">
        <v>29.166517499658902</v>
      </c>
      <c r="E1368" s="7">
        <v>21.543476018324998</v>
      </c>
      <c r="F1368" s="7">
        <v>33.0290885260031</v>
      </c>
      <c r="G1368" s="7">
        <v>43.587835020995399</v>
      </c>
    </row>
    <row r="1369" spans="1:7" x14ac:dyDescent="0.35">
      <c r="A1369" s="8" t="s">
        <v>99</v>
      </c>
      <c r="B1369" s="7">
        <v>2.07027617014595</v>
      </c>
      <c r="C1369" s="7">
        <v>2.2406349120509699</v>
      </c>
      <c r="D1369" s="7">
        <v>36.801113972563599</v>
      </c>
      <c r="E1369" s="7">
        <v>37.110604674017601</v>
      </c>
      <c r="F1369" s="7">
        <v>29.684109338155402</v>
      </c>
      <c r="G1369" s="7">
        <v>24.9353088062959</v>
      </c>
    </row>
    <row r="1370" spans="1:7" x14ac:dyDescent="0.35">
      <c r="A1370" s="8" t="s">
        <v>100</v>
      </c>
      <c r="B1370" s="7">
        <v>7.8041622990546298</v>
      </c>
      <c r="C1370" s="7">
        <v>19.598105986059799</v>
      </c>
      <c r="D1370" s="7">
        <v>32.8200123735989</v>
      </c>
      <c r="E1370" s="7">
        <v>38.315552343745701</v>
      </c>
      <c r="F1370" s="7">
        <v>34.764061308284496</v>
      </c>
      <c r="G1370" s="7">
        <v>29.5802486298224</v>
      </c>
    </row>
    <row r="1371" spans="1:7" x14ac:dyDescent="0.35">
      <c r="A1371" s="8" t="s">
        <v>101</v>
      </c>
      <c r="B1371" s="7">
        <v>0.960166584459759</v>
      </c>
      <c r="C1371" s="7">
        <v>0</v>
      </c>
      <c r="D1371" s="7">
        <v>1.2123561541785499</v>
      </c>
      <c r="E1371" s="7">
        <v>3.0303669639117401</v>
      </c>
      <c r="F1371" s="7">
        <v>2.522740827557</v>
      </c>
      <c r="G1371" s="7">
        <v>1.8966075428862801</v>
      </c>
    </row>
    <row r="1372" spans="1:7" x14ac:dyDescent="0.35">
      <c r="A1372" s="8"/>
      <c r="B1372" s="7"/>
      <c r="C1372" s="7"/>
      <c r="D1372" s="7"/>
      <c r="E1372" s="7"/>
      <c r="F1372" s="7"/>
      <c r="G1372" s="7"/>
    </row>
    <row r="1373" spans="1:7" x14ac:dyDescent="0.35">
      <c r="A1373" s="6" t="s">
        <v>102</v>
      </c>
    </row>
    <row r="1374" spans="1:7" x14ac:dyDescent="0.35">
      <c r="A1374" s="8" t="s">
        <v>94</v>
      </c>
      <c r="B1374" s="7">
        <v>86.252120859168897</v>
      </c>
      <c r="C1374" s="7">
        <v>95.154158438339806</v>
      </c>
      <c r="D1374" s="7">
        <v>34.564009268151203</v>
      </c>
      <c r="E1374" s="7">
        <v>12.355782472668199</v>
      </c>
      <c r="F1374" s="7">
        <v>47.641377293617602</v>
      </c>
      <c r="G1374" s="7">
        <v>53.173407779458302</v>
      </c>
    </row>
    <row r="1375" spans="1:7" x14ac:dyDescent="0.35">
      <c r="A1375" s="8" t="s">
        <v>95</v>
      </c>
      <c r="B1375" s="7">
        <v>13.330162676334499</v>
      </c>
      <c r="C1375" s="7">
        <v>4.84584156166021</v>
      </c>
      <c r="D1375" s="7">
        <v>54.636292353254198</v>
      </c>
      <c r="E1375" s="7">
        <v>51.046297905003101</v>
      </c>
      <c r="F1375" s="7">
        <v>38.357921582607403</v>
      </c>
      <c r="G1375" s="7">
        <v>33.355745723635501</v>
      </c>
    </row>
    <row r="1376" spans="1:7" x14ac:dyDescent="0.35">
      <c r="A1376" s="8" t="s">
        <v>96</v>
      </c>
      <c r="B1376" s="7">
        <v>0.41771646449659</v>
      </c>
      <c r="C1376" s="7">
        <v>0</v>
      </c>
      <c r="D1376" s="7">
        <v>10.7996983785946</v>
      </c>
      <c r="E1376" s="7">
        <v>36.597919622328803</v>
      </c>
      <c r="F1376" s="7">
        <v>14.000701123775</v>
      </c>
      <c r="G1376" s="7">
        <v>13.470846496906301</v>
      </c>
    </row>
    <row r="1377" spans="1:7" x14ac:dyDescent="0.35">
      <c r="A1377" s="8"/>
      <c r="B1377" s="7"/>
      <c r="C1377" s="7"/>
      <c r="D1377" s="7"/>
      <c r="E1377" s="7"/>
      <c r="F1377" s="7"/>
      <c r="G1377" s="7"/>
    </row>
    <row r="1378" spans="1:7" x14ac:dyDescent="0.35">
      <c r="A1378" s="6" t="s">
        <v>103</v>
      </c>
    </row>
    <row r="1379" spans="1:7" x14ac:dyDescent="0.35">
      <c r="A1379" s="8" t="s">
        <v>104</v>
      </c>
      <c r="B1379" s="7">
        <v>86.252120859168897</v>
      </c>
      <c r="C1379" s="7">
        <v>95.154158438339806</v>
      </c>
      <c r="D1379" s="7">
        <v>34.564009268151203</v>
      </c>
      <c r="E1379" s="7">
        <v>12.355782472668199</v>
      </c>
      <c r="F1379" s="7">
        <v>47.641377293617602</v>
      </c>
      <c r="G1379" s="7">
        <v>53.173407779458302</v>
      </c>
    </row>
    <row r="1380" spans="1:7" x14ac:dyDescent="0.35">
      <c r="A1380" s="8" t="s">
        <v>105</v>
      </c>
      <c r="B1380" s="7">
        <v>4.4943154923312703</v>
      </c>
      <c r="C1380" s="7">
        <v>0.20610395705103701</v>
      </c>
      <c r="D1380" s="7">
        <v>30.964649985775502</v>
      </c>
      <c r="E1380" s="7">
        <v>36.017871038187799</v>
      </c>
      <c r="F1380" s="7">
        <v>21.252225687375098</v>
      </c>
      <c r="G1380" s="7">
        <v>20.426431383244299</v>
      </c>
    </row>
    <row r="1381" spans="1:7" x14ac:dyDescent="0.35">
      <c r="A1381" s="8" t="s">
        <v>106</v>
      </c>
      <c r="B1381" s="7">
        <v>9.2535636484998101</v>
      </c>
      <c r="C1381" s="7">
        <v>4.6397376046091701</v>
      </c>
      <c r="D1381" s="7">
        <v>33.633003884623498</v>
      </c>
      <c r="E1381" s="7">
        <v>48.4207582603429</v>
      </c>
      <c r="F1381" s="7">
        <v>29.596590716766201</v>
      </c>
      <c r="G1381" s="7">
        <v>24.5924811266859</v>
      </c>
    </row>
    <row r="1382" spans="1:7" x14ac:dyDescent="0.35">
      <c r="A1382" s="8" t="s">
        <v>107</v>
      </c>
      <c r="B1382" s="7">
        <v>0</v>
      </c>
      <c r="C1382" s="7">
        <v>0</v>
      </c>
      <c r="D1382" s="7">
        <v>0.83833686144977604</v>
      </c>
      <c r="E1382" s="7">
        <v>3.2055882288010502</v>
      </c>
      <c r="F1382" s="7">
        <v>1.5098063022411301</v>
      </c>
      <c r="G1382" s="7">
        <v>1.8076797106115301</v>
      </c>
    </row>
    <row r="1383" spans="1:7" x14ac:dyDescent="0.35">
      <c r="A1383" s="8"/>
      <c r="B1383" s="7"/>
      <c r="C1383" s="7"/>
      <c r="D1383" s="7"/>
      <c r="E1383" s="7"/>
      <c r="F1383" s="7"/>
      <c r="G1383" s="7"/>
    </row>
    <row r="1384" spans="1:7" x14ac:dyDescent="0.35">
      <c r="A1384" s="6" t="s">
        <v>108</v>
      </c>
    </row>
    <row r="1385" spans="1:7" x14ac:dyDescent="0.35">
      <c r="A1385" s="8" t="s">
        <v>94</v>
      </c>
      <c r="B1385" s="7">
        <v>74.078050348930603</v>
      </c>
      <c r="C1385" s="7">
        <v>71.086186971874099</v>
      </c>
      <c r="D1385" s="7">
        <v>52.797003472159801</v>
      </c>
      <c r="E1385" s="7">
        <v>7.8020505469538604</v>
      </c>
      <c r="F1385" s="7">
        <v>23.6227603641175</v>
      </c>
      <c r="G1385" s="7">
        <v>36.208363418049998</v>
      </c>
    </row>
    <row r="1386" spans="1:7" x14ac:dyDescent="0.35">
      <c r="A1386" s="8" t="s">
        <v>95</v>
      </c>
      <c r="B1386" s="7">
        <v>19.299255221986702</v>
      </c>
      <c r="C1386" s="7">
        <v>20.788226869059802</v>
      </c>
      <c r="D1386" s="7">
        <v>32.506945621162401</v>
      </c>
      <c r="E1386" s="7">
        <v>31.834723234433699</v>
      </c>
      <c r="F1386" s="7">
        <v>35.691990608741001</v>
      </c>
      <c r="G1386" s="7">
        <v>30.396258387772701</v>
      </c>
    </row>
    <row r="1387" spans="1:7" x14ac:dyDescent="0.35">
      <c r="A1387" s="8" t="s">
        <v>96</v>
      </c>
      <c r="B1387" s="7">
        <v>6.6226944290826602</v>
      </c>
      <c r="C1387" s="7">
        <v>8.1255861590660494</v>
      </c>
      <c r="D1387" s="7">
        <v>14.696050906677799</v>
      </c>
      <c r="E1387" s="7">
        <v>60.363226218612397</v>
      </c>
      <c r="F1387" s="7">
        <v>40.685249027141403</v>
      </c>
      <c r="G1387" s="7">
        <v>33.395378194177297</v>
      </c>
    </row>
    <row r="1388" spans="1:7" x14ac:dyDescent="0.35">
      <c r="A1388" s="8"/>
      <c r="B1388" s="7"/>
      <c r="C1388" s="7"/>
      <c r="D1388" s="7"/>
      <c r="E1388" s="7"/>
      <c r="F1388" s="7"/>
      <c r="G1388" s="7"/>
    </row>
    <row r="1389" spans="1:7" x14ac:dyDescent="0.35">
      <c r="A1389" s="6" t="s">
        <v>109</v>
      </c>
    </row>
    <row r="1390" spans="1:7" x14ac:dyDescent="0.35">
      <c r="A1390" s="8" t="s">
        <v>110</v>
      </c>
      <c r="B1390" s="7">
        <v>74.078050348930603</v>
      </c>
      <c r="C1390" s="7">
        <v>71.086186971874099</v>
      </c>
      <c r="D1390" s="7">
        <v>52.797003472159801</v>
      </c>
      <c r="E1390" s="7">
        <v>7.8020505469538604</v>
      </c>
      <c r="F1390" s="7">
        <v>23.6227603641175</v>
      </c>
      <c r="G1390" s="7">
        <v>36.208363418049998</v>
      </c>
    </row>
    <row r="1391" spans="1:7" x14ac:dyDescent="0.35">
      <c r="A1391" s="8" t="s">
        <v>111</v>
      </c>
      <c r="B1391" s="7">
        <v>1.08837444240486</v>
      </c>
      <c r="C1391" s="7">
        <v>3.7156602772200702</v>
      </c>
      <c r="D1391" s="7">
        <v>15.370561158629799</v>
      </c>
      <c r="E1391" s="7">
        <v>31.3864970693412</v>
      </c>
      <c r="F1391" s="7">
        <v>14.9241478148792</v>
      </c>
      <c r="G1391" s="7">
        <v>18.605659815093201</v>
      </c>
    </row>
    <row r="1392" spans="1:7" x14ac:dyDescent="0.35">
      <c r="A1392" s="8" t="s">
        <v>112</v>
      </c>
      <c r="B1392" s="7">
        <v>24.3295633677022</v>
      </c>
      <c r="C1392" s="7">
        <v>24.942720291199301</v>
      </c>
      <c r="D1392" s="7">
        <v>31.339255428612699</v>
      </c>
      <c r="E1392" s="7">
        <v>57.118344586873803</v>
      </c>
      <c r="F1392" s="7">
        <v>59.096343814109403</v>
      </c>
      <c r="G1392" s="7">
        <v>42.943877096119301</v>
      </c>
    </row>
    <row r="1393" spans="1:7" x14ac:dyDescent="0.35">
      <c r="A1393" s="8" t="s">
        <v>113</v>
      </c>
      <c r="B1393" s="7">
        <v>0.504011840962306</v>
      </c>
      <c r="C1393" s="7">
        <v>0.25543245970644202</v>
      </c>
      <c r="D1393" s="7">
        <v>0.49317994059763198</v>
      </c>
      <c r="E1393" s="7">
        <v>3.6931077968311299</v>
      </c>
      <c r="F1393" s="7">
        <v>2.3567480068938802</v>
      </c>
      <c r="G1393" s="7">
        <v>2.2420996707374399</v>
      </c>
    </row>
    <row r="1394" spans="1:7" x14ac:dyDescent="0.35">
      <c r="A1394" s="8"/>
      <c r="B1394" s="7"/>
      <c r="C1394" s="7"/>
      <c r="D1394" s="7"/>
      <c r="E1394" s="7"/>
      <c r="F1394" s="7"/>
      <c r="G1394" s="7"/>
    </row>
    <row r="1395" spans="1:7" x14ac:dyDescent="0.35">
      <c r="A1395" s="6" t="s">
        <v>114</v>
      </c>
    </row>
    <row r="1396" spans="1:7" x14ac:dyDescent="0.35">
      <c r="A1396" s="8" t="s">
        <v>94</v>
      </c>
      <c r="B1396" s="7">
        <v>72.603319042067994</v>
      </c>
      <c r="C1396" s="7">
        <v>90.557150516486601</v>
      </c>
      <c r="D1396" s="7">
        <v>37.642347219326503</v>
      </c>
      <c r="E1396" s="7">
        <v>29.6849575479519</v>
      </c>
      <c r="F1396" s="7">
        <v>57.595646673093697</v>
      </c>
      <c r="G1396" s="7">
        <v>56.680454091003199</v>
      </c>
    </row>
    <row r="1397" spans="1:7" x14ac:dyDescent="0.35">
      <c r="A1397" s="8" t="s">
        <v>95</v>
      </c>
      <c r="B1397" s="7">
        <v>25.641722334161301</v>
      </c>
      <c r="C1397" s="7">
        <v>6.6818400858927101</v>
      </c>
      <c r="D1397" s="7">
        <v>34.734701955561498</v>
      </c>
      <c r="E1397" s="7">
        <v>24.694245789240799</v>
      </c>
      <c r="F1397" s="7">
        <v>25.926040836378501</v>
      </c>
      <c r="G1397" s="7">
        <v>21.946981483971999</v>
      </c>
    </row>
    <row r="1398" spans="1:7" x14ac:dyDescent="0.35">
      <c r="A1398" s="8" t="s">
        <v>96</v>
      </c>
      <c r="B1398" s="7">
        <v>1.75495862377071</v>
      </c>
      <c r="C1398" s="7">
        <v>2.7610093976207302</v>
      </c>
      <c r="D1398" s="7">
        <v>27.622950825112</v>
      </c>
      <c r="E1398" s="7">
        <v>45.620796662807301</v>
      </c>
      <c r="F1398" s="7">
        <v>16.478312490527799</v>
      </c>
      <c r="G1398" s="7">
        <v>21.372564425024699</v>
      </c>
    </row>
    <row r="1399" spans="1:7" x14ac:dyDescent="0.35">
      <c r="A1399" s="8"/>
      <c r="B1399" s="7"/>
      <c r="C1399" s="7"/>
      <c r="D1399" s="7"/>
      <c r="E1399" s="7"/>
      <c r="F1399" s="7"/>
      <c r="G1399" s="7"/>
    </row>
    <row r="1400" spans="1:7" x14ac:dyDescent="0.35">
      <c r="A1400" s="6" t="s">
        <v>115</v>
      </c>
    </row>
    <row r="1401" spans="1:7" x14ac:dyDescent="0.35">
      <c r="A1401" s="8" t="s">
        <v>116</v>
      </c>
      <c r="B1401" s="7">
        <v>72.603319042067994</v>
      </c>
      <c r="C1401" s="7">
        <v>90.557150516486601</v>
      </c>
      <c r="D1401" s="7">
        <v>37.642347219326503</v>
      </c>
      <c r="E1401" s="7">
        <v>29.6849575479519</v>
      </c>
      <c r="F1401" s="7">
        <v>57.595646673093697</v>
      </c>
      <c r="G1401" s="7">
        <v>56.680454091003199</v>
      </c>
    </row>
    <row r="1402" spans="1:7" x14ac:dyDescent="0.35">
      <c r="A1402" s="8" t="s">
        <v>117</v>
      </c>
      <c r="B1402" s="7">
        <v>0.82761655863328998</v>
      </c>
      <c r="C1402" s="7">
        <v>0.64785236403674595</v>
      </c>
      <c r="D1402" s="7">
        <v>10.9400088476196</v>
      </c>
      <c r="E1402" s="7">
        <v>17.949719463913802</v>
      </c>
      <c r="F1402" s="7">
        <v>5.7483300940115196</v>
      </c>
      <c r="G1402" s="7">
        <v>8.6579336120625001</v>
      </c>
    </row>
    <row r="1403" spans="1:7" x14ac:dyDescent="0.35">
      <c r="A1403" s="8" t="s">
        <v>118</v>
      </c>
      <c r="B1403" s="7">
        <v>25.583423647710202</v>
      </c>
      <c r="C1403" s="7">
        <v>8.7949971194766903</v>
      </c>
      <c r="D1403" s="7">
        <v>50.166352881806503</v>
      </c>
      <c r="E1403" s="7">
        <v>49.248478952172597</v>
      </c>
      <c r="F1403" s="7">
        <v>36.305277192709603</v>
      </c>
      <c r="G1403" s="7">
        <v>33.211765648223597</v>
      </c>
    </row>
    <row r="1404" spans="1:7" x14ac:dyDescent="0.35">
      <c r="A1404" s="8" t="s">
        <v>119</v>
      </c>
      <c r="B1404" s="7">
        <v>0.98564075158847397</v>
      </c>
      <c r="C1404" s="7">
        <v>0</v>
      </c>
      <c r="D1404" s="7">
        <v>1.25129105124746</v>
      </c>
      <c r="E1404" s="7">
        <v>3.1168440359616998</v>
      </c>
      <c r="F1404" s="7">
        <v>0.35074604018519401</v>
      </c>
      <c r="G1404" s="7">
        <v>1.4498466487106201</v>
      </c>
    </row>
    <row r="1405" spans="1:7" x14ac:dyDescent="0.35">
      <c r="A1405" s="8"/>
      <c r="B1405" s="7"/>
      <c r="C1405" s="7"/>
      <c r="D1405" s="7"/>
      <c r="E1405" s="7"/>
      <c r="F1405" s="7"/>
      <c r="G1405" s="7"/>
    </row>
    <row r="1406" spans="1:7" x14ac:dyDescent="0.35">
      <c r="A1406" s="6" t="s">
        <v>120</v>
      </c>
    </row>
    <row r="1407" spans="1:7" x14ac:dyDescent="0.35">
      <c r="A1407" s="8" t="s">
        <v>94</v>
      </c>
      <c r="B1407" s="7">
        <v>87.271158368677504</v>
      </c>
      <c r="C1407" s="7">
        <v>89.686606294153194</v>
      </c>
      <c r="D1407" s="7">
        <v>36.5238936987964</v>
      </c>
      <c r="E1407" s="7">
        <v>13.832006734176501</v>
      </c>
      <c r="F1407" s="7">
        <v>64.020163912163099</v>
      </c>
      <c r="G1407" s="7">
        <v>47.613799525192</v>
      </c>
    </row>
    <row r="1408" spans="1:7" x14ac:dyDescent="0.35">
      <c r="A1408" s="8" t="s">
        <v>95</v>
      </c>
      <c r="B1408" s="7">
        <v>11.6401634651353</v>
      </c>
      <c r="C1408" s="7">
        <v>9.0507847984112892</v>
      </c>
      <c r="D1408" s="7">
        <v>41.240904405239696</v>
      </c>
      <c r="E1408" s="7">
        <v>23.658286553371301</v>
      </c>
      <c r="F1408" s="7">
        <v>25.669960754083199</v>
      </c>
      <c r="G1408" s="7">
        <v>21.5603066649042</v>
      </c>
    </row>
    <row r="1409" spans="1:7" x14ac:dyDescent="0.35">
      <c r="A1409" s="8" t="s">
        <v>96</v>
      </c>
      <c r="B1409" s="7">
        <v>1.0886781661872</v>
      </c>
      <c r="C1409" s="7">
        <v>1.26260890743555</v>
      </c>
      <c r="D1409" s="7">
        <v>22.235201895963801</v>
      </c>
      <c r="E1409" s="7">
        <v>62.509706712452299</v>
      </c>
      <c r="F1409" s="7">
        <v>10.3098753337537</v>
      </c>
      <c r="G1409" s="7">
        <v>30.825893809903899</v>
      </c>
    </row>
    <row r="1410" spans="1:7" x14ac:dyDescent="0.35">
      <c r="A1410" s="8"/>
      <c r="B1410" s="7"/>
      <c r="C1410" s="7"/>
      <c r="D1410" s="7"/>
      <c r="E1410" s="7"/>
      <c r="F1410" s="7"/>
      <c r="G1410" s="7"/>
    </row>
    <row r="1411" spans="1:7" x14ac:dyDescent="0.35">
      <c r="A1411" s="6" t="s">
        <v>121</v>
      </c>
    </row>
    <row r="1412" spans="1:7" x14ac:dyDescent="0.35">
      <c r="A1412" s="8" t="s">
        <v>122</v>
      </c>
      <c r="B1412" s="7">
        <v>87.271158368677504</v>
      </c>
      <c r="C1412" s="7">
        <v>89.686606294153194</v>
      </c>
      <c r="D1412" s="7">
        <v>36.5238936987964</v>
      </c>
      <c r="E1412" s="7">
        <v>13.832006734176501</v>
      </c>
      <c r="F1412" s="7">
        <v>64.020163912163099</v>
      </c>
      <c r="G1412" s="7">
        <v>47.613799525192</v>
      </c>
    </row>
    <row r="1413" spans="1:7" x14ac:dyDescent="0.35">
      <c r="A1413" s="8" t="s">
        <v>123</v>
      </c>
      <c r="B1413" s="7">
        <v>1.79350493428229</v>
      </c>
      <c r="C1413" s="7">
        <v>0.38913554197194999</v>
      </c>
      <c r="D1413" s="7">
        <v>15.9441394097057</v>
      </c>
      <c r="E1413" s="7">
        <v>29.217402237068502</v>
      </c>
      <c r="F1413" s="7">
        <v>5.5057055283543104</v>
      </c>
      <c r="G1413" s="7">
        <v>14.902531463882699</v>
      </c>
    </row>
    <row r="1414" spans="1:7" x14ac:dyDescent="0.35">
      <c r="A1414" s="8" t="s">
        <v>124</v>
      </c>
      <c r="B1414" s="7">
        <v>10.110902327071701</v>
      </c>
      <c r="C1414" s="7">
        <v>9.9242581638748906</v>
      </c>
      <c r="D1414" s="7">
        <v>46.819710344268898</v>
      </c>
      <c r="E1414" s="7">
        <v>52.9922156789466</v>
      </c>
      <c r="F1414" s="7">
        <v>29.4077162701887</v>
      </c>
      <c r="G1414" s="7">
        <v>35.549749161806901</v>
      </c>
    </row>
    <row r="1415" spans="1:7" x14ac:dyDescent="0.35">
      <c r="A1415" s="8" t="s">
        <v>125</v>
      </c>
      <c r="B1415" s="7">
        <v>0.82443436996852204</v>
      </c>
      <c r="C1415" s="7">
        <v>0</v>
      </c>
      <c r="D1415" s="7">
        <v>0.71225654722895204</v>
      </c>
      <c r="E1415" s="7">
        <v>3.9583753498083398</v>
      </c>
      <c r="F1415" s="7">
        <v>1.0664142892939501</v>
      </c>
      <c r="G1415" s="7">
        <v>1.93391984911836</v>
      </c>
    </row>
    <row r="1416" spans="1:7" x14ac:dyDescent="0.35">
      <c r="A1416" s="8"/>
      <c r="B1416" s="7"/>
      <c r="C1416" s="7"/>
      <c r="D1416" s="7"/>
      <c r="E1416" s="7"/>
      <c r="F1416" s="7"/>
      <c r="G1416" s="7"/>
    </row>
    <row r="1417" spans="1:7" x14ac:dyDescent="0.35">
      <c r="A1417" s="6" t="s">
        <v>1029</v>
      </c>
    </row>
    <row r="1418" spans="1:7" x14ac:dyDescent="0.35">
      <c r="A1418" s="8" t="s">
        <v>126</v>
      </c>
      <c r="B1418" s="13">
        <v>12.1055185459174</v>
      </c>
      <c r="C1418" s="12" t="s">
        <v>1030</v>
      </c>
      <c r="D1418" s="13">
        <v>51.228271270929703</v>
      </c>
      <c r="E1418" s="12" t="s">
        <v>1030</v>
      </c>
      <c r="F1418" s="12" t="s">
        <v>1030</v>
      </c>
      <c r="G1418" s="13">
        <v>25.798416723746399</v>
      </c>
    </row>
    <row r="1419" spans="1:7" x14ac:dyDescent="0.35">
      <c r="A1419" s="8" t="s">
        <v>127</v>
      </c>
      <c r="B1419" s="13">
        <v>11.4824695599608</v>
      </c>
      <c r="C1419" s="12" t="s">
        <v>1030</v>
      </c>
      <c r="D1419" s="13">
        <v>63.594032678799302</v>
      </c>
      <c r="E1419" s="12" t="s">
        <v>1030</v>
      </c>
      <c r="F1419" s="12" t="s">
        <v>1030</v>
      </c>
      <c r="G1419" s="13">
        <v>31.175464891480001</v>
      </c>
    </row>
    <row r="1420" spans="1:7" x14ac:dyDescent="0.35">
      <c r="A1420" s="8" t="s">
        <v>128</v>
      </c>
      <c r="B1420" s="13">
        <v>13.9312402965062</v>
      </c>
      <c r="C1420" s="12" t="s">
        <v>1030</v>
      </c>
      <c r="D1420" s="13">
        <v>18.813216831938799</v>
      </c>
      <c r="E1420" s="12" t="s">
        <v>1030</v>
      </c>
      <c r="F1420" s="12" t="s">
        <v>1030</v>
      </c>
      <c r="G1420" s="13">
        <v>4.2309946075742397</v>
      </c>
    </row>
    <row r="1421" spans="1:7" x14ac:dyDescent="0.35">
      <c r="A1421" s="8" t="s">
        <v>129</v>
      </c>
      <c r="B1421" s="13">
        <v>3.3618274695775301</v>
      </c>
      <c r="C1421" s="12" t="s">
        <v>1030</v>
      </c>
      <c r="D1421" s="13">
        <v>43.059804612590597</v>
      </c>
      <c r="E1421" s="12" t="s">
        <v>1030</v>
      </c>
      <c r="F1421" s="12" t="s">
        <v>1030</v>
      </c>
      <c r="G1421" s="13">
        <v>18.934066996323001</v>
      </c>
    </row>
    <row r="1422" spans="1:7" x14ac:dyDescent="0.35">
      <c r="A1422" s="8" t="s">
        <v>130</v>
      </c>
      <c r="B1422" s="13">
        <v>17.4003322850551</v>
      </c>
      <c r="C1422" s="12" t="s">
        <v>1030</v>
      </c>
      <c r="D1422" s="13">
        <v>71.337080912621104</v>
      </c>
      <c r="E1422" s="12" t="s">
        <v>1030</v>
      </c>
      <c r="F1422" s="12" t="s">
        <v>1030</v>
      </c>
      <c r="G1422" s="13">
        <v>37.104583153085898</v>
      </c>
    </row>
    <row r="1423" spans="1:7" x14ac:dyDescent="0.35">
      <c r="A1423" s="8" t="s">
        <v>131</v>
      </c>
      <c r="B1423" s="13">
        <v>30.472972231551299</v>
      </c>
      <c r="C1423" s="12" t="s">
        <v>1030</v>
      </c>
      <c r="D1423" s="13">
        <v>68.618449977315194</v>
      </c>
      <c r="E1423" s="12" t="s">
        <v>1030</v>
      </c>
      <c r="F1423" s="12" t="s">
        <v>1030</v>
      </c>
      <c r="G1423" s="13">
        <v>24.874242717939801</v>
      </c>
    </row>
    <row r="1424" spans="1:7" x14ac:dyDescent="0.35">
      <c r="A1424" s="8" t="s">
        <v>1025</v>
      </c>
      <c r="B1424" s="13">
        <v>24.1227306762014</v>
      </c>
      <c r="C1424" s="12" t="s">
        <v>1030</v>
      </c>
      <c r="D1424" s="13">
        <v>30.321721084782801</v>
      </c>
      <c r="E1424" s="12" t="s">
        <v>1030</v>
      </c>
      <c r="F1424" s="12" t="s">
        <v>1030</v>
      </c>
      <c r="G1424" s="13">
        <v>24.0700797824502</v>
      </c>
    </row>
    <row r="1425" spans="1:7" x14ac:dyDescent="0.35">
      <c r="A1425" s="8" t="s">
        <v>132</v>
      </c>
      <c r="B1425" s="13">
        <v>29.820074563881601</v>
      </c>
      <c r="C1425" s="12" t="s">
        <v>1030</v>
      </c>
      <c r="D1425" s="13">
        <v>24.016588933824998</v>
      </c>
      <c r="E1425" s="12" t="s">
        <v>1030</v>
      </c>
      <c r="F1425" s="12" t="s">
        <v>1030</v>
      </c>
      <c r="G1425" s="13">
        <v>14.345259372174</v>
      </c>
    </row>
    <row r="1426" spans="1:7" x14ac:dyDescent="0.35">
      <c r="A1426" s="8" t="s">
        <v>133</v>
      </c>
      <c r="B1426" s="13">
        <v>3.06437127774169</v>
      </c>
      <c r="C1426" s="12" t="s">
        <v>1030</v>
      </c>
      <c r="D1426" s="13">
        <v>30.242611062557099</v>
      </c>
      <c r="E1426" s="12" t="s">
        <v>1030</v>
      </c>
      <c r="F1426" s="12" t="s">
        <v>1030</v>
      </c>
      <c r="G1426" s="13">
        <v>16.1677927307334</v>
      </c>
    </row>
    <row r="1427" spans="1:7" x14ac:dyDescent="0.35">
      <c r="A1427" s="8" t="s">
        <v>134</v>
      </c>
      <c r="B1427" s="13">
        <v>1.1796293935654201</v>
      </c>
      <c r="C1427" s="12" t="s">
        <v>1030</v>
      </c>
      <c r="D1427" s="13">
        <v>15.0690832394203</v>
      </c>
      <c r="E1427" s="12" t="s">
        <v>1030</v>
      </c>
      <c r="F1427" s="12" t="s">
        <v>1030</v>
      </c>
      <c r="G1427" s="13">
        <v>12.799654741301699</v>
      </c>
    </row>
    <row r="1428" spans="1:7" x14ac:dyDescent="0.35">
      <c r="A1428" s="8" t="s">
        <v>135</v>
      </c>
      <c r="B1428" s="13">
        <v>3.9925977698954802</v>
      </c>
      <c r="C1428" s="12" t="s">
        <v>1030</v>
      </c>
      <c r="D1428" s="13">
        <v>33.048022775641797</v>
      </c>
      <c r="E1428" s="12" t="s">
        <v>1030</v>
      </c>
      <c r="F1428" s="12" t="s">
        <v>1030</v>
      </c>
      <c r="G1428" s="13">
        <v>16.714785569632902</v>
      </c>
    </row>
    <row r="1429" spans="1:7" x14ac:dyDescent="0.35">
      <c r="A1429" s="8" t="s">
        <v>136</v>
      </c>
      <c r="B1429" s="13">
        <v>25.754728393944301</v>
      </c>
      <c r="C1429" s="12" t="s">
        <v>1030</v>
      </c>
      <c r="D1429" s="13">
        <v>19.872773802459101</v>
      </c>
      <c r="E1429" s="12" t="s">
        <v>1030</v>
      </c>
      <c r="F1429" s="12" t="s">
        <v>1030</v>
      </c>
      <c r="G1429" s="13">
        <v>18.698632214914898</v>
      </c>
    </row>
    <row r="1430" spans="1:7" x14ac:dyDescent="0.35">
      <c r="A1430" s="8" t="s">
        <v>1024</v>
      </c>
      <c r="B1430" s="13">
        <v>8.9013443667289902</v>
      </c>
      <c r="C1430" s="12" t="s">
        <v>1030</v>
      </c>
      <c r="D1430" s="13">
        <v>9.6720676521252997</v>
      </c>
      <c r="E1430" s="12" t="s">
        <v>1030</v>
      </c>
      <c r="F1430" s="12" t="s">
        <v>1030</v>
      </c>
      <c r="G1430" s="13">
        <v>17.988778148814198</v>
      </c>
    </row>
    <row r="1431" spans="1:7" x14ac:dyDescent="0.35">
      <c r="A1431" s="8" t="s">
        <v>137</v>
      </c>
      <c r="B1431" s="13">
        <v>40.481812084151997</v>
      </c>
      <c r="C1431" s="12" t="s">
        <v>1030</v>
      </c>
      <c r="D1431" s="13">
        <v>36.3862564314488</v>
      </c>
      <c r="E1431" s="12" t="s">
        <v>1030</v>
      </c>
      <c r="F1431" s="12" t="s">
        <v>1030</v>
      </c>
      <c r="G1431" s="13">
        <v>64.604186486592695</v>
      </c>
    </row>
    <row r="1432" spans="1:7" x14ac:dyDescent="0.35">
      <c r="A1432" s="8"/>
      <c r="B1432" s="7"/>
      <c r="C1432" s="7"/>
      <c r="D1432" s="7"/>
      <c r="E1432" s="7"/>
      <c r="F1432" s="7"/>
      <c r="G1432" s="7"/>
    </row>
    <row r="1433" spans="1:7" x14ac:dyDescent="0.35">
      <c r="A1433" s="6" t="s">
        <v>138</v>
      </c>
    </row>
    <row r="1434" spans="1:7" x14ac:dyDescent="0.35">
      <c r="A1434" s="8" t="s">
        <v>470</v>
      </c>
      <c r="B1434" s="7">
        <v>80.284385771047695</v>
      </c>
      <c r="C1434" s="7">
        <v>79.488495619478101</v>
      </c>
      <c r="D1434" s="7">
        <v>31.681339501527798</v>
      </c>
      <c r="E1434" s="7">
        <v>7.0277706163710096</v>
      </c>
      <c r="F1434" s="7">
        <v>24.696648351635599</v>
      </c>
      <c r="G1434" s="7">
        <v>37.597945003427199</v>
      </c>
    </row>
    <row r="1435" spans="1:7" x14ac:dyDescent="0.35">
      <c r="A1435" s="8" t="s">
        <v>471</v>
      </c>
      <c r="B1435" s="7">
        <v>17.8553290324258</v>
      </c>
      <c r="C1435" s="7">
        <v>19.717408350008601</v>
      </c>
      <c r="D1435" s="7">
        <v>44.650017400285599</v>
      </c>
      <c r="E1435" s="7">
        <v>35.128878397838399</v>
      </c>
      <c r="F1435" s="7">
        <v>42.7135406249879</v>
      </c>
      <c r="G1435" s="7">
        <v>34.615649901290901</v>
      </c>
    </row>
    <row r="1436" spans="1:7" x14ac:dyDescent="0.35">
      <c r="A1436" s="8" t="s">
        <v>472</v>
      </c>
      <c r="B1436" s="7">
        <v>1.86028519652645</v>
      </c>
      <c r="C1436" s="7">
        <v>0.79409603051329802</v>
      </c>
      <c r="D1436" s="7">
        <v>23.6686430981866</v>
      </c>
      <c r="E1436" s="7">
        <v>57.843350985790501</v>
      </c>
      <c r="F1436" s="7">
        <v>32.589811023376598</v>
      </c>
      <c r="G1436" s="7">
        <v>27.7864050952819</v>
      </c>
    </row>
    <row r="1437" spans="1:7" x14ac:dyDescent="0.35">
      <c r="A1437" s="8"/>
      <c r="B1437" s="7"/>
      <c r="C1437" s="7"/>
      <c r="D1437" s="7"/>
      <c r="E1437" s="7"/>
      <c r="F1437" s="7"/>
      <c r="G1437" s="7"/>
    </row>
    <row r="1438" spans="1:7" x14ac:dyDescent="0.35">
      <c r="A1438" s="6" t="s">
        <v>1026</v>
      </c>
    </row>
    <row r="1439" spans="1:7" x14ac:dyDescent="0.35">
      <c r="A1439" s="8" t="s">
        <v>473</v>
      </c>
      <c r="B1439" s="7">
        <v>8.2478023667478695</v>
      </c>
      <c r="C1439" s="7">
        <v>27.929468013295701</v>
      </c>
      <c r="D1439" s="7">
        <v>21.896806359133802</v>
      </c>
      <c r="E1439" s="7">
        <v>40.870441306676099</v>
      </c>
      <c r="F1439" s="7">
        <v>37.607738143659198</v>
      </c>
      <c r="G1439" s="7">
        <v>33.322030134628001</v>
      </c>
    </row>
    <row r="1440" spans="1:7" x14ac:dyDescent="0.35">
      <c r="A1440" s="8" t="s">
        <v>474</v>
      </c>
      <c r="B1440" s="7">
        <v>29.179543019188898</v>
      </c>
      <c r="C1440" s="7">
        <v>35.310928781860099</v>
      </c>
      <c r="D1440" s="7">
        <v>42.174756419166101</v>
      </c>
      <c r="E1440" s="7">
        <v>34.743227795265803</v>
      </c>
      <c r="F1440" s="7">
        <v>40.260916572418402</v>
      </c>
      <c r="G1440" s="7">
        <v>35.683716286342801</v>
      </c>
    </row>
    <row r="1441" spans="1:7" x14ac:dyDescent="0.35">
      <c r="A1441" s="8" t="s">
        <v>475</v>
      </c>
      <c r="B1441" s="7">
        <v>62.572654614063197</v>
      </c>
      <c r="C1441" s="7">
        <v>36.759603204844197</v>
      </c>
      <c r="D1441" s="7">
        <v>35.928437221700101</v>
      </c>
      <c r="E1441" s="7">
        <v>24.386330898058102</v>
      </c>
      <c r="F1441" s="7">
        <v>22.1313452839223</v>
      </c>
      <c r="G1441" s="7">
        <v>30.994253579029198</v>
      </c>
    </row>
    <row r="1442" spans="1:7" x14ac:dyDescent="0.35">
      <c r="A1442" s="8"/>
      <c r="B1442" s="7"/>
      <c r="C1442" s="7"/>
      <c r="D1442" s="7"/>
      <c r="E1442" s="7"/>
      <c r="F1442" s="7"/>
      <c r="G1442" s="7"/>
    </row>
    <row r="1443" spans="1:7" x14ac:dyDescent="0.35">
      <c r="A1443" s="6" t="s">
        <v>1027</v>
      </c>
    </row>
    <row r="1444" spans="1:7" x14ac:dyDescent="0.35">
      <c r="A1444" s="8" t="s">
        <v>473</v>
      </c>
      <c r="B1444" s="7">
        <v>43.992902827194101</v>
      </c>
      <c r="C1444" s="7">
        <v>45.094077686217602</v>
      </c>
      <c r="D1444" s="7">
        <v>31.7072394944291</v>
      </c>
      <c r="E1444" s="7">
        <v>17.167900762814799</v>
      </c>
      <c r="F1444" s="7">
        <v>18.531310222186399</v>
      </c>
      <c r="G1444" s="7">
        <v>29.421225674199899</v>
      </c>
    </row>
    <row r="1445" spans="1:7" x14ac:dyDescent="0.35">
      <c r="A1445" s="8" t="s">
        <v>476</v>
      </c>
      <c r="B1445" s="7">
        <v>38.7914631190961</v>
      </c>
      <c r="C1445" s="7">
        <v>36.4845283457039</v>
      </c>
      <c r="D1445" s="7">
        <v>39.912224466842801</v>
      </c>
      <c r="E1445" s="7">
        <v>33.541018798740403</v>
      </c>
      <c r="F1445" s="7">
        <v>36.683473118020103</v>
      </c>
      <c r="G1445" s="7">
        <v>35.222114647602602</v>
      </c>
    </row>
    <row r="1446" spans="1:7" x14ac:dyDescent="0.35">
      <c r="A1446" s="8" t="s">
        <v>477</v>
      </c>
      <c r="B1446" s="7">
        <v>17.215634053709898</v>
      </c>
      <c r="C1446" s="7">
        <v>18.421393968078501</v>
      </c>
      <c r="D1446" s="7">
        <v>28.380536038728099</v>
      </c>
      <c r="E1446" s="7">
        <v>49.291080438444801</v>
      </c>
      <c r="F1446" s="7">
        <v>44.785216659793498</v>
      </c>
      <c r="G1446" s="7">
        <v>35.356659678197502</v>
      </c>
    </row>
    <row r="1447" spans="1:7" x14ac:dyDescent="0.35">
      <c r="A1447" s="8"/>
      <c r="B1447" s="7"/>
      <c r="C1447" s="7"/>
      <c r="D1447" s="7"/>
      <c r="E1447" s="7"/>
      <c r="F1447" s="7"/>
      <c r="G1447" s="7"/>
    </row>
    <row r="1448" spans="1:7" x14ac:dyDescent="0.35">
      <c r="A1448" s="6" t="s">
        <v>139</v>
      </c>
    </row>
    <row r="1449" spans="1:7" x14ac:dyDescent="0.35">
      <c r="A1449" s="8" t="s">
        <v>140</v>
      </c>
      <c r="B1449" s="7">
        <v>84.068798893224695</v>
      </c>
      <c r="C1449" s="7">
        <v>57.079352213645102</v>
      </c>
      <c r="D1449" s="7">
        <v>77.614440068602505</v>
      </c>
      <c r="E1449" s="7">
        <v>39.265523456479897</v>
      </c>
      <c r="F1449" s="7">
        <v>40.820201307546398</v>
      </c>
      <c r="G1449" s="7">
        <v>52.686948707421102</v>
      </c>
    </row>
    <row r="1450" spans="1:7" x14ac:dyDescent="0.35">
      <c r="A1450" s="8" t="s">
        <v>141</v>
      </c>
      <c r="B1450" s="7">
        <v>93.850844764133896</v>
      </c>
      <c r="C1450" s="7">
        <v>91.185676935894094</v>
      </c>
      <c r="D1450" s="7">
        <v>95.410695445091505</v>
      </c>
      <c r="E1450" s="7">
        <v>87.137574084898105</v>
      </c>
      <c r="F1450" s="7">
        <v>91.749414743444603</v>
      </c>
      <c r="G1450" s="7">
        <v>93.887694241484894</v>
      </c>
    </row>
    <row r="1451" spans="1:7" x14ac:dyDescent="0.35">
      <c r="A1451" s="8" t="s">
        <v>142</v>
      </c>
      <c r="B1451" s="7">
        <v>8.58816975743974</v>
      </c>
      <c r="C1451" s="7">
        <v>35.100997155353902</v>
      </c>
      <c r="D1451" s="7">
        <v>16.046916294628499</v>
      </c>
      <c r="E1451" s="7">
        <v>19.591730416565799</v>
      </c>
      <c r="F1451" s="7">
        <v>25.0804571213224</v>
      </c>
      <c r="G1451" s="7">
        <v>19.7828355948389</v>
      </c>
    </row>
    <row r="1452" spans="1:7" x14ac:dyDescent="0.35">
      <c r="A1452" s="8"/>
      <c r="B1452" s="7"/>
      <c r="C1452" s="7"/>
      <c r="D1452" s="7"/>
      <c r="E1452" s="7"/>
      <c r="F1452" s="7"/>
      <c r="G1452" s="7"/>
    </row>
    <row r="1453" spans="1:7" x14ac:dyDescent="0.35">
      <c r="A1453" s="10" t="s">
        <v>143</v>
      </c>
      <c r="B1453" s="7">
        <v>50.773631153627399</v>
      </c>
      <c r="C1453" s="7">
        <v>29.100337699317301</v>
      </c>
      <c r="D1453" s="7">
        <v>31.4654283989825</v>
      </c>
      <c r="E1453" s="7">
        <v>16.639522878657999</v>
      </c>
      <c r="F1453" s="7">
        <v>14.7385202052089</v>
      </c>
      <c r="G1453" s="7">
        <v>27.3540223546179</v>
      </c>
    </row>
    <row r="1454" spans="1:7" x14ac:dyDescent="0.35">
      <c r="A1454" s="8"/>
      <c r="B1454" s="7"/>
      <c r="C1454" s="7"/>
      <c r="D1454" s="7"/>
      <c r="E1454" s="7"/>
      <c r="F1454" s="7"/>
      <c r="G1454" s="7"/>
    </row>
    <row r="1455" spans="1:7" x14ac:dyDescent="0.35">
      <c r="A1455" s="10" t="s">
        <v>144</v>
      </c>
      <c r="B1455" s="7">
        <v>54.4920333047599</v>
      </c>
      <c r="C1455" s="7">
        <v>17.578049312295398</v>
      </c>
      <c r="D1455" s="7">
        <v>19.7270450607576</v>
      </c>
      <c r="E1455" s="7">
        <v>13.211753963112599</v>
      </c>
      <c r="F1455" s="7">
        <v>4.3275850607386301</v>
      </c>
      <c r="G1455" s="7">
        <v>21.194764566751399</v>
      </c>
    </row>
    <row r="1456" spans="1:7" x14ac:dyDescent="0.35">
      <c r="A1456" s="8"/>
      <c r="B1456" s="7"/>
      <c r="C1456" s="7"/>
      <c r="D1456" s="7"/>
      <c r="E1456" s="7"/>
      <c r="F1456" s="7"/>
      <c r="G1456" s="7"/>
    </row>
    <row r="1457" spans="1:7" x14ac:dyDescent="0.35">
      <c r="A1457" s="10" t="s">
        <v>145</v>
      </c>
      <c r="B1457" s="7">
        <v>28.315179390855899</v>
      </c>
      <c r="C1457" s="7">
        <v>45.165035565278799</v>
      </c>
      <c r="D1457" s="7">
        <v>21.484787119160899</v>
      </c>
      <c r="E1457" s="7">
        <v>37.7676921437765</v>
      </c>
      <c r="F1457" s="7">
        <v>33.411628663201697</v>
      </c>
      <c r="G1457" s="7">
        <v>32.788372402747498</v>
      </c>
    </row>
    <row r="1458" spans="1:7" x14ac:dyDescent="0.35">
      <c r="A1458" s="8"/>
      <c r="B1458" s="7"/>
      <c r="C1458" s="7"/>
      <c r="D1458" s="7"/>
      <c r="E1458" s="7"/>
      <c r="F1458" s="7"/>
      <c r="G1458" s="7"/>
    </row>
    <row r="1459" spans="1:7" x14ac:dyDescent="0.35">
      <c r="A1459" s="10" t="s">
        <v>146</v>
      </c>
      <c r="B1459" s="7">
        <v>3.0599975509381201</v>
      </c>
      <c r="C1459" s="7">
        <v>2.4923915064384601</v>
      </c>
      <c r="D1459" s="7">
        <v>6.9368379301053196</v>
      </c>
      <c r="E1459" s="7">
        <v>3.7726978888627798</v>
      </c>
      <c r="F1459" s="7">
        <v>2.30239445439123</v>
      </c>
      <c r="G1459" s="7">
        <v>6.7335708711003202</v>
      </c>
    </row>
    <row r="1460" spans="1:7" x14ac:dyDescent="0.35">
      <c r="A1460" s="8"/>
      <c r="B1460" s="7"/>
      <c r="C1460" s="7"/>
      <c r="D1460" s="7"/>
      <c r="E1460" s="7"/>
      <c r="F1460" s="7"/>
      <c r="G1460" s="7"/>
    </row>
    <row r="1461" spans="1:7" x14ac:dyDescent="0.35">
      <c r="A1461" s="6" t="s">
        <v>147</v>
      </c>
    </row>
    <row r="1462" spans="1:7" x14ac:dyDescent="0.35">
      <c r="A1462" s="8" t="s">
        <v>148</v>
      </c>
      <c r="B1462" s="7">
        <v>1.59468412749542</v>
      </c>
      <c r="C1462" s="7">
        <v>1.66341689520962</v>
      </c>
      <c r="D1462" s="7">
        <v>2.3029086773267502</v>
      </c>
      <c r="E1462" s="7">
        <v>3.51968413807902</v>
      </c>
      <c r="F1462" s="7">
        <v>3.2482401425348</v>
      </c>
      <c r="G1462" s="7">
        <v>3.62115773223764</v>
      </c>
    </row>
    <row r="1463" spans="1:7" x14ac:dyDescent="0.35">
      <c r="A1463" s="8" t="s">
        <v>149</v>
      </c>
      <c r="B1463" s="7">
        <v>5.3083357387810404</v>
      </c>
      <c r="C1463" s="7">
        <v>3.4260010428826901</v>
      </c>
      <c r="D1463" s="7">
        <v>11.8361022552906</v>
      </c>
      <c r="E1463" s="7">
        <v>16.726559061481002</v>
      </c>
      <c r="F1463" s="7">
        <v>11.9996869111334</v>
      </c>
      <c r="G1463" s="7">
        <v>12.3342139465774</v>
      </c>
    </row>
    <row r="1464" spans="1:7" x14ac:dyDescent="0.35">
      <c r="A1464" s="8" t="s">
        <v>150</v>
      </c>
      <c r="B1464" s="7">
        <v>93.096980133723505</v>
      </c>
      <c r="C1464" s="7">
        <v>94.910582061907704</v>
      </c>
      <c r="D1464" s="7">
        <v>85.860989067382604</v>
      </c>
      <c r="E1464" s="7">
        <v>79.753756800439902</v>
      </c>
      <c r="F1464" s="7">
        <v>84.752072946331793</v>
      </c>
      <c r="G1464" s="7">
        <v>84.044628321185002</v>
      </c>
    </row>
    <row r="1465" spans="1:7" x14ac:dyDescent="0.35">
      <c r="A1465" s="8"/>
      <c r="B1465" s="7"/>
      <c r="C1465" s="7"/>
      <c r="D1465" s="7"/>
      <c r="E1465" s="7"/>
      <c r="F1465" s="7"/>
      <c r="G1465" s="7"/>
    </row>
    <row r="1466" spans="1:7" x14ac:dyDescent="0.35">
      <c r="A1466" s="10" t="s">
        <v>151</v>
      </c>
      <c r="B1466" s="7">
        <v>79.989465931349997</v>
      </c>
      <c r="C1466" s="7">
        <v>71.452318725697296</v>
      </c>
      <c r="D1466" s="7">
        <v>64.8438411049856</v>
      </c>
      <c r="E1466" s="7">
        <v>55.631111915366397</v>
      </c>
      <c r="F1466" s="7">
        <v>56.252972371421897</v>
      </c>
      <c r="G1466" s="7">
        <v>62.979961419168397</v>
      </c>
    </row>
    <row r="1467" spans="1:7" x14ac:dyDescent="0.35">
      <c r="A1467" s="8"/>
      <c r="B1467" s="7"/>
      <c r="C1467" s="7"/>
      <c r="D1467" s="7"/>
      <c r="E1467" s="7"/>
      <c r="F1467" s="7"/>
      <c r="G1467" s="7"/>
    </row>
    <row r="1468" spans="1:7" x14ac:dyDescent="0.35">
      <c r="A1468" s="10" t="s">
        <v>152</v>
      </c>
      <c r="B1468" s="7">
        <v>6.2534530995793398</v>
      </c>
      <c r="C1468" s="7">
        <v>14.851866080582299</v>
      </c>
      <c r="D1468" s="7">
        <v>24.7347422589025</v>
      </c>
      <c r="E1468" s="7">
        <v>34.4129191707733</v>
      </c>
      <c r="F1468" s="7">
        <v>38.922081193975202</v>
      </c>
      <c r="G1468" s="7">
        <v>26.027501737814699</v>
      </c>
    </row>
    <row r="1469" spans="1:7" x14ac:dyDescent="0.35">
      <c r="A1469" s="8"/>
      <c r="B1469" s="7"/>
      <c r="C1469" s="7"/>
      <c r="D1469" s="7"/>
      <c r="E1469" s="7"/>
      <c r="F1469" s="7"/>
      <c r="G1469" s="7"/>
    </row>
    <row r="1470" spans="1:7" x14ac:dyDescent="0.35">
      <c r="A1470" s="6" t="s">
        <v>153</v>
      </c>
    </row>
    <row r="1471" spans="1:7" x14ac:dyDescent="0.35">
      <c r="A1471" s="8" t="s">
        <v>154</v>
      </c>
      <c r="B1471" s="7">
        <v>79.542375317672395</v>
      </c>
      <c r="C1471" s="7">
        <v>73.889371258473801</v>
      </c>
      <c r="D1471" s="7">
        <v>59.344694054696298</v>
      </c>
      <c r="E1471" s="7">
        <v>58.245056074565902</v>
      </c>
      <c r="F1471" s="7">
        <v>43.2762803592232</v>
      </c>
      <c r="G1471" s="7">
        <v>60.613683160284303</v>
      </c>
    </row>
    <row r="1472" spans="1:7" x14ac:dyDescent="0.35">
      <c r="A1472" s="8" t="s">
        <v>155</v>
      </c>
      <c r="B1472" s="7">
        <v>14.2041715827483</v>
      </c>
      <c r="C1472" s="7">
        <v>11.2587626609439</v>
      </c>
      <c r="D1472" s="7">
        <v>15.9205636864012</v>
      </c>
      <c r="E1472" s="7">
        <v>7.3420247546607698</v>
      </c>
      <c r="F1472" s="7">
        <v>17.801638446801601</v>
      </c>
      <c r="G1472" s="7">
        <v>13.3588151019009</v>
      </c>
    </row>
    <row r="1473" spans="1:7" x14ac:dyDescent="0.35">
      <c r="A1473" s="8" t="s">
        <v>156</v>
      </c>
      <c r="B1473" s="7">
        <v>2.3295929669241899</v>
      </c>
      <c r="C1473" s="7">
        <v>4.4937908029578004</v>
      </c>
      <c r="D1473" s="7">
        <v>7.6287529611854801</v>
      </c>
      <c r="E1473" s="7">
        <v>8.9063127574624996</v>
      </c>
      <c r="F1473" s="7">
        <v>7.0511232253640896</v>
      </c>
      <c r="G1473" s="7">
        <v>7.6105889657609103</v>
      </c>
    </row>
    <row r="1474" spans="1:7" x14ac:dyDescent="0.35">
      <c r="A1474" s="8" t="s">
        <v>157</v>
      </c>
      <c r="B1474" s="7">
        <v>3.0965497648189699</v>
      </c>
      <c r="C1474" s="7">
        <v>8.9677220430807996</v>
      </c>
      <c r="D1474" s="7">
        <v>11.791090882364699</v>
      </c>
      <c r="E1474" s="7">
        <v>21.897213386756299</v>
      </c>
      <c r="F1474" s="7">
        <v>17.358696764093299</v>
      </c>
      <c r="G1474" s="7">
        <v>14.081931792748</v>
      </c>
    </row>
    <row r="1475" spans="1:7" x14ac:dyDescent="0.35">
      <c r="A1475" s="8" t="s">
        <v>158</v>
      </c>
      <c r="B1475" s="7">
        <v>0.82731036783617395</v>
      </c>
      <c r="C1475" s="7">
        <v>1.3903532345437</v>
      </c>
      <c r="D1475" s="7">
        <v>5.3148984153522703</v>
      </c>
      <c r="E1475" s="7">
        <v>3.6093930265545899</v>
      </c>
      <c r="F1475" s="7">
        <v>14.5122612045179</v>
      </c>
      <c r="G1475" s="7">
        <v>4.3349809793058398</v>
      </c>
    </row>
    <row r="1476" spans="1:7" x14ac:dyDescent="0.35">
      <c r="A1476" s="8"/>
      <c r="B1476" s="7"/>
      <c r="C1476" s="7"/>
      <c r="D1476" s="7"/>
      <c r="E1476" s="7"/>
      <c r="F1476" s="7"/>
      <c r="G1476" s="7"/>
    </row>
    <row r="1477" spans="1:7" x14ac:dyDescent="0.35">
      <c r="A1477" s="6" t="s">
        <v>159</v>
      </c>
    </row>
    <row r="1478" spans="1:7" x14ac:dyDescent="0.35">
      <c r="A1478" s="8" t="s">
        <v>160</v>
      </c>
      <c r="B1478" s="7">
        <v>19.3916607066617</v>
      </c>
      <c r="C1478" s="7">
        <v>47.906505273482303</v>
      </c>
      <c r="D1478" s="7">
        <v>36.889861612346003</v>
      </c>
      <c r="E1478" s="7">
        <v>67.710856708376198</v>
      </c>
      <c r="F1478" s="7">
        <v>47.069394674416401</v>
      </c>
      <c r="G1478" s="7">
        <v>51.258246708065499</v>
      </c>
    </row>
    <row r="1479" spans="1:7" x14ac:dyDescent="0.35">
      <c r="A1479" s="8" t="s">
        <v>161</v>
      </c>
      <c r="B1479" s="7">
        <v>45.955785713560601</v>
      </c>
      <c r="C1479" s="7">
        <v>44.152058513149299</v>
      </c>
      <c r="D1479" s="7">
        <v>45.315630004158699</v>
      </c>
      <c r="E1479" s="7">
        <v>26.4581337925088</v>
      </c>
      <c r="F1479" s="7">
        <v>40.164240327757298</v>
      </c>
      <c r="G1479" s="7">
        <v>37.010742805655603</v>
      </c>
    </row>
    <row r="1480" spans="1:7" x14ac:dyDescent="0.35">
      <c r="A1480" s="8" t="s">
        <v>162</v>
      </c>
      <c r="B1480" s="7">
        <v>32.004637140825601</v>
      </c>
      <c r="C1480" s="7">
        <v>6.0280636553651501</v>
      </c>
      <c r="D1480" s="7">
        <v>16.234183830663302</v>
      </c>
      <c r="E1480" s="7">
        <v>5.1905866331976904</v>
      </c>
      <c r="F1480" s="7">
        <v>10.261183680768699</v>
      </c>
      <c r="G1480" s="7">
        <v>9.5281299168679396</v>
      </c>
    </row>
    <row r="1481" spans="1:7" x14ac:dyDescent="0.35">
      <c r="A1481" s="8" t="s">
        <v>163</v>
      </c>
      <c r="B1481" s="7">
        <v>2.64791643895208</v>
      </c>
      <c r="C1481" s="7">
        <v>1.9133725580032901</v>
      </c>
      <c r="D1481" s="7">
        <v>1.56032455283197</v>
      </c>
      <c r="E1481" s="7">
        <v>0.640422865917333</v>
      </c>
      <c r="F1481" s="7">
        <v>2.50518131705764</v>
      </c>
      <c r="G1481" s="7">
        <v>2.2028805694109699</v>
      </c>
    </row>
    <row r="1482" spans="1:7" x14ac:dyDescent="0.35">
      <c r="A1482" s="8"/>
      <c r="B1482" s="7"/>
      <c r="C1482" s="7"/>
      <c r="D1482" s="7"/>
      <c r="E1482" s="7"/>
      <c r="F1482" s="7"/>
      <c r="G1482" s="7"/>
    </row>
    <row r="1483" spans="1:7" x14ac:dyDescent="0.35">
      <c r="A1483" s="6" t="s">
        <v>164</v>
      </c>
    </row>
    <row r="1484" spans="1:7" x14ac:dyDescent="0.35">
      <c r="A1484" s="8" t="s">
        <v>165</v>
      </c>
      <c r="B1484" s="7">
        <v>16.384748888442498</v>
      </c>
      <c r="C1484" s="7">
        <v>32.301399554437701</v>
      </c>
      <c r="D1484" s="7">
        <v>33.356206176599599</v>
      </c>
      <c r="E1484" s="7">
        <v>55.643548918057803</v>
      </c>
      <c r="F1484" s="7">
        <v>39.281445650667102</v>
      </c>
      <c r="G1484" s="7">
        <v>42.188208138109403</v>
      </c>
    </row>
    <row r="1485" spans="1:7" x14ac:dyDescent="0.35">
      <c r="A1485" s="8" t="s">
        <v>166</v>
      </c>
      <c r="B1485" s="7">
        <v>65.708030801471097</v>
      </c>
      <c r="C1485" s="7">
        <v>51.546120931243102</v>
      </c>
      <c r="D1485" s="7">
        <v>48.530684898888303</v>
      </c>
      <c r="E1485" s="7">
        <v>30.468206372724101</v>
      </c>
      <c r="F1485" s="7">
        <v>41.872229917373197</v>
      </c>
      <c r="G1485" s="7">
        <v>42.846108188830897</v>
      </c>
    </row>
    <row r="1486" spans="1:7" x14ac:dyDescent="0.35">
      <c r="A1486" s="8" t="s">
        <v>167</v>
      </c>
      <c r="B1486" s="7">
        <v>16.8572072928376</v>
      </c>
      <c r="C1486" s="7">
        <v>13.9777989362185</v>
      </c>
      <c r="D1486" s="7">
        <v>15.4868741125994</v>
      </c>
      <c r="E1486" s="7">
        <v>10.9072716447858</v>
      </c>
      <c r="F1486" s="7">
        <v>14.3631024728494</v>
      </c>
      <c r="G1486" s="7">
        <v>12.061678796047699</v>
      </c>
    </row>
    <row r="1487" spans="1:7" x14ac:dyDescent="0.35">
      <c r="A1487" s="8" t="s">
        <v>168</v>
      </c>
      <c r="B1487" s="7">
        <v>0.63000781034932596</v>
      </c>
      <c r="C1487" s="7">
        <v>1.5622733860435101</v>
      </c>
      <c r="D1487" s="7">
        <v>2.5286876121772099</v>
      </c>
      <c r="E1487" s="7">
        <v>1.7463401511587999</v>
      </c>
      <c r="F1487" s="7">
        <v>3.2362403669866202</v>
      </c>
      <c r="G1487" s="7">
        <v>2.2493557169730201</v>
      </c>
    </row>
    <row r="1488" spans="1:7" x14ac:dyDescent="0.35">
      <c r="A1488" s="8" t="s">
        <v>169</v>
      </c>
      <c r="B1488" s="7">
        <v>0</v>
      </c>
      <c r="C1488" s="7">
        <v>0</v>
      </c>
      <c r="D1488" s="7">
        <v>6.5208236020871502E-2</v>
      </c>
      <c r="E1488" s="7">
        <v>1.2346329132735301</v>
      </c>
      <c r="F1488" s="7">
        <v>0.24828191398857699</v>
      </c>
      <c r="G1488" s="7">
        <v>0.437705363145934</v>
      </c>
    </row>
    <row r="1489" spans="1:19" x14ac:dyDescent="0.35">
      <c r="A1489" s="8" t="s">
        <v>170</v>
      </c>
      <c r="B1489" s="7">
        <v>0.42000520689955101</v>
      </c>
      <c r="C1489" s="7">
        <v>0.61240719205714</v>
      </c>
      <c r="D1489" s="7">
        <v>3.23389637146764E-2</v>
      </c>
      <c r="E1489" s="7">
        <v>0</v>
      </c>
      <c r="F1489" s="7">
        <v>0.99869967813516403</v>
      </c>
      <c r="G1489" s="7">
        <v>0.21694379689306101</v>
      </c>
    </row>
    <row r="1490" spans="1:19" x14ac:dyDescent="0.35">
      <c r="A1490" s="8"/>
      <c r="B1490" s="7"/>
      <c r="C1490" s="7"/>
      <c r="D1490" s="7"/>
      <c r="E1490" s="7"/>
      <c r="F1490" s="7"/>
      <c r="G1490" s="7"/>
    </row>
    <row r="1491" spans="1:19" x14ac:dyDescent="0.35">
      <c r="A1491" s="10" t="s">
        <v>171</v>
      </c>
      <c r="B1491" s="7">
        <v>18.4467775408676</v>
      </c>
      <c r="C1491" s="7">
        <v>30.579278569027199</v>
      </c>
      <c r="D1491" s="7">
        <v>23.709565108866201</v>
      </c>
      <c r="E1491" s="7">
        <v>13.8116061912053</v>
      </c>
      <c r="F1491" s="7">
        <v>12.4717511330112</v>
      </c>
      <c r="G1491" s="7">
        <v>20.0401347935702</v>
      </c>
    </row>
    <row r="1492" spans="1:19" x14ac:dyDescent="0.35">
      <c r="A1492" s="8"/>
      <c r="B1492" s="7"/>
      <c r="C1492" s="7"/>
      <c r="D1492" s="7"/>
      <c r="E1492" s="7"/>
      <c r="F1492" s="7"/>
      <c r="G1492" s="7"/>
    </row>
    <row r="1494" spans="1:19" ht="116" x14ac:dyDescent="0.35">
      <c r="B1494" s="5" t="s">
        <v>807</v>
      </c>
      <c r="C1494" s="5" t="s">
        <v>808</v>
      </c>
      <c r="D1494" s="5" t="s">
        <v>809</v>
      </c>
      <c r="E1494" s="5" t="s">
        <v>810</v>
      </c>
      <c r="F1494" s="5" t="s">
        <v>811</v>
      </c>
      <c r="G1494" s="5" t="s">
        <v>812</v>
      </c>
      <c r="H1494" s="5" t="s">
        <v>813</v>
      </c>
      <c r="I1494" s="5" t="s">
        <v>814</v>
      </c>
      <c r="J1494" s="5" t="s">
        <v>815</v>
      </c>
      <c r="K1494" s="5" t="s">
        <v>816</v>
      </c>
      <c r="L1494" s="5" t="s">
        <v>817</v>
      </c>
      <c r="M1494" s="5" t="s">
        <v>818</v>
      </c>
      <c r="N1494" s="5" t="s">
        <v>315</v>
      </c>
      <c r="O1494" s="5" t="s">
        <v>316</v>
      </c>
      <c r="P1494" s="5" t="s">
        <v>317</v>
      </c>
      <c r="Q1494" s="5" t="s">
        <v>40</v>
      </c>
      <c r="R1494" s="5"/>
      <c r="S1494" s="5"/>
    </row>
    <row r="1495" spans="1:19" x14ac:dyDescent="0.35">
      <c r="A1495" s="6" t="s">
        <v>178</v>
      </c>
    </row>
    <row r="1496" spans="1:19" x14ac:dyDescent="0.35">
      <c r="A1496" s="8" t="s">
        <v>179</v>
      </c>
      <c r="B1496" s="7">
        <v>67.210796970493405</v>
      </c>
      <c r="C1496" s="7">
        <v>41.540584857536999</v>
      </c>
      <c r="D1496" s="7">
        <v>56.185607315665102</v>
      </c>
      <c r="E1496" s="7">
        <v>54.0253622272431</v>
      </c>
      <c r="F1496" s="7">
        <v>47.8808691947374</v>
      </c>
      <c r="G1496" s="7">
        <v>52.159837405131903</v>
      </c>
      <c r="H1496" s="7">
        <v>38.212079735271601</v>
      </c>
      <c r="I1496" s="7">
        <v>32.109525282258801</v>
      </c>
      <c r="J1496" s="7">
        <v>36.104931479917298</v>
      </c>
      <c r="K1496" s="7">
        <v>56.571483915159902</v>
      </c>
      <c r="L1496" s="7">
        <v>45.6070538233135</v>
      </c>
      <c r="M1496" s="7">
        <v>54.2350805998095</v>
      </c>
      <c r="N1496" s="7">
        <v>39.7882738688307</v>
      </c>
      <c r="O1496" s="7">
        <v>21.9017786223305</v>
      </c>
      <c r="P1496" s="7">
        <v>31.6248035598658</v>
      </c>
      <c r="Q1496" s="7">
        <v>48.810471119271199</v>
      </c>
    </row>
    <row r="1497" spans="1:19" x14ac:dyDescent="0.35">
      <c r="A1497" s="8" t="s">
        <v>180</v>
      </c>
      <c r="B1497" s="7">
        <v>24.546112473621601</v>
      </c>
      <c r="C1497" s="7">
        <v>29.858571853430799</v>
      </c>
      <c r="D1497" s="7">
        <v>26.827779330842699</v>
      </c>
      <c r="E1497" s="7">
        <v>35.199670170554803</v>
      </c>
      <c r="F1497" s="7">
        <v>34.882250539238797</v>
      </c>
      <c r="G1497" s="7">
        <v>35.103298639476101</v>
      </c>
      <c r="H1497" s="7">
        <v>41.006661985740898</v>
      </c>
      <c r="I1497" s="7">
        <v>47.996059026519198</v>
      </c>
      <c r="J1497" s="7">
        <v>43.420027715428702</v>
      </c>
      <c r="K1497" s="7">
        <v>26.8788479098545</v>
      </c>
      <c r="L1497" s="7">
        <v>32.319183329683</v>
      </c>
      <c r="M1497" s="7">
        <v>28.038125465097298</v>
      </c>
      <c r="N1497" s="7">
        <v>32.193126006226201</v>
      </c>
      <c r="O1497" s="7">
        <v>46.927334281401002</v>
      </c>
      <c r="P1497" s="7">
        <v>38.917879521257603</v>
      </c>
      <c r="Q1497" s="7">
        <v>31.4971486795021</v>
      </c>
    </row>
    <row r="1498" spans="1:19" x14ac:dyDescent="0.35">
      <c r="A1498" s="8" t="s">
        <v>181</v>
      </c>
      <c r="B1498" s="7">
        <v>8.2430905558849208</v>
      </c>
      <c r="C1498" s="7">
        <v>28.600843289032198</v>
      </c>
      <c r="D1498" s="7">
        <v>16.986613353492199</v>
      </c>
      <c r="E1498" s="7">
        <v>10.774967602202</v>
      </c>
      <c r="F1498" s="7">
        <v>17.2368802660238</v>
      </c>
      <c r="G1498" s="7">
        <v>12.736863955392</v>
      </c>
      <c r="H1498" s="7">
        <v>20.781258278987501</v>
      </c>
      <c r="I1498" s="7">
        <v>19.894415691221901</v>
      </c>
      <c r="J1498" s="7">
        <v>20.475040804654</v>
      </c>
      <c r="K1498" s="7">
        <v>16.549668174985602</v>
      </c>
      <c r="L1498" s="7">
        <v>22.073762847003501</v>
      </c>
      <c r="M1498" s="7">
        <v>17.726793935093301</v>
      </c>
      <c r="N1498" s="7">
        <v>28.018600124943099</v>
      </c>
      <c r="O1498" s="7">
        <v>31.170887096268601</v>
      </c>
      <c r="P1498" s="7">
        <v>29.4573169188766</v>
      </c>
      <c r="Q1498" s="7">
        <v>19.692380201226701</v>
      </c>
    </row>
    <row r="1499" spans="1:19" x14ac:dyDescent="0.35">
      <c r="A1499" s="8"/>
      <c r="B1499" s="7"/>
      <c r="C1499" s="7"/>
      <c r="D1499" s="7"/>
      <c r="E1499" s="7"/>
      <c r="F1499" s="7"/>
      <c r="G1499" s="7"/>
      <c r="H1499" s="7"/>
      <c r="I1499" s="7"/>
      <c r="J1499" s="7"/>
      <c r="K1499" s="7"/>
      <c r="L1499" s="7"/>
      <c r="M1499" s="7"/>
      <c r="N1499" s="7"/>
      <c r="O1499" s="7"/>
      <c r="P1499" s="7"/>
      <c r="Q1499" s="7"/>
    </row>
    <row r="1500" spans="1:19" x14ac:dyDescent="0.35">
      <c r="A1500" s="6" t="s">
        <v>182</v>
      </c>
    </row>
    <row r="1501" spans="1:19" x14ac:dyDescent="0.35">
      <c r="A1501" s="8" t="s">
        <v>183</v>
      </c>
      <c r="B1501" s="7">
        <v>0.37320006513462201</v>
      </c>
      <c r="C1501" s="7">
        <v>2.9687722320160601</v>
      </c>
      <c r="D1501" s="7">
        <v>1.4981745463084499</v>
      </c>
      <c r="E1501" s="7">
        <v>1.9879254132148101</v>
      </c>
      <c r="F1501" s="7">
        <v>4.6602839019140996</v>
      </c>
      <c r="G1501" s="7">
        <v>2.7950681622541298</v>
      </c>
      <c r="H1501" s="7">
        <v>4.1749064684943997</v>
      </c>
      <c r="I1501" s="7">
        <v>4.7924068959281003</v>
      </c>
      <c r="J1501" s="7">
        <v>4.3896240840121203</v>
      </c>
      <c r="K1501" s="7">
        <v>2.3397343040536702</v>
      </c>
      <c r="L1501" s="7">
        <v>1.8762108888899101</v>
      </c>
      <c r="M1501" s="7">
        <v>2.2384651334010401</v>
      </c>
      <c r="N1501" s="7">
        <v>1.7899117400565301</v>
      </c>
      <c r="O1501" s="7">
        <v>3.5460365794077302</v>
      </c>
      <c r="P1501" s="7">
        <v>2.6068720867811201</v>
      </c>
      <c r="Q1501" s="7">
        <v>5.02827018306846</v>
      </c>
    </row>
    <row r="1502" spans="1:19" x14ac:dyDescent="0.35">
      <c r="A1502" s="8" t="s">
        <v>184</v>
      </c>
      <c r="B1502" s="7">
        <v>0.37320006513462201</v>
      </c>
      <c r="C1502" s="7">
        <v>2.9687722320160601</v>
      </c>
      <c r="D1502" s="7">
        <v>1.4981745463084499</v>
      </c>
      <c r="E1502" s="7">
        <v>4.5168446877999001E-2</v>
      </c>
      <c r="F1502" s="7">
        <v>3.4744508551397799</v>
      </c>
      <c r="G1502" s="7">
        <v>1.0809278488973799</v>
      </c>
      <c r="H1502" s="7">
        <v>3.1502665424387901</v>
      </c>
      <c r="I1502" s="7">
        <v>3.6467338205715798</v>
      </c>
      <c r="J1502" s="7">
        <v>3.3228984393692498</v>
      </c>
      <c r="K1502" s="7">
        <v>0.76411558063983998</v>
      </c>
      <c r="L1502" s="7">
        <v>1.8762108888899101</v>
      </c>
      <c r="M1502" s="7">
        <v>1.0070827444742401</v>
      </c>
      <c r="N1502" s="7">
        <v>0</v>
      </c>
      <c r="O1502" s="7">
        <v>2.7073147369781601</v>
      </c>
      <c r="P1502" s="7">
        <v>1.25945988386076</v>
      </c>
      <c r="Q1502" s="7">
        <v>3.7604013179906199</v>
      </c>
    </row>
    <row r="1503" spans="1:19" x14ac:dyDescent="0.35">
      <c r="A1503" s="8" t="s">
        <v>185</v>
      </c>
      <c r="B1503" s="7">
        <v>0.37320006513462201</v>
      </c>
      <c r="C1503" s="7">
        <v>0.56161361886116401</v>
      </c>
      <c r="D1503" s="7">
        <v>0.45486238319850503</v>
      </c>
      <c r="E1503" s="7">
        <v>0</v>
      </c>
      <c r="F1503" s="7">
        <v>0</v>
      </c>
      <c r="G1503" s="7">
        <v>0</v>
      </c>
      <c r="H1503" s="7">
        <v>0.62208774212590601</v>
      </c>
      <c r="I1503" s="7">
        <v>0.30103814136560703</v>
      </c>
      <c r="J1503" s="7">
        <v>0.51045218419656502</v>
      </c>
      <c r="K1503" s="7">
        <v>0.24257016217421201</v>
      </c>
      <c r="L1503" s="7">
        <v>0</v>
      </c>
      <c r="M1503" s="7">
        <v>0.18957417891891201</v>
      </c>
      <c r="N1503" s="7">
        <v>0.90487275863906602</v>
      </c>
      <c r="O1503" s="7">
        <v>1.7931353369876499</v>
      </c>
      <c r="P1503" s="7">
        <v>1.31809811012275</v>
      </c>
      <c r="Q1503" s="7">
        <v>0.69171152757131904</v>
      </c>
    </row>
    <row r="1504" spans="1:19" x14ac:dyDescent="0.35">
      <c r="A1504" s="8" t="s">
        <v>186</v>
      </c>
      <c r="B1504" s="7">
        <v>0</v>
      </c>
      <c r="C1504" s="7">
        <v>2.3890763295953401</v>
      </c>
      <c r="D1504" s="7">
        <v>1.0354749286745499</v>
      </c>
      <c r="E1504" s="7">
        <v>0.86736636934035205</v>
      </c>
      <c r="F1504" s="7">
        <v>2.02851456708694</v>
      </c>
      <c r="G1504" s="7">
        <v>1.21807244127436</v>
      </c>
      <c r="H1504" s="7">
        <v>2.6881371408119099</v>
      </c>
      <c r="I1504" s="7">
        <v>2.1958252917976</v>
      </c>
      <c r="J1504" s="7">
        <v>2.5169501721634999</v>
      </c>
      <c r="K1504" s="7">
        <v>1.93470860737215</v>
      </c>
      <c r="L1504" s="7">
        <v>0</v>
      </c>
      <c r="M1504" s="7">
        <v>1.51201941905169</v>
      </c>
      <c r="N1504" s="7">
        <v>1.7899117400565301</v>
      </c>
      <c r="O1504" s="7">
        <v>1.9043191319738699</v>
      </c>
      <c r="P1504" s="7">
        <v>1.8431347800558799</v>
      </c>
      <c r="Q1504" s="7">
        <v>3.1272579704133401</v>
      </c>
    </row>
    <row r="1505" spans="1:17" x14ac:dyDescent="0.35">
      <c r="A1505" s="8"/>
      <c r="B1505" s="7"/>
      <c r="C1505" s="7"/>
      <c r="D1505" s="7"/>
      <c r="E1505" s="7"/>
      <c r="F1505" s="7"/>
      <c r="G1505" s="7"/>
      <c r="H1505" s="7"/>
      <c r="I1505" s="7"/>
      <c r="J1505" s="7"/>
      <c r="K1505" s="7"/>
      <c r="L1505" s="7"/>
      <c r="M1505" s="7"/>
      <c r="N1505" s="7"/>
      <c r="O1505" s="7"/>
      <c r="P1505" s="7"/>
      <c r="Q1505" s="7"/>
    </row>
    <row r="1506" spans="1:17" x14ac:dyDescent="0.35">
      <c r="A1506" s="6" t="s">
        <v>187</v>
      </c>
    </row>
    <row r="1507" spans="1:17" x14ac:dyDescent="0.35">
      <c r="A1507" s="8" t="s">
        <v>183</v>
      </c>
      <c r="B1507" s="7">
        <v>0</v>
      </c>
      <c r="C1507" s="7">
        <v>0</v>
      </c>
      <c r="D1507" s="7">
        <v>0</v>
      </c>
      <c r="E1507" s="7">
        <v>0</v>
      </c>
      <c r="F1507" s="7">
        <v>0.56178768020841496</v>
      </c>
      <c r="G1507" s="7">
        <v>0.16967890142633801</v>
      </c>
      <c r="H1507" s="7">
        <v>1.06431936040123</v>
      </c>
      <c r="I1507" s="7">
        <v>5.10551638708775</v>
      </c>
      <c r="J1507" s="7">
        <v>2.4642995401268002</v>
      </c>
      <c r="K1507" s="7">
        <v>3.3055022693418499</v>
      </c>
      <c r="L1507" s="7">
        <v>5.3822859302424204</v>
      </c>
      <c r="M1507" s="7">
        <v>3.7592315785506298</v>
      </c>
      <c r="N1507" s="7">
        <v>0.20460780868815501</v>
      </c>
      <c r="O1507" s="7">
        <v>3.8778128985410798</v>
      </c>
      <c r="P1507" s="7">
        <v>1.9134059741451399</v>
      </c>
      <c r="Q1507" s="7">
        <v>3.2362757139159299</v>
      </c>
    </row>
    <row r="1508" spans="1:17" x14ac:dyDescent="0.35">
      <c r="A1508" s="8" t="s">
        <v>184</v>
      </c>
      <c r="B1508" s="7">
        <v>0</v>
      </c>
      <c r="C1508" s="7">
        <v>0</v>
      </c>
      <c r="D1508" s="7">
        <v>0</v>
      </c>
      <c r="E1508" s="7">
        <v>0</v>
      </c>
      <c r="F1508" s="7">
        <v>0.56178768020841496</v>
      </c>
      <c r="G1508" s="7">
        <v>0.16967890142633801</v>
      </c>
      <c r="H1508" s="7">
        <v>0.67758349410768703</v>
      </c>
      <c r="I1508" s="7">
        <v>2.7675980607881399</v>
      </c>
      <c r="J1508" s="7">
        <v>1.40162118624898</v>
      </c>
      <c r="K1508" s="7">
        <v>2.8072016017052399</v>
      </c>
      <c r="L1508" s="7">
        <v>3.5506710078731301</v>
      </c>
      <c r="M1508" s="7">
        <v>2.9696325117847899</v>
      </c>
      <c r="N1508" s="7">
        <v>0</v>
      </c>
      <c r="O1508" s="7">
        <v>2.0471640821397501</v>
      </c>
      <c r="P1508" s="7">
        <v>0.95235363732164802</v>
      </c>
      <c r="Q1508" s="7">
        <v>1.73872552019895</v>
      </c>
    </row>
    <row r="1509" spans="1:17" x14ac:dyDescent="0.35">
      <c r="A1509" s="8" t="s">
        <v>185</v>
      </c>
      <c r="B1509" s="7">
        <v>0</v>
      </c>
      <c r="C1509" s="7">
        <v>0</v>
      </c>
      <c r="D1509" s="7">
        <v>0</v>
      </c>
      <c r="E1509" s="7">
        <v>0</v>
      </c>
      <c r="F1509" s="7">
        <v>0</v>
      </c>
      <c r="G1509" s="7">
        <v>0</v>
      </c>
      <c r="H1509" s="7">
        <v>0</v>
      </c>
      <c r="I1509" s="7">
        <v>0</v>
      </c>
      <c r="J1509" s="7">
        <v>0</v>
      </c>
      <c r="K1509" s="7">
        <v>0.89562477308399002</v>
      </c>
      <c r="L1509" s="7">
        <v>1.8762108888899101</v>
      </c>
      <c r="M1509" s="7">
        <v>1.1098602128752499</v>
      </c>
      <c r="N1509" s="7">
        <v>0</v>
      </c>
      <c r="O1509" s="7">
        <v>0</v>
      </c>
      <c r="P1509" s="7">
        <v>0</v>
      </c>
      <c r="Q1509" s="7">
        <v>0.35803502575089802</v>
      </c>
    </row>
    <row r="1510" spans="1:17" x14ac:dyDescent="0.35">
      <c r="A1510" s="8" t="s">
        <v>186</v>
      </c>
      <c r="B1510" s="7">
        <v>0</v>
      </c>
      <c r="C1510" s="7">
        <v>0</v>
      </c>
      <c r="D1510" s="7">
        <v>0</v>
      </c>
      <c r="E1510" s="7">
        <v>0</v>
      </c>
      <c r="F1510" s="7">
        <v>0.56178768020841496</v>
      </c>
      <c r="G1510" s="7">
        <v>0.16967890142633801</v>
      </c>
      <c r="H1510" s="7">
        <v>0.62750247902872602</v>
      </c>
      <c r="I1510" s="7">
        <v>3.65134701613432</v>
      </c>
      <c r="J1510" s="7">
        <v>1.6750441827774001</v>
      </c>
      <c r="K1510" s="7">
        <v>2.4789882484289798</v>
      </c>
      <c r="L1510" s="7">
        <v>3.7078258112592102</v>
      </c>
      <c r="M1510" s="7">
        <v>2.7474609011226101</v>
      </c>
      <c r="N1510" s="7">
        <v>0</v>
      </c>
      <c r="O1510" s="7">
        <v>0.93466893269162599</v>
      </c>
      <c r="P1510" s="7">
        <v>0.43481388009212202</v>
      </c>
      <c r="Q1510" s="7">
        <v>1.92192757822039</v>
      </c>
    </row>
    <row r="1511" spans="1:17" x14ac:dyDescent="0.35">
      <c r="A1511" s="8"/>
      <c r="B1511" s="7"/>
      <c r="C1511" s="7"/>
      <c r="D1511" s="7"/>
      <c r="E1511" s="7"/>
      <c r="F1511" s="7"/>
      <c r="G1511" s="7"/>
      <c r="H1511" s="7"/>
      <c r="I1511" s="7"/>
      <c r="J1511" s="7"/>
      <c r="K1511" s="7"/>
      <c r="L1511" s="7"/>
      <c r="M1511" s="7"/>
      <c r="N1511" s="7"/>
      <c r="O1511" s="7"/>
      <c r="P1511" s="7"/>
      <c r="Q1511" s="7"/>
    </row>
    <row r="1512" spans="1:17" x14ac:dyDescent="0.35">
      <c r="A1512" s="6" t="s">
        <v>188</v>
      </c>
    </row>
    <row r="1513" spans="1:17" x14ac:dyDescent="0.35">
      <c r="A1513" s="8" t="s">
        <v>183</v>
      </c>
      <c r="B1513" s="7">
        <v>0.37320006513462201</v>
      </c>
      <c r="C1513" s="7">
        <v>30.1103869454112</v>
      </c>
      <c r="D1513" s="7">
        <v>13.226861187791901</v>
      </c>
      <c r="E1513" s="7">
        <v>3.7156427129021101</v>
      </c>
      <c r="F1513" s="7">
        <v>13.0207133166627</v>
      </c>
      <c r="G1513" s="7">
        <v>6.52608910281735</v>
      </c>
      <c r="H1513" s="7">
        <v>6.8186648145825703</v>
      </c>
      <c r="I1513" s="7">
        <v>17.548586504388599</v>
      </c>
      <c r="J1513" s="7">
        <v>10.5504974628301</v>
      </c>
      <c r="K1513" s="7">
        <v>1.8717906786506799</v>
      </c>
      <c r="L1513" s="7">
        <v>19.381993514029901</v>
      </c>
      <c r="M1513" s="7">
        <v>5.6973659593985202</v>
      </c>
      <c r="N1513" s="7">
        <v>5.0564356354802502</v>
      </c>
      <c r="O1513" s="7">
        <v>31.789750938950501</v>
      </c>
      <c r="P1513" s="7">
        <v>17.4280336094596</v>
      </c>
      <c r="Q1513" s="7">
        <v>8.6401569841007806</v>
      </c>
    </row>
    <row r="1514" spans="1:17" x14ac:dyDescent="0.35">
      <c r="A1514" s="8" t="s">
        <v>184</v>
      </c>
      <c r="B1514" s="7">
        <v>0</v>
      </c>
      <c r="C1514" s="7">
        <v>22.2533746520592</v>
      </c>
      <c r="D1514" s="7">
        <v>9.6188431597346593</v>
      </c>
      <c r="E1514" s="7">
        <v>1.1361516775501499</v>
      </c>
      <c r="F1514" s="7">
        <v>9.7477119861113497</v>
      </c>
      <c r="G1514" s="7">
        <v>3.7371344762139298</v>
      </c>
      <c r="H1514" s="7">
        <v>4.0235464306836901</v>
      </c>
      <c r="I1514" s="7">
        <v>6.0755462736780803</v>
      </c>
      <c r="J1514" s="7">
        <v>4.7372254518046502</v>
      </c>
      <c r="K1514" s="7">
        <v>0.83924605982913303</v>
      </c>
      <c r="L1514" s="7">
        <v>16.6456303304623</v>
      </c>
      <c r="M1514" s="7">
        <v>4.2925762989032004</v>
      </c>
      <c r="N1514" s="7">
        <v>2.1346220802882399</v>
      </c>
      <c r="O1514" s="7">
        <v>12.365686192136501</v>
      </c>
      <c r="P1514" s="7">
        <v>6.8693364470231497</v>
      </c>
      <c r="Q1514" s="7">
        <v>4.9244208445440103</v>
      </c>
    </row>
    <row r="1515" spans="1:17" x14ac:dyDescent="0.35">
      <c r="A1515" s="8" t="s">
        <v>185</v>
      </c>
      <c r="B1515" s="7">
        <v>0</v>
      </c>
      <c r="C1515" s="7">
        <v>0</v>
      </c>
      <c r="D1515" s="7">
        <v>0</v>
      </c>
      <c r="E1515" s="7">
        <v>0</v>
      </c>
      <c r="F1515" s="7">
        <v>0</v>
      </c>
      <c r="G1515" s="7">
        <v>0</v>
      </c>
      <c r="H1515" s="7">
        <v>5.28870318583032E-2</v>
      </c>
      <c r="I1515" s="7">
        <v>0</v>
      </c>
      <c r="J1515" s="7">
        <v>3.4816190371844399E-2</v>
      </c>
      <c r="K1515" s="7">
        <v>0</v>
      </c>
      <c r="L1515" s="7">
        <v>0</v>
      </c>
      <c r="M1515" s="7">
        <v>0</v>
      </c>
      <c r="N1515" s="7">
        <v>0</v>
      </c>
      <c r="O1515" s="7">
        <v>1.5871318540532999</v>
      </c>
      <c r="P1515" s="7">
        <v>0.73449016731175998</v>
      </c>
      <c r="Q1515" s="7">
        <v>0.20170983208847201</v>
      </c>
    </row>
    <row r="1516" spans="1:17" x14ac:dyDescent="0.35">
      <c r="A1516" s="8" t="s">
        <v>186</v>
      </c>
      <c r="B1516" s="7">
        <v>0.37320006513462201</v>
      </c>
      <c r="C1516" s="7">
        <v>22.269121349334501</v>
      </c>
      <c r="D1516" s="7">
        <v>9.8375368663453706</v>
      </c>
      <c r="E1516" s="7">
        <v>0</v>
      </c>
      <c r="F1516" s="7">
        <v>6.1753060533381401</v>
      </c>
      <c r="G1516" s="7">
        <v>1.8651515225700599</v>
      </c>
      <c r="H1516" s="7">
        <v>2.4970458469534398</v>
      </c>
      <c r="I1516" s="7">
        <v>12.110481807419101</v>
      </c>
      <c r="J1516" s="7">
        <v>5.7838867567027004</v>
      </c>
      <c r="K1516" s="7">
        <v>0.49830066763660902</v>
      </c>
      <c r="L1516" s="7">
        <v>13.7867429634037</v>
      </c>
      <c r="M1516" s="7">
        <v>3.4015186853980701</v>
      </c>
      <c r="N1516" s="7">
        <v>2.9218135551920099</v>
      </c>
      <c r="O1516" s="7">
        <v>13.631936329599499</v>
      </c>
      <c r="P1516" s="7">
        <v>7.8782258711657596</v>
      </c>
      <c r="Q1516" s="7">
        <v>5.1148907428464101</v>
      </c>
    </row>
    <row r="1517" spans="1:17" x14ac:dyDescent="0.35">
      <c r="A1517" s="8"/>
      <c r="B1517" s="7"/>
      <c r="C1517" s="7"/>
      <c r="D1517" s="7"/>
      <c r="E1517" s="7"/>
      <c r="F1517" s="7"/>
      <c r="G1517" s="7"/>
      <c r="H1517" s="7"/>
      <c r="I1517" s="7"/>
      <c r="J1517" s="7"/>
      <c r="K1517" s="7"/>
      <c r="L1517" s="7"/>
      <c r="M1517" s="7"/>
      <c r="N1517" s="7"/>
      <c r="O1517" s="7"/>
      <c r="P1517" s="7"/>
      <c r="Q1517" s="7"/>
    </row>
    <row r="1518" spans="1:17" x14ac:dyDescent="0.35">
      <c r="A1518" s="6" t="s">
        <v>189</v>
      </c>
    </row>
    <row r="1519" spans="1:17" x14ac:dyDescent="0.35">
      <c r="A1519" s="8" t="s">
        <v>189</v>
      </c>
      <c r="B1519" s="7">
        <v>9.1608020564781594</v>
      </c>
      <c r="C1519" s="7">
        <v>20.440330388220001</v>
      </c>
      <c r="D1519" s="7">
        <v>14.049582146970801</v>
      </c>
      <c r="E1519" s="7">
        <v>10.5341338262433</v>
      </c>
      <c r="F1519" s="7">
        <v>11.3065700047676</v>
      </c>
      <c r="G1519" s="7">
        <v>10.767435706671399</v>
      </c>
      <c r="H1519" s="7">
        <v>15.9819137846298</v>
      </c>
      <c r="I1519" s="7">
        <v>13.505405324091299</v>
      </c>
      <c r="J1519" s="7">
        <v>15.118199419166301</v>
      </c>
      <c r="K1519" s="7">
        <v>19.397525462822099</v>
      </c>
      <c r="L1519" s="7">
        <v>17.368179626196799</v>
      </c>
      <c r="M1519" s="7">
        <v>18.954160223614501</v>
      </c>
      <c r="N1519" s="7">
        <v>11.8817568393141</v>
      </c>
      <c r="O1519" s="7">
        <v>14.3906392790613</v>
      </c>
      <c r="P1519" s="7">
        <v>13.042288746813099</v>
      </c>
      <c r="Q1519" s="7">
        <v>18.847522507273101</v>
      </c>
    </row>
    <row r="1520" spans="1:17" x14ac:dyDescent="0.35">
      <c r="A1520" s="8" t="s">
        <v>184</v>
      </c>
      <c r="B1520" s="7">
        <v>8.4144019262089191</v>
      </c>
      <c r="C1520" s="7">
        <v>20.440330388220001</v>
      </c>
      <c r="D1520" s="7">
        <v>13.626687219142701</v>
      </c>
      <c r="E1520" s="7">
        <v>9.4467370497265204</v>
      </c>
      <c r="F1520" s="7">
        <v>10.4289842914632</v>
      </c>
      <c r="G1520" s="7">
        <v>9.7413741838274905</v>
      </c>
      <c r="H1520" s="7">
        <v>14.464013997001</v>
      </c>
      <c r="I1520" s="7">
        <v>13.413219372908401</v>
      </c>
      <c r="J1520" s="7">
        <v>14.097535777183801</v>
      </c>
      <c r="K1520" s="7">
        <v>18.1447964897148</v>
      </c>
      <c r="L1520" s="7">
        <v>17.368179626196799</v>
      </c>
      <c r="M1520" s="7">
        <v>17.975123625064501</v>
      </c>
      <c r="N1520" s="7">
        <v>11.8817568393141</v>
      </c>
      <c r="O1520" s="7">
        <v>14.3906392790613</v>
      </c>
      <c r="P1520" s="7">
        <v>13.042288746813099</v>
      </c>
      <c r="Q1520" s="7">
        <v>17.8062621591863</v>
      </c>
    </row>
    <row r="1521" spans="1:17" x14ac:dyDescent="0.35">
      <c r="A1521" s="8" t="s">
        <v>185</v>
      </c>
      <c r="B1521" s="7">
        <v>4.2217942522086602</v>
      </c>
      <c r="C1521" s="7">
        <v>10.235020776645801</v>
      </c>
      <c r="D1521" s="7">
        <v>6.8138464897953002</v>
      </c>
      <c r="E1521" s="7">
        <v>4.4984593076758603</v>
      </c>
      <c r="F1521" s="7">
        <v>5.8885619556520403</v>
      </c>
      <c r="G1521" s="7">
        <v>4.9183173759249499</v>
      </c>
      <c r="H1521" s="7">
        <v>4.59440281906401</v>
      </c>
      <c r="I1521" s="7">
        <v>8.2733163739351507</v>
      </c>
      <c r="J1521" s="7">
        <v>5.8810618663748304</v>
      </c>
      <c r="K1521" s="7">
        <v>6.6727121080800504</v>
      </c>
      <c r="L1521" s="7">
        <v>5.1132947074043704</v>
      </c>
      <c r="M1521" s="7">
        <v>6.3320153887742396</v>
      </c>
      <c r="N1521" s="7">
        <v>2.0839205751180501</v>
      </c>
      <c r="O1521" s="7">
        <v>3.8546864859898999</v>
      </c>
      <c r="P1521" s="7">
        <v>2.90655452215687</v>
      </c>
      <c r="Q1521" s="7">
        <v>7.4959222772372298</v>
      </c>
    </row>
    <row r="1522" spans="1:17" x14ac:dyDescent="0.35">
      <c r="A1522" s="8" t="s">
        <v>186</v>
      </c>
      <c r="B1522" s="7">
        <v>0.39381180801823201</v>
      </c>
      <c r="C1522" s="7">
        <v>1.5459852810821499</v>
      </c>
      <c r="D1522" s="7">
        <v>0.89318754166992298</v>
      </c>
      <c r="E1522" s="7">
        <v>0.45944221270044</v>
      </c>
      <c r="F1522" s="7">
        <v>2.2867286961832298</v>
      </c>
      <c r="G1522" s="7">
        <v>1.0113446022180099</v>
      </c>
      <c r="H1522" s="7">
        <v>1.7623872333877699</v>
      </c>
      <c r="I1522" s="7">
        <v>1.5926272527874901</v>
      </c>
      <c r="J1522" s="7">
        <v>1.70301557062569</v>
      </c>
      <c r="K1522" s="7">
        <v>2.6266869083660702</v>
      </c>
      <c r="L1522" s="7">
        <v>1.6623995152790101</v>
      </c>
      <c r="M1522" s="7">
        <v>2.41601236340437</v>
      </c>
      <c r="N1522" s="7">
        <v>0</v>
      </c>
      <c r="O1522" s="7">
        <v>0</v>
      </c>
      <c r="P1522" s="7">
        <v>0</v>
      </c>
      <c r="Q1522" s="7">
        <v>2.3433233074586899</v>
      </c>
    </row>
    <row r="1523" spans="1:17" x14ac:dyDescent="0.35">
      <c r="A1523" s="8"/>
      <c r="B1523" s="7"/>
      <c r="C1523" s="7"/>
      <c r="D1523" s="7"/>
      <c r="E1523" s="7"/>
      <c r="F1523" s="7"/>
      <c r="G1523" s="7"/>
      <c r="H1523" s="7"/>
      <c r="I1523" s="7"/>
      <c r="J1523" s="7"/>
      <c r="K1523" s="7"/>
      <c r="L1523" s="7"/>
      <c r="M1523" s="7"/>
      <c r="N1523" s="7"/>
      <c r="O1523" s="7"/>
      <c r="P1523" s="7"/>
      <c r="Q1523" s="7"/>
    </row>
    <row r="1524" spans="1:17" x14ac:dyDescent="0.35">
      <c r="A1524" s="6" t="s">
        <v>190</v>
      </c>
    </row>
    <row r="1525" spans="1:17" x14ac:dyDescent="0.35">
      <c r="A1525" s="8" t="s">
        <v>183</v>
      </c>
      <c r="B1525" s="7">
        <v>4.5505418817080896</v>
      </c>
      <c r="C1525" s="7">
        <v>7.2471211356050098</v>
      </c>
      <c r="D1525" s="7">
        <v>5.7192949165125997</v>
      </c>
      <c r="E1525" s="7">
        <v>11.9314455688873</v>
      </c>
      <c r="F1525" s="7">
        <v>15.6613392480175</v>
      </c>
      <c r="G1525" s="7">
        <v>13.0579997533384</v>
      </c>
      <c r="H1525" s="7">
        <v>8.6644082246599101</v>
      </c>
      <c r="I1525" s="7">
        <v>14.1345835063064</v>
      </c>
      <c r="J1525" s="7">
        <v>10.5722026245764</v>
      </c>
      <c r="K1525" s="7">
        <v>16.192838824215901</v>
      </c>
      <c r="L1525" s="7">
        <v>17.071795329521301</v>
      </c>
      <c r="M1525" s="7">
        <v>16.385464222843499</v>
      </c>
      <c r="N1525" s="7">
        <v>8.6533161472241904</v>
      </c>
      <c r="O1525" s="7">
        <v>5.4121058072381203</v>
      </c>
      <c r="P1525" s="7">
        <v>7.1540318607717701</v>
      </c>
      <c r="Q1525" s="7">
        <v>14.233746201694601</v>
      </c>
    </row>
    <row r="1526" spans="1:17" x14ac:dyDescent="0.35">
      <c r="A1526" s="8" t="s">
        <v>184</v>
      </c>
      <c r="B1526" s="7">
        <v>4.1773418165734704</v>
      </c>
      <c r="C1526" s="7">
        <v>7.2471211356050098</v>
      </c>
      <c r="D1526" s="7">
        <v>5.5078474525985799</v>
      </c>
      <c r="E1526" s="7">
        <v>9.3500527120810997</v>
      </c>
      <c r="F1526" s="7">
        <v>13.7095148037881</v>
      </c>
      <c r="G1526" s="7">
        <v>10.666757874173999</v>
      </c>
      <c r="H1526" s="7">
        <v>6.5747135906371703</v>
      </c>
      <c r="I1526" s="7">
        <v>12.2862028366436</v>
      </c>
      <c r="J1526" s="7">
        <v>8.5666693576257895</v>
      </c>
      <c r="K1526" s="7">
        <v>14.1822515286523</v>
      </c>
      <c r="L1526" s="7">
        <v>14.978720180792299</v>
      </c>
      <c r="M1526" s="7">
        <v>14.3567995190099</v>
      </c>
      <c r="N1526" s="7">
        <v>7.5793661446300504</v>
      </c>
      <c r="O1526" s="7">
        <v>4.2931325155728697</v>
      </c>
      <c r="P1526" s="7">
        <v>6.0592554684194697</v>
      </c>
      <c r="Q1526" s="7">
        <v>12.9783003575095</v>
      </c>
    </row>
    <row r="1527" spans="1:17" x14ac:dyDescent="0.35">
      <c r="A1527" s="8" t="s">
        <v>185</v>
      </c>
      <c r="B1527" s="7">
        <v>2.31134149090036</v>
      </c>
      <c r="C1527" s="7">
        <v>3.8303604065038899</v>
      </c>
      <c r="D1527" s="7">
        <v>2.9661274636431898</v>
      </c>
      <c r="E1527" s="7">
        <v>7.2251992029409102</v>
      </c>
      <c r="F1527" s="7">
        <v>10.8514873985897</v>
      </c>
      <c r="G1527" s="7">
        <v>8.3204610233224301</v>
      </c>
      <c r="H1527" s="7">
        <v>1.84298161683127</v>
      </c>
      <c r="I1527" s="7">
        <v>7.7824739290567804</v>
      </c>
      <c r="J1527" s="7">
        <v>3.9194361213381499</v>
      </c>
      <c r="K1527" s="7">
        <v>4.9168989737066298</v>
      </c>
      <c r="L1527" s="7">
        <v>7.8572131014617597</v>
      </c>
      <c r="M1527" s="7">
        <v>5.5612757745272496</v>
      </c>
      <c r="N1527" s="7">
        <v>0</v>
      </c>
      <c r="O1527" s="7">
        <v>1.4097745408895901</v>
      </c>
      <c r="P1527" s="7">
        <v>0.65211837396690597</v>
      </c>
      <c r="Q1527" s="7">
        <v>5.6709289560837801</v>
      </c>
    </row>
    <row r="1528" spans="1:17" x14ac:dyDescent="0.35">
      <c r="A1528" s="8" t="s">
        <v>186</v>
      </c>
      <c r="B1528" s="7">
        <v>0.76701187315285402</v>
      </c>
      <c r="C1528" s="7">
        <v>1.1973985713788899</v>
      </c>
      <c r="D1528" s="7">
        <v>0.95355033997679095</v>
      </c>
      <c r="E1528" s="7">
        <v>4.5931029113992503</v>
      </c>
      <c r="F1528" s="7">
        <v>2.88466042112801</v>
      </c>
      <c r="G1528" s="7">
        <v>4.0770954318622099</v>
      </c>
      <c r="H1528" s="7">
        <v>1.1236725555937499</v>
      </c>
      <c r="I1528" s="7">
        <v>1.8998276432546599</v>
      </c>
      <c r="J1528" s="7">
        <v>1.3951065224297301</v>
      </c>
      <c r="K1528" s="7">
        <v>3.6012155249566198</v>
      </c>
      <c r="L1528" s="7">
        <v>2.63410282674305</v>
      </c>
      <c r="M1528" s="7">
        <v>3.3892704879875102</v>
      </c>
      <c r="N1528" s="7">
        <v>1.51792458495009</v>
      </c>
      <c r="O1528" s="7">
        <v>0.30263301086072902</v>
      </c>
      <c r="P1528" s="7">
        <v>0.95576805409747201</v>
      </c>
      <c r="Q1528" s="7">
        <v>2.8340420713866199</v>
      </c>
    </row>
    <row r="1529" spans="1:17" x14ac:dyDescent="0.35">
      <c r="A1529" s="8"/>
      <c r="B1529" s="7"/>
      <c r="C1529" s="7"/>
      <c r="D1529" s="7"/>
      <c r="E1529" s="7"/>
      <c r="F1529" s="7"/>
      <c r="G1529" s="7"/>
      <c r="H1529" s="7"/>
      <c r="I1529" s="7"/>
      <c r="J1529" s="7"/>
      <c r="K1529" s="7"/>
      <c r="L1529" s="7"/>
      <c r="M1529" s="7"/>
      <c r="N1529" s="7"/>
      <c r="O1529" s="7"/>
      <c r="P1529" s="7"/>
      <c r="Q1529" s="7"/>
    </row>
    <row r="1530" spans="1:17" x14ac:dyDescent="0.35">
      <c r="A1530" s="6" t="s">
        <v>191</v>
      </c>
    </row>
    <row r="1531" spans="1:17" x14ac:dyDescent="0.35">
      <c r="A1531" s="8" t="s">
        <v>183</v>
      </c>
      <c r="B1531" s="7">
        <v>17.201625857478799</v>
      </c>
      <c r="C1531" s="7">
        <v>28.693157853008099</v>
      </c>
      <c r="D1531" s="7">
        <v>22.182292706012401</v>
      </c>
      <c r="E1531" s="7">
        <v>14.528114660256</v>
      </c>
      <c r="F1531" s="7">
        <v>26.470092465440501</v>
      </c>
      <c r="G1531" s="7">
        <v>18.134996310080901</v>
      </c>
      <c r="H1531" s="7">
        <v>15.8144673374769</v>
      </c>
      <c r="I1531" s="7">
        <v>18.069103991103201</v>
      </c>
      <c r="J1531" s="7">
        <v>16.600801039811198</v>
      </c>
      <c r="K1531" s="7">
        <v>10.0172624993006</v>
      </c>
      <c r="L1531" s="7">
        <v>18.323306114952501</v>
      </c>
      <c r="M1531" s="7">
        <v>11.831941371703399</v>
      </c>
      <c r="N1531" s="7">
        <v>11.817859785225799</v>
      </c>
      <c r="O1531" s="7">
        <v>8.3672503427377798</v>
      </c>
      <c r="P1531" s="7">
        <v>10.2217139097227</v>
      </c>
      <c r="Q1531" s="7">
        <v>17.963266443328699</v>
      </c>
    </row>
    <row r="1532" spans="1:17" x14ac:dyDescent="0.35">
      <c r="A1532" s="8" t="s">
        <v>184</v>
      </c>
      <c r="B1532" s="7">
        <v>17.201625857478799</v>
      </c>
      <c r="C1532" s="7">
        <v>28.693157853008099</v>
      </c>
      <c r="D1532" s="7">
        <v>22.182292706012401</v>
      </c>
      <c r="E1532" s="7">
        <v>12.800435813318501</v>
      </c>
      <c r="F1532" s="7">
        <v>25.4903271849394</v>
      </c>
      <c r="G1532" s="7">
        <v>16.633212684390799</v>
      </c>
      <c r="H1532" s="7">
        <v>11.967770083186201</v>
      </c>
      <c r="I1532" s="7">
        <v>17.246406195795601</v>
      </c>
      <c r="J1532" s="7">
        <v>13.8087627198612</v>
      </c>
      <c r="K1532" s="7">
        <v>9.2765793717787695</v>
      </c>
      <c r="L1532" s="7">
        <v>12.7857439330181</v>
      </c>
      <c r="M1532" s="7">
        <v>10.0432508562706</v>
      </c>
      <c r="N1532" s="7">
        <v>9.7589478903450892</v>
      </c>
      <c r="O1532" s="7">
        <v>6.9544794414253701</v>
      </c>
      <c r="P1532" s="7">
        <v>8.4616869796770704</v>
      </c>
      <c r="Q1532" s="7">
        <v>16.280190178333299</v>
      </c>
    </row>
    <row r="1533" spans="1:17" x14ac:dyDescent="0.35">
      <c r="A1533" s="8" t="s">
        <v>185</v>
      </c>
      <c r="B1533" s="7">
        <v>5.0113179045878997</v>
      </c>
      <c r="C1533" s="7">
        <v>4.82995480601189</v>
      </c>
      <c r="D1533" s="7">
        <v>4.9329702275867797</v>
      </c>
      <c r="E1533" s="7">
        <v>2.0885653961266599</v>
      </c>
      <c r="F1533" s="7">
        <v>11.552473651812299</v>
      </c>
      <c r="G1533" s="7">
        <v>4.9469861351301398</v>
      </c>
      <c r="H1533" s="7">
        <v>5.6161537547734701</v>
      </c>
      <c r="I1533" s="7">
        <v>6.85361895499803</v>
      </c>
      <c r="J1533" s="7">
        <v>6.0479051118686797</v>
      </c>
      <c r="K1533" s="7">
        <v>4.4322895450114199</v>
      </c>
      <c r="L1533" s="7">
        <v>0</v>
      </c>
      <c r="M1533" s="7">
        <v>3.4639365521921102</v>
      </c>
      <c r="N1533" s="7">
        <v>1.1837087285343499</v>
      </c>
      <c r="O1533" s="7">
        <v>2.4419155846775</v>
      </c>
      <c r="P1533" s="7">
        <v>1.7657165498873599</v>
      </c>
      <c r="Q1533" s="7">
        <v>5.3808300797833599</v>
      </c>
    </row>
    <row r="1534" spans="1:17" x14ac:dyDescent="0.35">
      <c r="A1534" s="8" t="s">
        <v>186</v>
      </c>
      <c r="B1534" s="7">
        <v>1.7378295418987499</v>
      </c>
      <c r="C1534" s="7">
        <v>1.9716451854175701</v>
      </c>
      <c r="D1534" s="7">
        <v>1.83906468383668</v>
      </c>
      <c r="E1534" s="7">
        <v>2.41529717109715</v>
      </c>
      <c r="F1534" s="7">
        <v>9.9462141819380303</v>
      </c>
      <c r="G1534" s="7">
        <v>4.6898891035125096</v>
      </c>
      <c r="H1534" s="7">
        <v>3.8527682358675599</v>
      </c>
      <c r="I1534" s="7">
        <v>5.32794282224594</v>
      </c>
      <c r="J1534" s="7">
        <v>4.3676250227283004</v>
      </c>
      <c r="K1534" s="7">
        <v>1.0863596912426601</v>
      </c>
      <c r="L1534" s="7">
        <v>0.76489200260160295</v>
      </c>
      <c r="M1534" s="7">
        <v>1.0171645892161001</v>
      </c>
      <c r="N1534" s="7">
        <v>4.5037390537387001</v>
      </c>
      <c r="O1534" s="7">
        <v>1.4127709013124099</v>
      </c>
      <c r="P1534" s="7">
        <v>3.07395218564006</v>
      </c>
      <c r="Q1534" s="7">
        <v>3.51712339292119</v>
      </c>
    </row>
    <row r="1535" spans="1:17" x14ac:dyDescent="0.35">
      <c r="A1535" s="8"/>
      <c r="B1535" s="7"/>
      <c r="C1535" s="7"/>
      <c r="D1535" s="7"/>
      <c r="E1535" s="7"/>
      <c r="F1535" s="7"/>
      <c r="G1535" s="7"/>
      <c r="H1535" s="7"/>
      <c r="I1535" s="7"/>
      <c r="J1535" s="7"/>
      <c r="K1535" s="7"/>
      <c r="L1535" s="7"/>
      <c r="M1535" s="7"/>
      <c r="N1535" s="7"/>
      <c r="O1535" s="7"/>
      <c r="P1535" s="7"/>
      <c r="Q1535" s="7"/>
    </row>
    <row r="1536" spans="1:17" x14ac:dyDescent="0.35">
      <c r="A1536" s="6" t="s">
        <v>192</v>
      </c>
    </row>
    <row r="1537" spans="1:17" x14ac:dyDescent="0.35">
      <c r="A1537" s="8" t="s">
        <v>183</v>
      </c>
      <c r="B1537" s="7">
        <v>2.66392981315138</v>
      </c>
      <c r="C1537" s="7">
        <v>4.1338848500199097</v>
      </c>
      <c r="D1537" s="7">
        <v>3.3010386271732499</v>
      </c>
      <c r="E1537" s="7">
        <v>1.87586068425819</v>
      </c>
      <c r="F1537" s="7">
        <v>4.13387650831835</v>
      </c>
      <c r="G1537" s="7">
        <v>2.5578579190278701</v>
      </c>
      <c r="H1537" s="7">
        <v>5.3205163399409097</v>
      </c>
      <c r="I1537" s="7">
        <v>5.5911998204831601</v>
      </c>
      <c r="J1537" s="7">
        <v>5.4149207057500002</v>
      </c>
      <c r="K1537" s="7">
        <v>3.4672268817905199</v>
      </c>
      <c r="L1537" s="7">
        <v>4.7407402133866503</v>
      </c>
      <c r="M1537" s="7">
        <v>3.7454601590894701</v>
      </c>
      <c r="N1537" s="7">
        <v>1.7754069521364999</v>
      </c>
      <c r="O1537" s="7">
        <v>1.4097745408895901</v>
      </c>
      <c r="P1537" s="7">
        <v>1.60627663620564</v>
      </c>
      <c r="Q1537" s="7">
        <v>5.8199481918685301</v>
      </c>
    </row>
    <row r="1538" spans="1:17" x14ac:dyDescent="0.35">
      <c r="A1538" s="8" t="s">
        <v>184</v>
      </c>
      <c r="B1538" s="7">
        <v>2.2907297480167501</v>
      </c>
      <c r="C1538" s="7">
        <v>4.1338848500199097</v>
      </c>
      <c r="D1538" s="7">
        <v>3.0895911632592301</v>
      </c>
      <c r="E1538" s="7">
        <v>1.87586068425819</v>
      </c>
      <c r="F1538" s="7">
        <v>4.13387650831835</v>
      </c>
      <c r="G1538" s="7">
        <v>2.5578579190278701</v>
      </c>
      <c r="H1538" s="7">
        <v>3.8533152154578798</v>
      </c>
      <c r="I1538" s="7">
        <v>5.5911998204831601</v>
      </c>
      <c r="J1538" s="7">
        <v>4.4594249553582701</v>
      </c>
      <c r="K1538" s="7">
        <v>3.4672268817905199</v>
      </c>
      <c r="L1538" s="7">
        <v>2.6476650646576299</v>
      </c>
      <c r="M1538" s="7">
        <v>3.2881715357077499</v>
      </c>
      <c r="N1538" s="7">
        <v>1.7754069521364999</v>
      </c>
      <c r="O1538" s="7">
        <v>1.4097745408895901</v>
      </c>
      <c r="P1538" s="7">
        <v>1.60627663620564</v>
      </c>
      <c r="Q1538" s="7">
        <v>5.31966415840889</v>
      </c>
    </row>
    <row r="1539" spans="1:17" x14ac:dyDescent="0.35">
      <c r="A1539" s="8" t="s">
        <v>185</v>
      </c>
      <c r="B1539" s="7">
        <v>1.5443296177475101</v>
      </c>
      <c r="C1539" s="7">
        <v>1.5376147595238201</v>
      </c>
      <c r="D1539" s="7">
        <v>1.5414192597760601</v>
      </c>
      <c r="E1539" s="7">
        <v>1.08848858905635</v>
      </c>
      <c r="F1539" s="7">
        <v>4.0661151548383101</v>
      </c>
      <c r="G1539" s="7">
        <v>1.9878326336824701</v>
      </c>
      <c r="H1539" s="7">
        <v>0.83721042904784004</v>
      </c>
      <c r="I1539" s="7">
        <v>1.8023282997660099</v>
      </c>
      <c r="J1539" s="7">
        <v>1.173807772682</v>
      </c>
      <c r="K1539" s="7">
        <v>1.3741357839419801</v>
      </c>
      <c r="L1539" s="7">
        <v>0</v>
      </c>
      <c r="M1539" s="7">
        <v>1.0739188226159699</v>
      </c>
      <c r="N1539" s="7">
        <v>0</v>
      </c>
      <c r="O1539" s="7">
        <v>1.4097745408895901</v>
      </c>
      <c r="P1539" s="7">
        <v>0.65211837396690597</v>
      </c>
      <c r="Q1539" s="7">
        <v>2.1156140689085201</v>
      </c>
    </row>
    <row r="1540" spans="1:17" x14ac:dyDescent="0.35">
      <c r="A1540" s="8" t="s">
        <v>186</v>
      </c>
      <c r="B1540" s="7">
        <v>0.39381180801823201</v>
      </c>
      <c r="C1540" s="7">
        <v>0</v>
      </c>
      <c r="D1540" s="7">
        <v>0.223125652549963</v>
      </c>
      <c r="E1540" s="7">
        <v>0</v>
      </c>
      <c r="F1540" s="7">
        <v>2.2047155305302399</v>
      </c>
      <c r="G1540" s="7">
        <v>0.66589874138780203</v>
      </c>
      <c r="H1540" s="7">
        <v>0.438416046144257</v>
      </c>
      <c r="I1540" s="7">
        <v>0.243193393442278</v>
      </c>
      <c r="J1540" s="7">
        <v>0.37030731584265802</v>
      </c>
      <c r="K1540" s="7">
        <v>0.42908258577150099</v>
      </c>
      <c r="L1540" s="7">
        <v>0</v>
      </c>
      <c r="M1540" s="7">
        <v>0.33533794163692798</v>
      </c>
      <c r="N1540" s="7">
        <v>0</v>
      </c>
      <c r="O1540" s="7">
        <v>0</v>
      </c>
      <c r="P1540" s="7">
        <v>0</v>
      </c>
      <c r="Q1540" s="7">
        <v>0.721107732657572</v>
      </c>
    </row>
    <row r="1541" spans="1:17" x14ac:dyDescent="0.35">
      <c r="A1541" s="8"/>
      <c r="B1541" s="7"/>
      <c r="C1541" s="7"/>
      <c r="D1541" s="7"/>
      <c r="E1541" s="7"/>
      <c r="F1541" s="7"/>
      <c r="G1541" s="7"/>
      <c r="H1541" s="7"/>
      <c r="I1541" s="7"/>
      <c r="J1541" s="7"/>
      <c r="K1541" s="7"/>
      <c r="L1541" s="7"/>
      <c r="M1541" s="7"/>
      <c r="N1541" s="7"/>
      <c r="O1541" s="7"/>
      <c r="P1541" s="7"/>
      <c r="Q1541" s="7"/>
    </row>
    <row r="1542" spans="1:17" x14ac:dyDescent="0.35">
      <c r="A1542" s="6" t="s">
        <v>193</v>
      </c>
    </row>
    <row r="1543" spans="1:17" x14ac:dyDescent="0.35">
      <c r="A1543" s="8" t="s">
        <v>183</v>
      </c>
      <c r="B1543" s="7">
        <v>2.9495291067367502</v>
      </c>
      <c r="C1543" s="7">
        <v>3.3065575773668301</v>
      </c>
      <c r="D1543" s="7">
        <v>3.1124204574941898</v>
      </c>
      <c r="E1543" s="7">
        <v>9.871649265117</v>
      </c>
      <c r="F1543" s="7">
        <v>11.256077181683301</v>
      </c>
      <c r="G1543" s="7">
        <v>10.2897933723352</v>
      </c>
      <c r="H1543" s="7">
        <v>10.086400607536</v>
      </c>
      <c r="I1543" s="7">
        <v>5.1442099166977799</v>
      </c>
      <c r="J1543" s="7">
        <v>8.3684600396451803</v>
      </c>
      <c r="K1543" s="7">
        <v>4.08848867380234</v>
      </c>
      <c r="L1543" s="7">
        <v>2.09307514872902</v>
      </c>
      <c r="M1543" s="7">
        <v>3.6525368616984402</v>
      </c>
      <c r="N1543" s="7">
        <v>7.2281778406470503</v>
      </c>
      <c r="O1543" s="7">
        <v>3.81934008009884</v>
      </c>
      <c r="P1543" s="7">
        <v>5.6492256846054696</v>
      </c>
      <c r="Q1543" s="7">
        <v>6.5400742082287904</v>
      </c>
    </row>
    <row r="1544" spans="1:17" x14ac:dyDescent="0.35">
      <c r="A1544" s="8" t="s">
        <v>184</v>
      </c>
      <c r="B1544" s="7">
        <v>2.9495291067367502</v>
      </c>
      <c r="C1544" s="7">
        <v>3.3065575773668301</v>
      </c>
      <c r="D1544" s="7">
        <v>3.1124204574941898</v>
      </c>
      <c r="E1544" s="7">
        <v>9.0113367875198396</v>
      </c>
      <c r="F1544" s="7">
        <v>10.377991862261799</v>
      </c>
      <c r="G1544" s="7">
        <v>9.4212817763340606</v>
      </c>
      <c r="H1544" s="7">
        <v>10.0363697044254</v>
      </c>
      <c r="I1544" s="7">
        <v>3.81867045201935</v>
      </c>
      <c r="J1544" s="7">
        <v>7.8750533059192396</v>
      </c>
      <c r="K1544" s="7">
        <v>4.08848867380234</v>
      </c>
      <c r="L1544" s="7">
        <v>0</v>
      </c>
      <c r="M1544" s="7">
        <v>3.1952482383167098</v>
      </c>
      <c r="N1544" s="7">
        <v>5.82327387032106</v>
      </c>
      <c r="O1544" s="7">
        <v>2.4386230796045001</v>
      </c>
      <c r="P1544" s="7">
        <v>4.2555249661930201</v>
      </c>
      <c r="Q1544" s="7">
        <v>5.7905524814775298</v>
      </c>
    </row>
    <row r="1545" spans="1:17" x14ac:dyDescent="0.35">
      <c r="A1545" s="8" t="s">
        <v>185</v>
      </c>
      <c r="B1545" s="7">
        <v>0.86389185411727398</v>
      </c>
      <c r="C1545" s="7">
        <v>0</v>
      </c>
      <c r="D1545" s="7">
        <v>0.46974818603062901</v>
      </c>
      <c r="E1545" s="7">
        <v>1.01145295818693</v>
      </c>
      <c r="F1545" s="7">
        <v>0</v>
      </c>
      <c r="G1545" s="7">
        <v>0.70805521043530595</v>
      </c>
      <c r="H1545" s="7">
        <v>2.1752890386439701</v>
      </c>
      <c r="I1545" s="7">
        <v>1.9470763920422101</v>
      </c>
      <c r="J1545" s="7">
        <v>2.0960110638598599</v>
      </c>
      <c r="K1545" s="7">
        <v>2.22975980878716</v>
      </c>
      <c r="L1545" s="7">
        <v>0</v>
      </c>
      <c r="M1545" s="7">
        <v>1.7426087411098501</v>
      </c>
      <c r="N1545" s="7">
        <v>3.5184321123231999</v>
      </c>
      <c r="O1545" s="7">
        <v>1.2509862034628201</v>
      </c>
      <c r="P1545" s="7">
        <v>2.46816546486416</v>
      </c>
      <c r="Q1545" s="7">
        <v>1.3143512538772899</v>
      </c>
    </row>
    <row r="1546" spans="1:17" x14ac:dyDescent="0.35">
      <c r="A1546" s="8" t="s">
        <v>186</v>
      </c>
      <c r="B1546" s="7">
        <v>0.61904180215826499</v>
      </c>
      <c r="C1546" s="7">
        <v>1.26353058417358</v>
      </c>
      <c r="D1546" s="7">
        <v>0.91308459394239505</v>
      </c>
      <c r="E1546" s="7">
        <v>3.3651304222222902</v>
      </c>
      <c r="F1546" s="7">
        <v>2.73905805447168</v>
      </c>
      <c r="G1546" s="7">
        <v>3.17733231973263</v>
      </c>
      <c r="H1546" s="7">
        <v>1.94773109912505</v>
      </c>
      <c r="I1546" s="7">
        <v>1.65861146181976</v>
      </c>
      <c r="J1546" s="7">
        <v>1.84729486275872</v>
      </c>
      <c r="K1546" s="7">
        <v>2.5367419645620002</v>
      </c>
      <c r="L1546" s="7">
        <v>0</v>
      </c>
      <c r="M1546" s="7">
        <v>1.98252237930076</v>
      </c>
      <c r="N1546" s="7">
        <v>3.6246353620688301</v>
      </c>
      <c r="O1546" s="7">
        <v>1.3633611997088499</v>
      </c>
      <c r="P1546" s="7">
        <v>2.5772274286724302</v>
      </c>
      <c r="Q1546" s="7">
        <v>2.8393690970224101</v>
      </c>
    </row>
    <row r="1547" spans="1:17" x14ac:dyDescent="0.35">
      <c r="A1547" s="8"/>
      <c r="B1547" s="7"/>
      <c r="C1547" s="7"/>
      <c r="D1547" s="7"/>
      <c r="E1547" s="7"/>
      <c r="F1547" s="7"/>
      <c r="G1547" s="7"/>
      <c r="H1547" s="7"/>
      <c r="I1547" s="7"/>
      <c r="J1547" s="7"/>
      <c r="K1547" s="7"/>
      <c r="L1547" s="7"/>
      <c r="M1547" s="7"/>
      <c r="N1547" s="7"/>
      <c r="O1547" s="7"/>
      <c r="P1547" s="7"/>
      <c r="Q1547" s="7"/>
    </row>
    <row r="1548" spans="1:17" x14ac:dyDescent="0.35">
      <c r="A1548" s="6" t="s">
        <v>194</v>
      </c>
    </row>
    <row r="1549" spans="1:17" x14ac:dyDescent="0.35">
      <c r="A1549" s="8" t="s">
        <v>183</v>
      </c>
      <c r="B1549" s="7">
        <v>1.12266014504607</v>
      </c>
      <c r="C1549" s="7">
        <v>1.7770944737995999</v>
      </c>
      <c r="D1549" s="7">
        <v>1.4063054733655</v>
      </c>
      <c r="E1549" s="7">
        <v>12.1696400718796</v>
      </c>
      <c r="F1549" s="7">
        <v>8.8778914244480909</v>
      </c>
      <c r="G1549" s="7">
        <v>11.1754205224929</v>
      </c>
      <c r="H1549" s="7">
        <v>4.2458223341277099</v>
      </c>
      <c r="I1549" s="7">
        <v>2.3540695042002802</v>
      </c>
      <c r="J1549" s="7">
        <v>3.58823562121934</v>
      </c>
      <c r="K1549" s="7">
        <v>10.300277368700501</v>
      </c>
      <c r="L1549" s="7">
        <v>5.7563049934676096</v>
      </c>
      <c r="M1549" s="7">
        <v>9.3075242545007608</v>
      </c>
      <c r="N1549" s="7">
        <v>3.6099033563156602</v>
      </c>
      <c r="O1549" s="7">
        <v>1.4616289215059599</v>
      </c>
      <c r="P1549" s="7">
        <v>2.6105125454834899</v>
      </c>
      <c r="Q1549" s="7">
        <v>5.9589333036210199</v>
      </c>
    </row>
    <row r="1550" spans="1:17" x14ac:dyDescent="0.35">
      <c r="A1550" s="8" t="s">
        <v>184</v>
      </c>
      <c r="B1550" s="7">
        <v>0.74640013026924301</v>
      </c>
      <c r="C1550" s="7">
        <v>1.7770944737995999</v>
      </c>
      <c r="D1550" s="7">
        <v>1.1931243050607301</v>
      </c>
      <c r="E1550" s="7">
        <v>11.254369282736199</v>
      </c>
      <c r="F1550" s="7">
        <v>8.8778914244480909</v>
      </c>
      <c r="G1550" s="7">
        <v>10.5365925025321</v>
      </c>
      <c r="H1550" s="7">
        <v>4.19538121660824</v>
      </c>
      <c r="I1550" s="7">
        <v>2.3540695042002802</v>
      </c>
      <c r="J1550" s="7">
        <v>3.55532819422239</v>
      </c>
      <c r="K1550" s="7">
        <v>9.7787319502348797</v>
      </c>
      <c r="L1550" s="7">
        <v>3.66322984473859</v>
      </c>
      <c r="M1550" s="7">
        <v>8.4426358522000893</v>
      </c>
      <c r="N1550" s="7">
        <v>2.72486437489819</v>
      </c>
      <c r="O1550" s="7">
        <v>1.4616289215059599</v>
      </c>
      <c r="P1550" s="7">
        <v>2.1371992779342501</v>
      </c>
      <c r="Q1550" s="7">
        <v>5.3306047750028203</v>
      </c>
    </row>
    <row r="1551" spans="1:17" x14ac:dyDescent="0.35">
      <c r="A1551" s="8" t="s">
        <v>185</v>
      </c>
      <c r="B1551" s="7">
        <v>0</v>
      </c>
      <c r="C1551" s="7">
        <v>0</v>
      </c>
      <c r="D1551" s="7">
        <v>0</v>
      </c>
      <c r="E1551" s="7">
        <v>0</v>
      </c>
      <c r="F1551" s="7">
        <v>0</v>
      </c>
      <c r="G1551" s="7">
        <v>0</v>
      </c>
      <c r="H1551" s="7">
        <v>0.335907773880956</v>
      </c>
      <c r="I1551" s="7">
        <v>0</v>
      </c>
      <c r="J1551" s="7">
        <v>0.21914384712884399</v>
      </c>
      <c r="K1551" s="7">
        <v>1.9723777299624099</v>
      </c>
      <c r="L1551" s="7">
        <v>0</v>
      </c>
      <c r="M1551" s="7">
        <v>1.54145870755131</v>
      </c>
      <c r="N1551" s="7">
        <v>0</v>
      </c>
      <c r="O1551" s="7">
        <v>0</v>
      </c>
      <c r="P1551" s="7">
        <v>0</v>
      </c>
      <c r="Q1551" s="7">
        <v>0.74167384090006605</v>
      </c>
    </row>
    <row r="1552" spans="1:17" x14ac:dyDescent="0.35">
      <c r="A1552" s="8" t="s">
        <v>186</v>
      </c>
      <c r="B1552" s="7">
        <v>0.37626001477683002</v>
      </c>
      <c r="C1552" s="7">
        <v>0.71843914282733101</v>
      </c>
      <c r="D1552" s="7">
        <v>0.52456750241244898</v>
      </c>
      <c r="E1552" s="7">
        <v>4.4181433182085001</v>
      </c>
      <c r="F1552" s="7">
        <v>2.0534664744494502</v>
      </c>
      <c r="G1552" s="7">
        <v>3.7039308439718202</v>
      </c>
      <c r="H1552" s="7">
        <v>1.5122312969939899</v>
      </c>
      <c r="I1552" s="7">
        <v>0.80087486086637205</v>
      </c>
      <c r="J1552" s="7">
        <v>1.26495874999993</v>
      </c>
      <c r="K1552" s="7">
        <v>5.7344680286798697</v>
      </c>
      <c r="L1552" s="7">
        <v>0</v>
      </c>
      <c r="M1552" s="7">
        <v>4.4816190842671997</v>
      </c>
      <c r="N1552" s="7">
        <v>1.12704028313076</v>
      </c>
      <c r="O1552" s="7">
        <v>0</v>
      </c>
      <c r="P1552" s="7">
        <v>0.60273403801252901</v>
      </c>
      <c r="Q1552" s="7">
        <v>2.9300515563294098</v>
      </c>
    </row>
    <row r="1553" spans="1:17" x14ac:dyDescent="0.35">
      <c r="A1553" s="8"/>
      <c r="B1553" s="7"/>
      <c r="C1553" s="7"/>
      <c r="D1553" s="7"/>
      <c r="E1553" s="7"/>
      <c r="F1553" s="7"/>
      <c r="G1553" s="7"/>
      <c r="H1553" s="7"/>
      <c r="I1553" s="7"/>
      <c r="J1553" s="7"/>
      <c r="K1553" s="7"/>
      <c r="L1553" s="7"/>
      <c r="M1553" s="7"/>
      <c r="N1553" s="7"/>
      <c r="O1553" s="7"/>
      <c r="P1553" s="7"/>
      <c r="Q1553" s="7"/>
    </row>
    <row r="1554" spans="1:17" x14ac:dyDescent="0.35">
      <c r="A1554" s="6" t="s">
        <v>195</v>
      </c>
    </row>
    <row r="1555" spans="1:17" x14ac:dyDescent="0.35">
      <c r="A1555" s="8" t="s">
        <v>183</v>
      </c>
      <c r="B1555" s="7">
        <v>2.7070533352613699</v>
      </c>
      <c r="C1555" s="7">
        <v>10.871255636023401</v>
      </c>
      <c r="D1555" s="7">
        <v>6.2114095354891399</v>
      </c>
      <c r="E1555" s="7">
        <v>3.6564220204640701</v>
      </c>
      <c r="F1555" s="7">
        <v>4.4965769045736899</v>
      </c>
      <c r="G1555" s="7">
        <v>3.9106165702978499</v>
      </c>
      <c r="H1555" s="7">
        <v>4.4534236446745803</v>
      </c>
      <c r="I1555" s="7">
        <v>18.329212556400702</v>
      </c>
      <c r="J1555" s="7">
        <v>9.25110718199468</v>
      </c>
      <c r="K1555" s="7">
        <v>3.7990885429866901</v>
      </c>
      <c r="L1555" s="7">
        <v>11.5914297791882</v>
      </c>
      <c r="M1555" s="7">
        <v>5.5063456983003398</v>
      </c>
      <c r="N1555" s="7">
        <v>3.0698919017824098</v>
      </c>
      <c r="O1555" s="7">
        <v>9.9201286309516199</v>
      </c>
      <c r="P1555" s="7">
        <v>6.2566652153898596</v>
      </c>
      <c r="Q1555" s="7">
        <v>6.4662593864917097</v>
      </c>
    </row>
    <row r="1556" spans="1:17" x14ac:dyDescent="0.35">
      <c r="A1556" s="8" t="s">
        <v>184</v>
      </c>
      <c r="B1556" s="7">
        <v>2.7070533352613699</v>
      </c>
      <c r="C1556" s="7">
        <v>10.871255636023401</v>
      </c>
      <c r="D1556" s="7">
        <v>6.2114095354891399</v>
      </c>
      <c r="E1556" s="7">
        <v>3.2840683170423701</v>
      </c>
      <c r="F1556" s="7">
        <v>4.4965769045736899</v>
      </c>
      <c r="G1556" s="7">
        <v>3.65092100147776</v>
      </c>
      <c r="H1556" s="7">
        <v>2.72414292233054</v>
      </c>
      <c r="I1556" s="7">
        <v>13.110561435473199</v>
      </c>
      <c r="J1556" s="7">
        <v>6.3153440734312403</v>
      </c>
      <c r="K1556" s="7">
        <v>2.8196478361809199</v>
      </c>
      <c r="L1556" s="7">
        <v>11.5914297791882</v>
      </c>
      <c r="M1556" s="7">
        <v>4.7414948181221703</v>
      </c>
      <c r="N1556" s="7">
        <v>1.7383718253095599</v>
      </c>
      <c r="O1556" s="7">
        <v>8.96866435088074</v>
      </c>
      <c r="P1556" s="7">
        <v>5.1019494914583401</v>
      </c>
      <c r="Q1556" s="7">
        <v>5.5365155140829199</v>
      </c>
    </row>
    <row r="1557" spans="1:17" x14ac:dyDescent="0.35">
      <c r="A1557" s="8" t="s">
        <v>185</v>
      </c>
      <c r="B1557" s="7">
        <v>0.59071771202734502</v>
      </c>
      <c r="C1557" s="7">
        <v>2.2562275295651402</v>
      </c>
      <c r="D1557" s="7">
        <v>1.30561176298491</v>
      </c>
      <c r="E1557" s="7">
        <v>1.11056125349145</v>
      </c>
      <c r="F1557" s="7">
        <v>1.8606612806278999</v>
      </c>
      <c r="G1557" s="7">
        <v>1.33750909648391</v>
      </c>
      <c r="H1557" s="7">
        <v>0.56293778967673602</v>
      </c>
      <c r="I1557" s="7">
        <v>6.7353786459080904</v>
      </c>
      <c r="J1557" s="7">
        <v>2.6971168312732399</v>
      </c>
      <c r="K1557" s="7">
        <v>0.48689572539262799</v>
      </c>
      <c r="L1557" s="7">
        <v>0</v>
      </c>
      <c r="M1557" s="7">
        <v>0.38021967183296601</v>
      </c>
      <c r="N1557" s="7">
        <v>0.68421900746561704</v>
      </c>
      <c r="O1557" s="7">
        <v>1.0655972895443</v>
      </c>
      <c r="P1557" s="7">
        <v>0.86163858868134402</v>
      </c>
      <c r="Q1557" s="7">
        <v>1.3868529454165699</v>
      </c>
    </row>
    <row r="1558" spans="1:17" x14ac:dyDescent="0.35">
      <c r="A1558" s="8" t="s">
        <v>186</v>
      </c>
      <c r="B1558" s="7">
        <v>0.59071771202734502</v>
      </c>
      <c r="C1558" s="7">
        <v>0</v>
      </c>
      <c r="D1558" s="7">
        <v>0.337161369292652</v>
      </c>
      <c r="E1558" s="7">
        <v>2.2017518609295901</v>
      </c>
      <c r="F1558" s="7">
        <v>1.92842263410794</v>
      </c>
      <c r="G1558" s="7">
        <v>2.1190542523309301</v>
      </c>
      <c r="H1558" s="7">
        <v>0</v>
      </c>
      <c r="I1558" s="7">
        <v>1.3548550021165</v>
      </c>
      <c r="J1558" s="7">
        <v>0.46572207128656101</v>
      </c>
      <c r="K1558" s="7">
        <v>0.48689572539262799</v>
      </c>
      <c r="L1558" s="7">
        <v>1.8762108888899101</v>
      </c>
      <c r="M1558" s="7">
        <v>0.79128668851512096</v>
      </c>
      <c r="N1558" s="7">
        <v>0.68421900746561704</v>
      </c>
      <c r="O1558" s="7">
        <v>2.3309676838123901</v>
      </c>
      <c r="P1558" s="7">
        <v>1.45029687360043</v>
      </c>
      <c r="Q1558" s="7">
        <v>1.3163338925175401</v>
      </c>
    </row>
    <row r="1559" spans="1:17" x14ac:dyDescent="0.35">
      <c r="A1559" s="8"/>
      <c r="B1559" s="7"/>
      <c r="C1559" s="7"/>
      <c r="D1559" s="7"/>
      <c r="E1559" s="7"/>
      <c r="F1559" s="7"/>
      <c r="G1559" s="7"/>
      <c r="H1559" s="7"/>
      <c r="I1559" s="7"/>
      <c r="J1559" s="7"/>
      <c r="K1559" s="7"/>
      <c r="L1559" s="7"/>
      <c r="M1559" s="7"/>
      <c r="N1559" s="7"/>
      <c r="O1559" s="7"/>
      <c r="P1559" s="7"/>
      <c r="Q1559" s="7"/>
    </row>
    <row r="1560" spans="1:17" x14ac:dyDescent="0.35">
      <c r="A1560" s="6" t="s">
        <v>196</v>
      </c>
    </row>
    <row r="1561" spans="1:17" x14ac:dyDescent="0.35">
      <c r="A1561" s="8" t="s">
        <v>183</v>
      </c>
      <c r="B1561" s="7">
        <v>2.73396203902821</v>
      </c>
      <c r="C1561" s="7">
        <v>5.9974813307825796</v>
      </c>
      <c r="D1561" s="7">
        <v>4.2229163084696504</v>
      </c>
      <c r="E1561" s="7">
        <v>3.80139919816857</v>
      </c>
      <c r="F1561" s="7">
        <v>6.0941116168247902</v>
      </c>
      <c r="G1561" s="7">
        <v>4.4938759793250904</v>
      </c>
      <c r="H1561" s="7">
        <v>3.3204364977075902</v>
      </c>
      <c r="I1561" s="7">
        <v>13.263970949279299</v>
      </c>
      <c r="J1561" s="7">
        <v>6.7610692914603998</v>
      </c>
      <c r="K1561" s="7">
        <v>7.0952613954363803</v>
      </c>
      <c r="L1561" s="7">
        <v>13.4591472359152</v>
      </c>
      <c r="M1561" s="7">
        <v>8.4856236082399406</v>
      </c>
      <c r="N1561" s="7">
        <v>5.3032086782530801</v>
      </c>
      <c r="O1561" s="7">
        <v>13.968615845811801</v>
      </c>
      <c r="P1561" s="7">
        <v>9.3344107235096896</v>
      </c>
      <c r="Q1561" s="7">
        <v>9.6404877034000194</v>
      </c>
    </row>
    <row r="1562" spans="1:17" x14ac:dyDescent="0.35">
      <c r="A1562" s="8" t="s">
        <v>197</v>
      </c>
      <c r="B1562" s="7">
        <v>2.73396203902821</v>
      </c>
      <c r="C1562" s="7">
        <v>5.9974813307825796</v>
      </c>
      <c r="D1562" s="7">
        <v>4.2229163084696504</v>
      </c>
      <c r="E1562" s="7">
        <v>3.80139919816857</v>
      </c>
      <c r="F1562" s="7">
        <v>6.0941116168247902</v>
      </c>
      <c r="G1562" s="7">
        <v>4.4938759793250904</v>
      </c>
      <c r="H1562" s="7">
        <v>3.22032460460195</v>
      </c>
      <c r="I1562" s="7">
        <v>11.277587986751</v>
      </c>
      <c r="J1562" s="7">
        <v>6.0082753836273897</v>
      </c>
      <c r="K1562" s="7">
        <v>7.0952613954363803</v>
      </c>
      <c r="L1562" s="7">
        <v>11.3660720871862</v>
      </c>
      <c r="M1562" s="7">
        <v>8.0283349848582208</v>
      </c>
      <c r="N1562" s="7">
        <v>5.3032086782530801</v>
      </c>
      <c r="O1562" s="7">
        <v>13.3193215010547</v>
      </c>
      <c r="P1562" s="7">
        <v>9.0323549008637904</v>
      </c>
      <c r="Q1562" s="7">
        <v>9.1679408416314896</v>
      </c>
    </row>
    <row r="1563" spans="1:17" x14ac:dyDescent="0.35">
      <c r="A1563" s="8" t="s">
        <v>198</v>
      </c>
      <c r="B1563" s="7">
        <v>0.68391438450950703</v>
      </c>
      <c r="C1563" s="7">
        <v>0.57969590242071301</v>
      </c>
      <c r="D1563" s="7">
        <v>0.636365545361264</v>
      </c>
      <c r="E1563" s="7">
        <v>0.261297168189702</v>
      </c>
      <c r="F1563" s="7">
        <v>0.12981409730777699</v>
      </c>
      <c r="G1563" s="7">
        <v>0.221584828796411</v>
      </c>
      <c r="H1563" s="7">
        <v>1.3473931332567399</v>
      </c>
      <c r="I1563" s="7">
        <v>6.9135785162995704</v>
      </c>
      <c r="J1563" s="7">
        <v>3.2733883674742499</v>
      </c>
      <c r="K1563" s="7">
        <v>3.8318824541489498</v>
      </c>
      <c r="L1563" s="7">
        <v>9.0765534342245999</v>
      </c>
      <c r="M1563" s="7">
        <v>4.9777220452525999</v>
      </c>
      <c r="N1563" s="7">
        <v>4.2506109942034902</v>
      </c>
      <c r="O1563" s="7">
        <v>7.67441278240568</v>
      </c>
      <c r="P1563" s="7">
        <v>5.8369385092223798</v>
      </c>
      <c r="Q1563" s="7">
        <v>5.0133651730104498</v>
      </c>
    </row>
    <row r="1564" spans="1:17" x14ac:dyDescent="0.35">
      <c r="A1564" s="8" t="s">
        <v>199</v>
      </c>
      <c r="B1564" s="7">
        <v>0.68391438450950703</v>
      </c>
      <c r="C1564" s="7">
        <v>0</v>
      </c>
      <c r="D1564" s="7">
        <v>0.37188398060757999</v>
      </c>
      <c r="E1564" s="7">
        <v>1.1336570359343501</v>
      </c>
      <c r="F1564" s="7">
        <v>4.4227445588074898</v>
      </c>
      <c r="G1564" s="7">
        <v>2.1270728355993498</v>
      </c>
      <c r="H1564" s="7">
        <v>1.63616866295398</v>
      </c>
      <c r="I1564" s="7">
        <v>4.9287784198325797</v>
      </c>
      <c r="J1564" s="7">
        <v>2.7754678891719098</v>
      </c>
      <c r="K1564" s="7">
        <v>1.1997728001416399</v>
      </c>
      <c r="L1564" s="7">
        <v>4.42948804517754</v>
      </c>
      <c r="M1564" s="7">
        <v>1.9053910571900099</v>
      </c>
      <c r="N1564" s="7">
        <v>1.0525976840495901</v>
      </c>
      <c r="O1564" s="7">
        <v>4.25953336360765</v>
      </c>
      <c r="P1564" s="7">
        <v>2.5384460543929102</v>
      </c>
      <c r="Q1564" s="7">
        <v>2.9463230122370598</v>
      </c>
    </row>
    <row r="1565" spans="1:17" x14ac:dyDescent="0.35">
      <c r="A1565" s="8"/>
      <c r="B1565" s="7"/>
      <c r="C1565" s="7"/>
      <c r="D1565" s="7"/>
      <c r="E1565" s="7"/>
      <c r="F1565" s="7"/>
      <c r="G1565" s="7"/>
      <c r="H1565" s="7"/>
      <c r="I1565" s="7"/>
      <c r="J1565" s="7"/>
      <c r="K1565" s="7"/>
      <c r="L1565" s="7"/>
      <c r="M1565" s="7"/>
      <c r="N1565" s="7"/>
      <c r="O1565" s="7"/>
      <c r="P1565" s="7"/>
      <c r="Q1565" s="7"/>
    </row>
    <row r="1566" spans="1:17" x14ac:dyDescent="0.35">
      <c r="A1566" s="6" t="s">
        <v>200</v>
      </c>
    </row>
    <row r="1567" spans="1:17" x14ac:dyDescent="0.35">
      <c r="A1567" s="8" t="s">
        <v>183</v>
      </c>
      <c r="B1567" s="7">
        <v>1.22801483980989</v>
      </c>
      <c r="C1567" s="7">
        <v>0</v>
      </c>
      <c r="D1567" s="7">
        <v>0.66774300587522595</v>
      </c>
      <c r="E1567" s="7">
        <v>3.1516977678234498E-2</v>
      </c>
      <c r="F1567" s="7">
        <v>1.9477911030250801</v>
      </c>
      <c r="G1567" s="7">
        <v>0.61029664814011197</v>
      </c>
      <c r="H1567" s="7">
        <v>0.27984305537251303</v>
      </c>
      <c r="I1567" s="7">
        <v>5.9387609258036296</v>
      </c>
      <c r="J1567" s="7">
        <v>2.2469230788119301</v>
      </c>
      <c r="K1567" s="7">
        <v>1.6196719971743001</v>
      </c>
      <c r="L1567" s="7">
        <v>13.3963167215285</v>
      </c>
      <c r="M1567" s="7">
        <v>4.1925971295211797</v>
      </c>
      <c r="N1567" s="7">
        <v>0</v>
      </c>
      <c r="O1567" s="7">
        <v>2.6714655505812601</v>
      </c>
      <c r="P1567" s="7">
        <v>1.24278261633835</v>
      </c>
      <c r="Q1567" s="7">
        <v>3.62591692940132</v>
      </c>
    </row>
    <row r="1568" spans="1:17" x14ac:dyDescent="0.35">
      <c r="A1568" s="8" t="s">
        <v>184</v>
      </c>
      <c r="B1568" s="7">
        <v>1.22801483980989</v>
      </c>
      <c r="C1568" s="7">
        <v>0</v>
      </c>
      <c r="D1568" s="7">
        <v>0.66774300587522595</v>
      </c>
      <c r="E1568" s="7">
        <v>3.1516977678234498E-2</v>
      </c>
      <c r="F1568" s="7">
        <v>1.9477911030250801</v>
      </c>
      <c r="G1568" s="7">
        <v>0.61029664814011197</v>
      </c>
      <c r="H1568" s="7">
        <v>0.27984305537251303</v>
      </c>
      <c r="I1568" s="7">
        <v>4.8456471815880899</v>
      </c>
      <c r="J1568" s="7">
        <v>1.86694898149752</v>
      </c>
      <c r="K1568" s="7">
        <v>1.6196719971743001</v>
      </c>
      <c r="L1568" s="7">
        <v>9.48658371072416</v>
      </c>
      <c r="M1568" s="7">
        <v>3.3384106817070802</v>
      </c>
      <c r="N1568" s="7">
        <v>0</v>
      </c>
      <c r="O1568" s="7">
        <v>2.6714655505812601</v>
      </c>
      <c r="P1568" s="7">
        <v>1.24278261633835</v>
      </c>
      <c r="Q1568" s="7">
        <v>3.3815637043047202</v>
      </c>
    </row>
    <row r="1569" spans="1:17" x14ac:dyDescent="0.35">
      <c r="A1569" s="8" t="s">
        <v>185</v>
      </c>
      <c r="B1569" s="7">
        <v>0</v>
      </c>
      <c r="C1569" s="7">
        <v>0</v>
      </c>
      <c r="D1569" s="7">
        <v>0</v>
      </c>
      <c r="E1569" s="7">
        <v>0</v>
      </c>
      <c r="F1569" s="7">
        <v>0</v>
      </c>
      <c r="G1569" s="7">
        <v>0</v>
      </c>
      <c r="H1569" s="7">
        <v>0.100061806221396</v>
      </c>
      <c r="I1569" s="7">
        <v>2.3217652529451001</v>
      </c>
      <c r="J1569" s="7">
        <v>0.87234169579041798</v>
      </c>
      <c r="K1569" s="7">
        <v>0.68430729055088502</v>
      </c>
      <c r="L1569" s="7">
        <v>7.6549687883548696</v>
      </c>
      <c r="M1569" s="7">
        <v>2.2072359834486899</v>
      </c>
      <c r="N1569" s="7">
        <v>0</v>
      </c>
      <c r="O1569" s="7">
        <v>1.81287665849116</v>
      </c>
      <c r="P1569" s="7">
        <v>0.84336165077935199</v>
      </c>
      <c r="Q1569" s="7">
        <v>1.8957678141501599</v>
      </c>
    </row>
    <row r="1570" spans="1:17" x14ac:dyDescent="0.35">
      <c r="A1570" s="8" t="s">
        <v>186</v>
      </c>
      <c r="B1570" s="7">
        <v>0</v>
      </c>
      <c r="C1570" s="7">
        <v>0</v>
      </c>
      <c r="D1570" s="7">
        <v>0</v>
      </c>
      <c r="E1570" s="7">
        <v>0</v>
      </c>
      <c r="F1570" s="7">
        <v>8.2013165652990702E-2</v>
      </c>
      <c r="G1570" s="7">
        <v>2.4770752974385499E-2</v>
      </c>
      <c r="H1570" s="7">
        <v>5.0030903110698202E-2</v>
      </c>
      <c r="I1570" s="7">
        <v>0.94175827803415502</v>
      </c>
      <c r="J1570" s="7">
        <v>0.35821992650554602</v>
      </c>
      <c r="K1570" s="7">
        <v>0.64538295003406798</v>
      </c>
      <c r="L1570" s="7">
        <v>2.5458695739904602</v>
      </c>
      <c r="M1570" s="7">
        <v>1.0605954246325699</v>
      </c>
      <c r="N1570" s="7">
        <v>0</v>
      </c>
      <c r="O1570" s="7">
        <v>0.85858889209009503</v>
      </c>
      <c r="P1570" s="7">
        <v>0.39942096555900197</v>
      </c>
      <c r="Q1570" s="7">
        <v>1.16638643892951</v>
      </c>
    </row>
    <row r="1571" spans="1:17" x14ac:dyDescent="0.35">
      <c r="A1571" s="8"/>
      <c r="B1571" s="7"/>
      <c r="C1571" s="7"/>
      <c r="D1571" s="7"/>
      <c r="E1571" s="7"/>
      <c r="F1571" s="7"/>
      <c r="G1571" s="7"/>
      <c r="H1571" s="7"/>
      <c r="I1571" s="7"/>
      <c r="J1571" s="7"/>
      <c r="K1571" s="7"/>
      <c r="L1571" s="7"/>
      <c r="M1571" s="7"/>
      <c r="N1571" s="7"/>
      <c r="O1571" s="7"/>
      <c r="P1571" s="7"/>
      <c r="Q1571" s="7"/>
    </row>
    <row r="1572" spans="1:17" x14ac:dyDescent="0.35">
      <c r="A1572" s="6" t="s">
        <v>201</v>
      </c>
    </row>
    <row r="1573" spans="1:17" x14ac:dyDescent="0.35">
      <c r="A1573" s="8" t="s">
        <v>183</v>
      </c>
      <c r="B1573" s="7">
        <v>0.68391438450950703</v>
      </c>
      <c r="C1573" s="7">
        <v>2.73501333090271</v>
      </c>
      <c r="D1573" s="7">
        <v>1.6197116819225299</v>
      </c>
      <c r="E1573" s="7">
        <v>2.6783101878017201</v>
      </c>
      <c r="F1573" s="7">
        <v>2.21971050981402</v>
      </c>
      <c r="G1573" s="7">
        <v>2.5397975569683799</v>
      </c>
      <c r="H1573" s="7">
        <v>1.8179030984766</v>
      </c>
      <c r="I1573" s="7">
        <v>7.6242475450379397</v>
      </c>
      <c r="J1573" s="7">
        <v>3.8362296463346102</v>
      </c>
      <c r="K1573" s="7">
        <v>7.5310094805465297</v>
      </c>
      <c r="L1573" s="7">
        <v>8.6641543793320395</v>
      </c>
      <c r="M1573" s="7">
        <v>7.7785754942046204</v>
      </c>
      <c r="N1573" s="7">
        <v>2.8711514903456599</v>
      </c>
      <c r="O1573" s="7">
        <v>5.8737969258486702</v>
      </c>
      <c r="P1573" s="7">
        <v>4.2680010770674199</v>
      </c>
      <c r="Q1573" s="7">
        <v>6.7859204705031697</v>
      </c>
    </row>
    <row r="1574" spans="1:17" x14ac:dyDescent="0.35">
      <c r="A1574" s="8" t="s">
        <v>184</v>
      </c>
      <c r="B1574" s="7">
        <v>0.68391438450950703</v>
      </c>
      <c r="C1574" s="7">
        <v>2.73501333090271</v>
      </c>
      <c r="D1574" s="7">
        <v>1.6197116819225299</v>
      </c>
      <c r="E1574" s="7">
        <v>2.6783101878017201</v>
      </c>
      <c r="F1574" s="7">
        <v>2.21971050981402</v>
      </c>
      <c r="G1574" s="7">
        <v>2.5397975569683799</v>
      </c>
      <c r="H1574" s="7">
        <v>1.8179030984766</v>
      </c>
      <c r="I1574" s="7">
        <v>6.5311338008224098</v>
      </c>
      <c r="J1574" s="7">
        <v>3.4562555490202</v>
      </c>
      <c r="K1574" s="7">
        <v>7.08700109569084</v>
      </c>
      <c r="L1574" s="7">
        <v>6.5710792306030203</v>
      </c>
      <c r="M1574" s="7">
        <v>6.9742840727966504</v>
      </c>
      <c r="N1574" s="7">
        <v>2.8711514903456599</v>
      </c>
      <c r="O1574" s="7">
        <v>5.0660669726885397</v>
      </c>
      <c r="P1574" s="7">
        <v>3.8922400105379298</v>
      </c>
      <c r="Q1574" s="7">
        <v>6.39049259834401</v>
      </c>
    </row>
    <row r="1575" spans="1:17" x14ac:dyDescent="0.35">
      <c r="A1575" s="8" t="s">
        <v>185</v>
      </c>
      <c r="B1575" s="7">
        <v>0.68391438450950703</v>
      </c>
      <c r="C1575" s="7">
        <v>0.47895942855155399</v>
      </c>
      <c r="D1575" s="7">
        <v>0.59040534428786096</v>
      </c>
      <c r="E1575" s="7">
        <v>1.8075193165566299</v>
      </c>
      <c r="F1575" s="7">
        <v>1.0338774630397001</v>
      </c>
      <c r="G1575" s="7">
        <v>1.57385328145688</v>
      </c>
      <c r="H1575" s="7">
        <v>0.125692579389904</v>
      </c>
      <c r="I1575" s="7">
        <v>2.8992437669849598</v>
      </c>
      <c r="J1575" s="7">
        <v>1.0897986611573101</v>
      </c>
      <c r="K1575" s="7">
        <v>4.9278568098090103</v>
      </c>
      <c r="L1575" s="7">
        <v>4.46408335798625</v>
      </c>
      <c r="M1575" s="7">
        <v>4.82653301191585</v>
      </c>
      <c r="N1575" s="7">
        <v>0</v>
      </c>
      <c r="O1575" s="7">
        <v>2.7001191142383298</v>
      </c>
      <c r="P1575" s="7">
        <v>1.2561124347975099</v>
      </c>
      <c r="Q1575" s="7">
        <v>3.7713068396401002</v>
      </c>
    </row>
    <row r="1576" spans="1:17" x14ac:dyDescent="0.35">
      <c r="A1576" s="8" t="s">
        <v>186</v>
      </c>
      <c r="B1576" s="7">
        <v>0.68391438450950703</v>
      </c>
      <c r="C1576" s="7">
        <v>0.47895942855155399</v>
      </c>
      <c r="D1576" s="7">
        <v>0.59040534428786096</v>
      </c>
      <c r="E1576" s="7">
        <v>1.8075193165566299</v>
      </c>
      <c r="F1576" s="7">
        <v>0</v>
      </c>
      <c r="G1576" s="7">
        <v>1.2615872807625499</v>
      </c>
      <c r="H1576" s="7">
        <v>7.5046354666047504E-2</v>
      </c>
      <c r="I1576" s="7">
        <v>0.50413579222161098</v>
      </c>
      <c r="J1576" s="7">
        <v>0.22334353430645601</v>
      </c>
      <c r="K1576" s="7">
        <v>2.25421378391807</v>
      </c>
      <c r="L1576" s="7">
        <v>1.6623995152790101</v>
      </c>
      <c r="M1576" s="7">
        <v>2.1249160220254999</v>
      </c>
      <c r="N1576" s="7">
        <v>1.65653009775997</v>
      </c>
      <c r="O1576" s="7">
        <v>1.58040245822393</v>
      </c>
      <c r="P1576" s="7">
        <v>1.6211150399024301</v>
      </c>
      <c r="Q1576" s="7">
        <v>2.0958503337889498</v>
      </c>
    </row>
    <row r="1577" spans="1:17" x14ac:dyDescent="0.35">
      <c r="A1577" s="8"/>
      <c r="B1577" s="7"/>
      <c r="C1577" s="7"/>
      <c r="D1577" s="7"/>
      <c r="E1577" s="7"/>
      <c r="F1577" s="7"/>
      <c r="G1577" s="7"/>
      <c r="H1577" s="7"/>
      <c r="I1577" s="7"/>
      <c r="J1577" s="7"/>
      <c r="K1577" s="7"/>
      <c r="L1577" s="7"/>
      <c r="M1577" s="7"/>
      <c r="N1577" s="7"/>
      <c r="O1577" s="7"/>
      <c r="P1577" s="7"/>
      <c r="Q1577" s="7"/>
    </row>
    <row r="1578" spans="1:17" x14ac:dyDescent="0.35">
      <c r="A1578" s="6" t="s">
        <v>202</v>
      </c>
    </row>
    <row r="1579" spans="1:17" x14ac:dyDescent="0.35">
      <c r="A1579" s="8" t="s">
        <v>183</v>
      </c>
      <c r="B1579" s="7">
        <v>3.5526385989014702</v>
      </c>
      <c r="C1579" s="7">
        <v>8.7324946616852905</v>
      </c>
      <c r="D1579" s="7">
        <v>5.9159060137014201</v>
      </c>
      <c r="E1579" s="7">
        <v>5.4227377745921697</v>
      </c>
      <c r="F1579" s="7">
        <v>10.261613229663901</v>
      </c>
      <c r="G1579" s="7">
        <v>6.8842420052489199</v>
      </c>
      <c r="H1579" s="7">
        <v>5.3664121747412104</v>
      </c>
      <c r="I1579" s="7">
        <v>18.757345461435701</v>
      </c>
      <c r="J1579" s="7">
        <v>10.0227154534699</v>
      </c>
      <c r="K1579" s="7">
        <v>12.790298514546</v>
      </c>
      <c r="L1579" s="7">
        <v>24.348471698303101</v>
      </c>
      <c r="M1579" s="7">
        <v>15.3154926563891</v>
      </c>
      <c r="N1579" s="7">
        <v>8.1743601685987297</v>
      </c>
      <c r="O1579" s="7">
        <v>18.047437873241002</v>
      </c>
      <c r="P1579" s="7">
        <v>12.7673781614444</v>
      </c>
      <c r="Q1579" s="7">
        <v>15.4698181418199</v>
      </c>
    </row>
    <row r="1580" spans="1:17" x14ac:dyDescent="0.35">
      <c r="A1580" s="8" t="s">
        <v>184</v>
      </c>
      <c r="B1580" s="7">
        <v>3.5526385989014702</v>
      </c>
      <c r="C1580" s="7">
        <v>8.7324946616852905</v>
      </c>
      <c r="D1580" s="7">
        <v>5.9159060137014201</v>
      </c>
      <c r="E1580" s="7">
        <v>5.4227377745921697</v>
      </c>
      <c r="F1580" s="7">
        <v>10.261613229663901</v>
      </c>
      <c r="G1580" s="7">
        <v>6.8842420052489199</v>
      </c>
      <c r="H1580" s="7">
        <v>5.27157775792557</v>
      </c>
      <c r="I1580" s="7">
        <v>16.934594377984499</v>
      </c>
      <c r="J1580" s="7">
        <v>9.3063844518001897</v>
      </c>
      <c r="K1580" s="7">
        <v>12.401353177634601</v>
      </c>
      <c r="L1580" s="7">
        <v>20.816910732970399</v>
      </c>
      <c r="M1580" s="7">
        <v>14.2200867242043</v>
      </c>
      <c r="N1580" s="7">
        <v>8.1743601685987297</v>
      </c>
      <c r="O1580" s="7">
        <v>17.511846960460598</v>
      </c>
      <c r="P1580" s="7">
        <v>12.503088646064599</v>
      </c>
      <c r="Q1580" s="7">
        <v>14.793444922274499</v>
      </c>
    </row>
    <row r="1581" spans="1:17" x14ac:dyDescent="0.35">
      <c r="A1581" s="8" t="s">
        <v>185</v>
      </c>
      <c r="B1581" s="7">
        <v>0.70411345776932799</v>
      </c>
      <c r="C1581" s="7">
        <v>1.1466471943573799</v>
      </c>
      <c r="D1581" s="7">
        <v>0.90045932764326297</v>
      </c>
      <c r="E1581" s="7">
        <v>2.1406108890882201</v>
      </c>
      <c r="F1581" s="7">
        <v>1.28015946578713</v>
      </c>
      <c r="G1581" s="7">
        <v>1.8917031751100399</v>
      </c>
      <c r="H1581" s="7">
        <v>1.6352895343562499</v>
      </c>
      <c r="I1581" s="7">
        <v>10.9994530293687</v>
      </c>
      <c r="J1581" s="7">
        <v>4.8110667012251502</v>
      </c>
      <c r="K1581" s="7">
        <v>7.9501251005138904</v>
      </c>
      <c r="L1581" s="7">
        <v>15.453837606206701</v>
      </c>
      <c r="M1581" s="7">
        <v>9.54541187236903</v>
      </c>
      <c r="N1581" s="7">
        <v>4.4242057300082296</v>
      </c>
      <c r="O1581" s="7">
        <v>10.411541693978601</v>
      </c>
      <c r="P1581" s="7">
        <v>7.1467066446803198</v>
      </c>
      <c r="Q1581" s="7">
        <v>8.7093865706841704</v>
      </c>
    </row>
    <row r="1582" spans="1:17" x14ac:dyDescent="0.35">
      <c r="A1582" s="8" t="s">
        <v>186</v>
      </c>
      <c r="B1582" s="7">
        <v>0.70411345776932799</v>
      </c>
      <c r="C1582" s="7">
        <v>0.52204674018625297</v>
      </c>
      <c r="D1582" s="7">
        <v>0.62361601958545498</v>
      </c>
      <c r="E1582" s="7">
        <v>1.9212783618046001</v>
      </c>
      <c r="F1582" s="7">
        <v>4.7799314725849404</v>
      </c>
      <c r="G1582" s="7">
        <v>2.7709278836629898</v>
      </c>
      <c r="H1582" s="7">
        <v>1.8271802719274099</v>
      </c>
      <c r="I1582" s="7">
        <v>7.0300093447446299</v>
      </c>
      <c r="J1582" s="7">
        <v>3.5389138444757702</v>
      </c>
      <c r="K1582" s="7">
        <v>3.08662881825602</v>
      </c>
      <c r="L1582" s="7">
        <v>6.2466070493155001</v>
      </c>
      <c r="M1582" s="7">
        <v>3.7282259736614001</v>
      </c>
      <c r="N1582" s="7">
        <v>2.8657475447487899</v>
      </c>
      <c r="O1582" s="7">
        <v>6.2883574317504696</v>
      </c>
      <c r="P1582" s="7">
        <v>4.3993423349449996</v>
      </c>
      <c r="Q1582" s="7">
        <v>5.2982109956566701</v>
      </c>
    </row>
    <row r="1583" spans="1:17" x14ac:dyDescent="0.35">
      <c r="A1583" s="8"/>
      <c r="B1583" s="7"/>
      <c r="C1583" s="7"/>
      <c r="D1583" s="7"/>
      <c r="E1583" s="7"/>
      <c r="F1583" s="7"/>
      <c r="G1583" s="7"/>
      <c r="H1583" s="7"/>
      <c r="I1583" s="7"/>
      <c r="J1583" s="7"/>
      <c r="K1583" s="7"/>
      <c r="L1583" s="7"/>
      <c r="M1583" s="7"/>
      <c r="N1583" s="7"/>
      <c r="O1583" s="7"/>
      <c r="P1583" s="7"/>
      <c r="Q1583" s="7"/>
    </row>
    <row r="1584" spans="1:17" x14ac:dyDescent="0.35">
      <c r="A1584" s="6" t="s">
        <v>203</v>
      </c>
    </row>
    <row r="1585" spans="1:17" x14ac:dyDescent="0.35">
      <c r="A1585" s="8" t="s">
        <v>183</v>
      </c>
      <c r="B1585" s="7">
        <v>4.7107464741068101</v>
      </c>
      <c r="C1585" s="7">
        <v>7.8368600007234201</v>
      </c>
      <c r="D1585" s="7">
        <v>6.1370104750504799</v>
      </c>
      <c r="E1585" s="7">
        <v>5.8386454749200398</v>
      </c>
      <c r="F1585" s="7">
        <v>10.630893362745701</v>
      </c>
      <c r="G1585" s="7">
        <v>7.28606660146965</v>
      </c>
      <c r="H1585" s="7">
        <v>9.5160404018461993</v>
      </c>
      <c r="I1585" s="7">
        <v>15.930251017731001</v>
      </c>
      <c r="J1585" s="7">
        <v>11.745665545297699</v>
      </c>
      <c r="K1585" s="7">
        <v>7.16256811868156</v>
      </c>
      <c r="L1585" s="7">
        <v>13.1056201231497</v>
      </c>
      <c r="M1585" s="7">
        <v>8.4609878488376999</v>
      </c>
      <c r="N1585" s="7">
        <v>8.0880797333620293</v>
      </c>
      <c r="O1585" s="7">
        <v>7.9681751430186099</v>
      </c>
      <c r="P1585" s="7">
        <v>8.0322993619978806</v>
      </c>
      <c r="Q1585" s="7">
        <v>9.7541440834393693</v>
      </c>
    </row>
    <row r="1586" spans="1:17" x14ac:dyDescent="0.35">
      <c r="A1586" s="8" t="s">
        <v>184</v>
      </c>
      <c r="B1586" s="7">
        <v>4.7107464741068101</v>
      </c>
      <c r="C1586" s="7">
        <v>7.2571640983026997</v>
      </c>
      <c r="D1586" s="7">
        <v>5.8725289102967899</v>
      </c>
      <c r="E1586" s="7">
        <v>5.8386454749200398</v>
      </c>
      <c r="F1586" s="7">
        <v>10.0691056825373</v>
      </c>
      <c r="G1586" s="7">
        <v>7.11638770004331</v>
      </c>
      <c r="H1586" s="7">
        <v>9.5160404018461993</v>
      </c>
      <c r="I1586" s="7">
        <v>14.837137273515401</v>
      </c>
      <c r="J1586" s="7">
        <v>11.365691447983201</v>
      </c>
      <c r="K1586" s="7">
        <v>7.16256811868156</v>
      </c>
      <c r="L1586" s="7">
        <v>11.012544974420701</v>
      </c>
      <c r="M1586" s="7">
        <v>8.0036992254559802</v>
      </c>
      <c r="N1586" s="7">
        <v>8.0880797333620293</v>
      </c>
      <c r="O1586" s="7">
        <v>6.2415394669439896</v>
      </c>
      <c r="P1586" s="7">
        <v>7.2290575599434703</v>
      </c>
      <c r="Q1586" s="7">
        <v>9.1630988209000908</v>
      </c>
    </row>
    <row r="1587" spans="1:17" x14ac:dyDescent="0.35">
      <c r="A1587" s="8" t="s">
        <v>185</v>
      </c>
      <c r="B1587" s="7">
        <v>1.8420222597148399</v>
      </c>
      <c r="C1587" s="7">
        <v>1.43687828565466</v>
      </c>
      <c r="D1587" s="7">
        <v>1.6571785998536801</v>
      </c>
      <c r="E1587" s="7">
        <v>3.1516977678234498E-2</v>
      </c>
      <c r="F1587" s="7">
        <v>0.97976528050111</v>
      </c>
      <c r="G1587" s="7">
        <v>0.31792007260314298</v>
      </c>
      <c r="H1587" s="7">
        <v>3.1222154104934798</v>
      </c>
      <c r="I1587" s="7">
        <v>4.9288884962089403</v>
      </c>
      <c r="J1587" s="7">
        <v>3.7502278003474099</v>
      </c>
      <c r="K1587" s="7">
        <v>3.2281168556721398</v>
      </c>
      <c r="L1587" s="7">
        <v>4.1214033050957104</v>
      </c>
      <c r="M1587" s="7">
        <v>3.42327933275305</v>
      </c>
      <c r="N1587" s="7">
        <v>1.54283137417295</v>
      </c>
      <c r="O1587" s="7">
        <v>0.72753804744335004</v>
      </c>
      <c r="P1587" s="7">
        <v>1.1635517785757901</v>
      </c>
      <c r="Q1587" s="7">
        <v>4.2324545947589902</v>
      </c>
    </row>
    <row r="1588" spans="1:17" x14ac:dyDescent="0.35">
      <c r="A1588" s="8" t="s">
        <v>186</v>
      </c>
      <c r="B1588" s="7">
        <v>1.22801483980989</v>
      </c>
      <c r="C1588" s="7">
        <v>3.6203209603938902</v>
      </c>
      <c r="D1588" s="7">
        <v>2.3194851495011202</v>
      </c>
      <c r="E1588" s="7">
        <v>0.65309315343381302</v>
      </c>
      <c r="F1588" s="7">
        <v>4.7743946014735501</v>
      </c>
      <c r="G1588" s="7">
        <v>1.8978657370738301</v>
      </c>
      <c r="H1588" s="7">
        <v>1.42304879919837</v>
      </c>
      <c r="I1588" s="7">
        <v>5.9723846287456803</v>
      </c>
      <c r="J1588" s="7">
        <v>3.0044302284959001</v>
      </c>
      <c r="K1588" s="7">
        <v>1.9920462284591101</v>
      </c>
      <c r="L1588" s="7">
        <v>2.0544914201426399</v>
      </c>
      <c r="M1588" s="7">
        <v>2.0057588230719001</v>
      </c>
      <c r="N1588" s="7">
        <v>2.9322795960355998</v>
      </c>
      <c r="O1588" s="7">
        <v>0.55914789495304495</v>
      </c>
      <c r="P1588" s="7">
        <v>1.82828376732459</v>
      </c>
      <c r="Q1588" s="7">
        <v>3.2036396737216801</v>
      </c>
    </row>
    <row r="1589" spans="1:17" x14ac:dyDescent="0.35">
      <c r="A1589" s="8"/>
      <c r="B1589" s="7"/>
      <c r="C1589" s="7"/>
      <c r="D1589" s="7"/>
      <c r="E1589" s="7"/>
      <c r="F1589" s="7"/>
      <c r="G1589" s="7"/>
      <c r="H1589" s="7"/>
      <c r="I1589" s="7"/>
      <c r="J1589" s="7"/>
      <c r="K1589" s="7"/>
      <c r="L1589" s="7"/>
      <c r="M1589" s="7"/>
      <c r="N1589" s="7"/>
      <c r="O1589" s="7"/>
      <c r="P1589" s="7"/>
      <c r="Q1589" s="7"/>
    </row>
    <row r="1590" spans="1:17" x14ac:dyDescent="0.35">
      <c r="A1590" s="6" t="s">
        <v>204</v>
      </c>
    </row>
    <row r="1591" spans="1:17" x14ac:dyDescent="0.35">
      <c r="A1591" s="8" t="s">
        <v>183</v>
      </c>
      <c r="B1591" s="7">
        <v>3.1744839682605202</v>
      </c>
      <c r="C1591" s="7">
        <v>3.51618218106174</v>
      </c>
      <c r="D1591" s="7">
        <v>3.3303810129313902</v>
      </c>
      <c r="E1591" s="7">
        <v>6.2020470461002803</v>
      </c>
      <c r="F1591" s="7">
        <v>1.9626420755982801</v>
      </c>
      <c r="G1591" s="7">
        <v>4.93038541374621</v>
      </c>
      <c r="H1591" s="7">
        <v>1.66706279949783</v>
      </c>
      <c r="I1591" s="7">
        <v>11.8816820049657</v>
      </c>
      <c r="J1591" s="7">
        <v>5.2188962586820704</v>
      </c>
      <c r="K1591" s="7">
        <v>3.6761884395827198</v>
      </c>
      <c r="L1591" s="7">
        <v>11.443319171340899</v>
      </c>
      <c r="M1591" s="7">
        <v>5.3793567599825503</v>
      </c>
      <c r="N1591" s="7">
        <v>6.4246552045287002</v>
      </c>
      <c r="O1591" s="7">
        <v>11.0895108670938</v>
      </c>
      <c r="P1591" s="7">
        <v>8.5862266599993404</v>
      </c>
      <c r="Q1591" s="7">
        <v>8.9890570890224595</v>
      </c>
    </row>
    <row r="1592" spans="1:17" x14ac:dyDescent="0.35">
      <c r="A1592" s="8" t="s">
        <v>184</v>
      </c>
      <c r="B1592" s="7">
        <v>3.1744839682605202</v>
      </c>
      <c r="C1592" s="7">
        <v>3.51618218106174</v>
      </c>
      <c r="D1592" s="7">
        <v>3.3303810129313902</v>
      </c>
      <c r="E1592" s="7">
        <v>6.2020470461002803</v>
      </c>
      <c r="F1592" s="7">
        <v>1.9626420755982801</v>
      </c>
      <c r="G1592" s="7">
        <v>4.93038541374621</v>
      </c>
      <c r="H1592" s="7">
        <v>1.66706279949783</v>
      </c>
      <c r="I1592" s="7">
        <v>9.6428951853936198</v>
      </c>
      <c r="J1592" s="7">
        <v>4.4404239755958699</v>
      </c>
      <c r="K1592" s="7">
        <v>3.4213684733321998</v>
      </c>
      <c r="L1592" s="7">
        <v>7.53358616053651</v>
      </c>
      <c r="M1592" s="7">
        <v>4.3230912759106603</v>
      </c>
      <c r="N1592" s="7">
        <v>6.4246552045287002</v>
      </c>
      <c r="O1592" s="7">
        <v>9.5478567613203502</v>
      </c>
      <c r="P1592" s="7">
        <v>7.8585228673992802</v>
      </c>
      <c r="Q1592" s="7">
        <v>8.5246920156341695</v>
      </c>
    </row>
    <row r="1593" spans="1:17" x14ac:dyDescent="0.35">
      <c r="A1593" s="8" t="s">
        <v>185</v>
      </c>
      <c r="B1593" s="7">
        <v>2.7389964212815299</v>
      </c>
      <c r="C1593" s="7">
        <v>1.0648280958115099</v>
      </c>
      <c r="D1593" s="7">
        <v>1.9775847427170501</v>
      </c>
      <c r="E1593" s="7">
        <v>1.08848858905635</v>
      </c>
      <c r="F1593" s="7">
        <v>0</v>
      </c>
      <c r="G1593" s="7">
        <v>0.76198305689100698</v>
      </c>
      <c r="H1593" s="7">
        <v>0.90469049861119299</v>
      </c>
      <c r="I1593" s="7">
        <v>4.4405718721123</v>
      </c>
      <c r="J1593" s="7">
        <v>2.1341892706637902</v>
      </c>
      <c r="K1593" s="7">
        <v>0.63719398173319497</v>
      </c>
      <c r="L1593" s="7">
        <v>7.53358616053651</v>
      </c>
      <c r="M1593" s="7">
        <v>2.1494276610203502</v>
      </c>
      <c r="N1593" s="7">
        <v>1.27591723106776</v>
      </c>
      <c r="O1593" s="7">
        <v>3.0661118780913399</v>
      </c>
      <c r="P1593" s="7">
        <v>2.1054463587953101</v>
      </c>
      <c r="Q1593" s="7">
        <v>4.3344206598259802</v>
      </c>
    </row>
    <row r="1594" spans="1:17" x14ac:dyDescent="0.35">
      <c r="A1594" s="8" t="s">
        <v>186</v>
      </c>
      <c r="B1594" s="7">
        <v>1.7156507214399499</v>
      </c>
      <c r="C1594" s="7">
        <v>0.583075969926376</v>
      </c>
      <c r="D1594" s="7">
        <v>1.20055577577038</v>
      </c>
      <c r="E1594" s="7">
        <v>1.79066660333085</v>
      </c>
      <c r="F1594" s="7">
        <v>0</v>
      </c>
      <c r="G1594" s="7">
        <v>1.2535341444980801</v>
      </c>
      <c r="H1594" s="7">
        <v>0.20339878291300501</v>
      </c>
      <c r="I1594" s="7">
        <v>4.2183993460530997</v>
      </c>
      <c r="J1594" s="7">
        <v>1.59949716425755</v>
      </c>
      <c r="K1594" s="7">
        <v>1.1858603676375199</v>
      </c>
      <c r="L1594" s="7">
        <v>1.6623995152790101</v>
      </c>
      <c r="M1594" s="7">
        <v>1.29035537457422</v>
      </c>
      <c r="N1594" s="7">
        <v>0.362174615729428</v>
      </c>
      <c r="O1594" s="7">
        <v>4.6770496607718499</v>
      </c>
      <c r="P1594" s="7">
        <v>2.3615742554939998</v>
      </c>
      <c r="Q1594" s="7">
        <v>2.6226053418139799</v>
      </c>
    </row>
    <row r="1595" spans="1:17" x14ac:dyDescent="0.35">
      <c r="A1595" s="8"/>
      <c r="B1595" s="7"/>
      <c r="C1595" s="7"/>
      <c r="D1595" s="7"/>
      <c r="E1595" s="7"/>
      <c r="F1595" s="7"/>
      <c r="G1595" s="7"/>
      <c r="H1595" s="7"/>
      <c r="I1595" s="7"/>
      <c r="J1595" s="7"/>
      <c r="K1595" s="7"/>
      <c r="L1595" s="7"/>
      <c r="M1595" s="7"/>
      <c r="N1595" s="7"/>
      <c r="O1595" s="7"/>
      <c r="P1595" s="7"/>
      <c r="Q1595" s="7"/>
    </row>
    <row r="1596" spans="1:17" x14ac:dyDescent="0.35">
      <c r="A1596" s="6" t="s">
        <v>205</v>
      </c>
    </row>
    <row r="1597" spans="1:17" x14ac:dyDescent="0.35">
      <c r="A1597" s="8" t="s">
        <v>183</v>
      </c>
      <c r="B1597" s="7">
        <v>14.5008934827977</v>
      </c>
      <c r="C1597" s="7">
        <v>17.950547449127001</v>
      </c>
      <c r="D1597" s="7">
        <v>15.996044621539999</v>
      </c>
      <c r="E1597" s="7">
        <v>12.508567860739999</v>
      </c>
      <c r="F1597" s="7">
        <v>14.477024031572499</v>
      </c>
      <c r="G1597" s="7">
        <v>13.103108275810801</v>
      </c>
      <c r="H1597" s="7">
        <v>5.9506329633766901</v>
      </c>
      <c r="I1597" s="7">
        <v>19.5713389663883</v>
      </c>
      <c r="J1597" s="7">
        <v>10.699733337606499</v>
      </c>
      <c r="K1597" s="7">
        <v>16.810996814105199</v>
      </c>
      <c r="L1597" s="7">
        <v>17.709355502656599</v>
      </c>
      <c r="M1597" s="7">
        <v>17.0077225542782</v>
      </c>
      <c r="N1597" s="7">
        <v>14.836130992848799</v>
      </c>
      <c r="O1597" s="7">
        <v>13.1203263116619</v>
      </c>
      <c r="P1597" s="7">
        <v>14.041072219266701</v>
      </c>
      <c r="Q1597" s="7">
        <v>17.0285038567798</v>
      </c>
    </row>
    <row r="1598" spans="1:17" x14ac:dyDescent="0.35">
      <c r="A1598" s="8" t="s">
        <v>184</v>
      </c>
      <c r="B1598" s="7">
        <v>14.5008934827977</v>
      </c>
      <c r="C1598" s="7">
        <v>16.891892118154701</v>
      </c>
      <c r="D1598" s="7">
        <v>15.537201578415001</v>
      </c>
      <c r="E1598" s="7">
        <v>12.508567860739999</v>
      </c>
      <c r="F1598" s="7">
        <v>14.477024031572499</v>
      </c>
      <c r="G1598" s="7">
        <v>13.103108275810801</v>
      </c>
      <c r="H1598" s="7">
        <v>5.1083838622210402</v>
      </c>
      <c r="I1598" s="7">
        <v>19.5713389663883</v>
      </c>
      <c r="J1598" s="7">
        <v>10.1511493020215</v>
      </c>
      <c r="K1598" s="7">
        <v>16.3112167695996</v>
      </c>
      <c r="L1598" s="7">
        <v>16.0196839821322</v>
      </c>
      <c r="M1598" s="7">
        <v>16.2473758960932</v>
      </c>
      <c r="N1598" s="7">
        <v>13.3597779748496</v>
      </c>
      <c r="O1598" s="7">
        <v>12.6059228410932</v>
      </c>
      <c r="P1598" s="7">
        <v>13.010461327870701</v>
      </c>
      <c r="Q1598" s="7">
        <v>15.9354014627654</v>
      </c>
    </row>
    <row r="1599" spans="1:17" x14ac:dyDescent="0.35">
      <c r="A1599" s="8" t="s">
        <v>185</v>
      </c>
      <c r="B1599" s="7">
        <v>3.8033857904453399</v>
      </c>
      <c r="C1599" s="7">
        <v>12.2931025200575</v>
      </c>
      <c r="D1599" s="7">
        <v>7.4830040245564202</v>
      </c>
      <c r="E1599" s="7">
        <v>1.80942730043621</v>
      </c>
      <c r="F1599" s="7">
        <v>1.9518244442293899</v>
      </c>
      <c r="G1599" s="7">
        <v>1.85243605939673</v>
      </c>
      <c r="H1599" s="7">
        <v>3.05524668671961</v>
      </c>
      <c r="I1599" s="7">
        <v>12.4227819113226</v>
      </c>
      <c r="J1599" s="7">
        <v>6.3190270375247497</v>
      </c>
      <c r="K1599" s="7">
        <v>6.6207750165522299</v>
      </c>
      <c r="L1599" s="7">
        <v>8.5961345830823195</v>
      </c>
      <c r="M1599" s="7">
        <v>7.0533461908345298</v>
      </c>
      <c r="N1599" s="7">
        <v>5.1046662610481999</v>
      </c>
      <c r="O1599" s="7">
        <v>5.8643713122910901</v>
      </c>
      <c r="P1599" s="7">
        <v>5.4589980051085298</v>
      </c>
      <c r="Q1599" s="7">
        <v>7.7928636985424102</v>
      </c>
    </row>
    <row r="1600" spans="1:17" x14ac:dyDescent="0.35">
      <c r="A1600" s="8" t="s">
        <v>186</v>
      </c>
      <c r="B1600" s="7">
        <v>2.4971855624741699</v>
      </c>
      <c r="C1600" s="7">
        <v>11.5242951402955</v>
      </c>
      <c r="D1600" s="7">
        <v>6.4097209345922801</v>
      </c>
      <c r="E1600" s="7">
        <v>2.6470981441018302</v>
      </c>
      <c r="F1600" s="7">
        <v>1.30885279525381</v>
      </c>
      <c r="G1600" s="7">
        <v>2.24290273606583</v>
      </c>
      <c r="H1600" s="7">
        <v>1.5758747694759301</v>
      </c>
      <c r="I1600" s="7">
        <v>5.5216723093351003</v>
      </c>
      <c r="J1600" s="7">
        <v>2.9427370796436199</v>
      </c>
      <c r="K1600" s="7">
        <v>2.5411678337001198</v>
      </c>
      <c r="L1600" s="7">
        <v>5.72771786502026</v>
      </c>
      <c r="M1600" s="7">
        <v>3.2389697490135601</v>
      </c>
      <c r="N1600" s="7">
        <v>0</v>
      </c>
      <c r="O1600" s="7">
        <v>2.7961372950798</v>
      </c>
      <c r="P1600" s="7">
        <v>1.30413797140988</v>
      </c>
      <c r="Q1600" s="7">
        <v>4.7038342565520699</v>
      </c>
    </row>
    <row r="1601" spans="1:17" x14ac:dyDescent="0.35">
      <c r="A1601" s="8"/>
      <c r="B1601" s="7"/>
      <c r="C1601" s="7"/>
      <c r="D1601" s="7"/>
      <c r="E1601" s="7"/>
      <c r="F1601" s="7"/>
      <c r="G1601" s="7"/>
      <c r="H1601" s="7"/>
      <c r="I1601" s="7"/>
      <c r="J1601" s="7"/>
      <c r="K1601" s="7"/>
      <c r="L1601" s="7"/>
      <c r="M1601" s="7"/>
      <c r="N1601" s="7"/>
      <c r="O1601" s="7"/>
      <c r="P1601" s="7"/>
      <c r="Q1601" s="7"/>
    </row>
    <row r="1602" spans="1:17" x14ac:dyDescent="0.35">
      <c r="A1602" s="6" t="s">
        <v>206</v>
      </c>
    </row>
    <row r="1603" spans="1:17" x14ac:dyDescent="0.35">
      <c r="A1603" s="8" t="s">
        <v>183</v>
      </c>
      <c r="B1603" s="7">
        <v>14.897934240683901</v>
      </c>
      <c r="C1603" s="7">
        <v>19.828378396795699</v>
      </c>
      <c r="D1603" s="7">
        <v>17.034890372072301</v>
      </c>
      <c r="E1603" s="7">
        <v>14.576551107757799</v>
      </c>
      <c r="F1603" s="7">
        <v>14.703092997575601</v>
      </c>
      <c r="G1603" s="7">
        <v>14.6145089030821</v>
      </c>
      <c r="H1603" s="7">
        <v>6.8234930179396498</v>
      </c>
      <c r="I1603" s="7">
        <v>25.831070170908799</v>
      </c>
      <c r="J1603" s="7">
        <v>13.4508214215046</v>
      </c>
      <c r="K1603" s="7">
        <v>19.323477113429899</v>
      </c>
      <c r="L1603" s="7">
        <v>26.309115169712499</v>
      </c>
      <c r="M1603" s="7">
        <v>20.853216664809501</v>
      </c>
      <c r="N1603" s="7">
        <v>16.731443664109499</v>
      </c>
      <c r="O1603" s="7">
        <v>16.235493577724899</v>
      </c>
      <c r="P1603" s="7">
        <v>16.5016334346805</v>
      </c>
      <c r="Q1603" s="7">
        <v>21.744452067694599</v>
      </c>
    </row>
    <row r="1604" spans="1:17" x14ac:dyDescent="0.35">
      <c r="A1604" s="8" t="s">
        <v>184</v>
      </c>
      <c r="B1604" s="7">
        <v>14.897934240683901</v>
      </c>
      <c r="C1604" s="7">
        <v>18.9705558668226</v>
      </c>
      <c r="D1604" s="7">
        <v>16.652455964650599</v>
      </c>
      <c r="E1604" s="7">
        <v>14.576551107757799</v>
      </c>
      <c r="F1604" s="7">
        <v>14.703092997575601</v>
      </c>
      <c r="G1604" s="7">
        <v>14.6145089030821</v>
      </c>
      <c r="H1604" s="7">
        <v>6.0320487935287597</v>
      </c>
      <c r="I1604" s="7">
        <v>24.9706863730724</v>
      </c>
      <c r="J1604" s="7">
        <v>12.6221192650933</v>
      </c>
      <c r="K1604" s="7">
        <v>18.7104233038297</v>
      </c>
      <c r="L1604" s="7">
        <v>23.631379800573999</v>
      </c>
      <c r="M1604" s="7">
        <v>19.764549952061699</v>
      </c>
      <c r="N1604" s="7">
        <v>15.483684489366601</v>
      </c>
      <c r="O1604" s="7">
        <v>15.802378088475599</v>
      </c>
      <c r="P1604" s="7">
        <v>15.6321289669752</v>
      </c>
      <c r="Q1604" s="7">
        <v>20.712917478624799</v>
      </c>
    </row>
    <row r="1605" spans="1:17" x14ac:dyDescent="0.35">
      <c r="A1605" s="8" t="s">
        <v>185</v>
      </c>
      <c r="B1605" s="7">
        <v>4.2780118925739297</v>
      </c>
      <c r="C1605" s="7">
        <v>13.294910720406101</v>
      </c>
      <c r="D1605" s="7">
        <v>8.2732560386027494</v>
      </c>
      <c r="E1605" s="7">
        <v>2.0042737467492699</v>
      </c>
      <c r="F1605" s="7">
        <v>2.2110872085652602</v>
      </c>
      <c r="G1605" s="7">
        <v>2.06576407502879</v>
      </c>
      <c r="H1605" s="7">
        <v>3.38116644265485</v>
      </c>
      <c r="I1605" s="7">
        <v>15.1368925173443</v>
      </c>
      <c r="J1605" s="7">
        <v>7.3042408359570397</v>
      </c>
      <c r="K1605" s="7">
        <v>7.99178281376581</v>
      </c>
      <c r="L1605" s="7">
        <v>17.2664370247813</v>
      </c>
      <c r="M1605" s="7">
        <v>10.037443975561599</v>
      </c>
      <c r="N1605" s="7">
        <v>5.5073592342283897</v>
      </c>
      <c r="O1605" s="7">
        <v>8.45270240813519</v>
      </c>
      <c r="P1605" s="7">
        <v>6.9143243419921196</v>
      </c>
      <c r="Q1605" s="7">
        <v>11.2053153254933</v>
      </c>
    </row>
    <row r="1606" spans="1:17" x14ac:dyDescent="0.35">
      <c r="A1606" s="8" t="s">
        <v>186</v>
      </c>
      <c r="B1606" s="7">
        <v>2.8206506901135202</v>
      </c>
      <c r="C1606" s="7">
        <v>12.8883826672153</v>
      </c>
      <c r="D1606" s="7">
        <v>7.3306421623585996</v>
      </c>
      <c r="E1606" s="7">
        <v>3.9461107060592502</v>
      </c>
      <c r="F1606" s="7">
        <v>1.4935879711251501</v>
      </c>
      <c r="G1606" s="7">
        <v>3.22601331189396</v>
      </c>
      <c r="H1606" s="7">
        <v>1.75776404344546</v>
      </c>
      <c r="I1606" s="7">
        <v>10.8183319875275</v>
      </c>
      <c r="J1606" s="7">
        <v>4.7462761515067697</v>
      </c>
      <c r="K1606" s="7">
        <v>3.6667433888987899</v>
      </c>
      <c r="L1606" s="7">
        <v>8.0555005948847995</v>
      </c>
      <c r="M1606" s="7">
        <v>4.6111045203770997</v>
      </c>
      <c r="N1606" s="7">
        <v>0.41081478430427099</v>
      </c>
      <c r="O1606" s="7">
        <v>7.2304001118772003</v>
      </c>
      <c r="P1606" s="7">
        <v>3.7079706774813799</v>
      </c>
      <c r="Q1606" s="7">
        <v>6.9361290313648096</v>
      </c>
    </row>
    <row r="1607" spans="1:17" x14ac:dyDescent="0.35">
      <c r="A1607" s="8"/>
      <c r="B1607" s="7"/>
      <c r="C1607" s="7"/>
      <c r="D1607" s="7"/>
      <c r="E1607" s="7"/>
      <c r="F1607" s="7"/>
      <c r="G1607" s="7"/>
      <c r="H1607" s="7"/>
      <c r="I1607" s="7"/>
      <c r="J1607" s="7"/>
      <c r="K1607" s="7"/>
      <c r="L1607" s="7"/>
      <c r="M1607" s="7"/>
      <c r="N1607" s="7"/>
      <c r="O1607" s="7"/>
      <c r="P1607" s="7"/>
      <c r="Q1607" s="7"/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393"/>
  <sheetViews>
    <sheetView zoomScale="55" zoomScaleNormal="55" workbookViewId="0">
      <selection activeCell="A2" sqref="A2"/>
    </sheetView>
  </sheetViews>
  <sheetFormatPr baseColWidth="10" defaultRowHeight="14.5" x14ac:dyDescent="0.35"/>
  <cols>
    <col min="1" max="1" width="72.7265625" customWidth="1"/>
    <col min="2" max="80" width="15.7265625" customWidth="1"/>
  </cols>
  <sheetData>
    <row r="1" spans="1:13" ht="31" x14ac:dyDescent="0.35">
      <c r="A1" s="1" t="s">
        <v>400</v>
      </c>
    </row>
    <row r="3" spans="1:13" ht="15.5" x14ac:dyDescent="0.35">
      <c r="A3" s="2" t="s">
        <v>0</v>
      </c>
    </row>
    <row r="5" spans="1:13" ht="23.5" x14ac:dyDescent="0.35">
      <c r="A5" s="3" t="s">
        <v>318</v>
      </c>
    </row>
    <row r="7" spans="1:13" ht="17.5" x14ac:dyDescent="0.35">
      <c r="A7" s="4" t="s">
        <v>319</v>
      </c>
    </row>
    <row r="10" spans="1:13" ht="87" x14ac:dyDescent="0.35">
      <c r="B10" s="5" t="s">
        <v>963</v>
      </c>
      <c r="C10" s="5" t="s">
        <v>964</v>
      </c>
      <c r="D10" s="5" t="s">
        <v>323</v>
      </c>
      <c r="E10" s="5" t="s">
        <v>965</v>
      </c>
      <c r="F10" s="5" t="s">
        <v>324</v>
      </c>
      <c r="G10" s="5" t="s">
        <v>325</v>
      </c>
      <c r="H10" s="5" t="s">
        <v>966</v>
      </c>
      <c r="I10" s="5" t="s">
        <v>967</v>
      </c>
      <c r="J10" s="5" t="s">
        <v>1028</v>
      </c>
      <c r="K10" s="5" t="s">
        <v>40</v>
      </c>
      <c r="L10" s="5"/>
      <c r="M10" s="5"/>
    </row>
    <row r="11" spans="1:13" x14ac:dyDescent="0.35">
      <c r="A11" s="6" t="s">
        <v>2</v>
      </c>
    </row>
    <row r="12" spans="1:13" x14ac:dyDescent="0.35">
      <c r="A12" s="8" t="s">
        <v>3</v>
      </c>
      <c r="B12" s="7">
        <v>71.338011039537406</v>
      </c>
      <c r="C12" s="7">
        <v>77.369202618836198</v>
      </c>
      <c r="D12" s="7">
        <v>89.106119431914294</v>
      </c>
      <c r="E12" s="7">
        <v>49.815545754776203</v>
      </c>
      <c r="F12" s="7">
        <v>77.752209151756503</v>
      </c>
      <c r="G12" s="7">
        <v>65.399719622121793</v>
      </c>
      <c r="H12" s="7">
        <v>50.527191876919197</v>
      </c>
      <c r="I12" s="7">
        <v>54.966306402239397</v>
      </c>
      <c r="J12" s="7">
        <v>21.055420287833002</v>
      </c>
      <c r="K12" s="7">
        <v>52.000908275375402</v>
      </c>
    </row>
    <row r="13" spans="1:13" x14ac:dyDescent="0.35">
      <c r="A13" s="8" t="s">
        <v>4</v>
      </c>
      <c r="B13" s="7">
        <v>28.661988960462601</v>
      </c>
      <c r="C13" s="7">
        <v>22.630797381163799</v>
      </c>
      <c r="D13" s="7">
        <v>10.8938805680857</v>
      </c>
      <c r="E13" s="7">
        <v>50.184454245223797</v>
      </c>
      <c r="F13" s="7">
        <v>22.2477908482436</v>
      </c>
      <c r="G13" s="7">
        <v>34.6002803778782</v>
      </c>
      <c r="H13" s="7">
        <v>49.472808123080803</v>
      </c>
      <c r="I13" s="7">
        <v>45.033693597760603</v>
      </c>
      <c r="J13" s="7">
        <v>78.944579712166998</v>
      </c>
      <c r="K13" s="7">
        <v>47.999091724624598</v>
      </c>
    </row>
    <row r="14" spans="1:13" x14ac:dyDescent="0.35">
      <c r="A14" s="8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3" x14ac:dyDescent="0.35">
      <c r="A15" s="6" t="s">
        <v>5</v>
      </c>
    </row>
    <row r="16" spans="1:13" x14ac:dyDescent="0.35">
      <c r="A16" s="8" t="s">
        <v>6</v>
      </c>
      <c r="B16" s="7">
        <v>10.4294475696218</v>
      </c>
      <c r="C16" s="7">
        <v>6.5264592722795296</v>
      </c>
      <c r="D16" s="7">
        <v>15.829350089484301</v>
      </c>
      <c r="E16" s="7">
        <v>25.540631985168201</v>
      </c>
      <c r="F16" s="7">
        <v>9.1320813291676295</v>
      </c>
      <c r="G16" s="7">
        <v>8.7888012046478998</v>
      </c>
      <c r="H16" s="7">
        <v>11.0697602634046</v>
      </c>
      <c r="I16" s="7">
        <v>15.510321801828599</v>
      </c>
      <c r="J16" s="7">
        <v>9.6725409150685806</v>
      </c>
      <c r="K16" s="7">
        <v>14.563988525200999</v>
      </c>
    </row>
    <row r="17" spans="1:11" x14ac:dyDescent="0.35">
      <c r="A17" s="8" t="s">
        <v>7</v>
      </c>
      <c r="B17" s="7">
        <v>19.359482011010201</v>
      </c>
      <c r="C17" s="7">
        <v>23.8818450524765</v>
      </c>
      <c r="D17" s="7">
        <v>25.3569492941512</v>
      </c>
      <c r="E17" s="7">
        <v>25.391305927715699</v>
      </c>
      <c r="F17" s="7">
        <v>16.217910099242001</v>
      </c>
      <c r="G17" s="7">
        <v>24.613536634144101</v>
      </c>
      <c r="H17" s="7">
        <v>27.412964790434501</v>
      </c>
      <c r="I17" s="7">
        <v>25.5541346895102</v>
      </c>
      <c r="J17" s="7">
        <v>22.966504729997698</v>
      </c>
      <c r="K17" s="7">
        <v>23.299655538964199</v>
      </c>
    </row>
    <row r="18" spans="1:11" x14ac:dyDescent="0.35">
      <c r="A18" s="8" t="s">
        <v>8</v>
      </c>
      <c r="B18" s="7">
        <v>27.434230438826798</v>
      </c>
      <c r="C18" s="7">
        <v>34.200276618619199</v>
      </c>
      <c r="D18" s="7">
        <v>25.245675181665099</v>
      </c>
      <c r="E18" s="7">
        <v>19.147217544957801</v>
      </c>
      <c r="F18" s="7">
        <v>25.6434761964302</v>
      </c>
      <c r="G18" s="7">
        <v>23.261973876512801</v>
      </c>
      <c r="H18" s="7">
        <v>23.5623259582961</v>
      </c>
      <c r="I18" s="7">
        <v>20.757890628672701</v>
      </c>
      <c r="J18" s="7">
        <v>25.226656364846701</v>
      </c>
      <c r="K18" s="7">
        <v>22.926660825026701</v>
      </c>
    </row>
    <row r="19" spans="1:11" x14ac:dyDescent="0.35">
      <c r="A19" s="8" t="s">
        <v>9</v>
      </c>
      <c r="B19" s="7">
        <v>24.139310070443099</v>
      </c>
      <c r="C19" s="7">
        <v>22.312128228273</v>
      </c>
      <c r="D19" s="7">
        <v>19.066618052678599</v>
      </c>
      <c r="E19" s="7">
        <v>17.1477367233392</v>
      </c>
      <c r="F19" s="7">
        <v>26.141697410725101</v>
      </c>
      <c r="G19" s="7">
        <v>23.340335677738601</v>
      </c>
      <c r="H19" s="7">
        <v>20.552377214255099</v>
      </c>
      <c r="I19" s="7">
        <v>19.838972713157801</v>
      </c>
      <c r="J19" s="7">
        <v>21.955529910478202</v>
      </c>
      <c r="K19" s="7">
        <v>21.6931305536569</v>
      </c>
    </row>
    <row r="20" spans="1:11" x14ac:dyDescent="0.35">
      <c r="A20" s="8" t="s">
        <v>10</v>
      </c>
      <c r="B20" s="7">
        <v>18.637529910098099</v>
      </c>
      <c r="C20" s="7">
        <v>13.0792908283518</v>
      </c>
      <c r="D20" s="7">
        <v>14.501407382020799</v>
      </c>
      <c r="E20" s="7">
        <v>12.773107818819099</v>
      </c>
      <c r="F20" s="7">
        <v>22.8648349644352</v>
      </c>
      <c r="G20" s="7">
        <v>19.995352606956601</v>
      </c>
      <c r="H20" s="7">
        <v>17.402571773609701</v>
      </c>
      <c r="I20" s="7">
        <v>18.338680166830699</v>
      </c>
      <c r="J20" s="7">
        <v>20.178768079608901</v>
      </c>
      <c r="K20" s="7">
        <v>17.516564557151199</v>
      </c>
    </row>
    <row r="21" spans="1:11" x14ac:dyDescent="0.35">
      <c r="A21" s="8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x14ac:dyDescent="0.35">
      <c r="A22" s="6" t="s">
        <v>11</v>
      </c>
    </row>
    <row r="23" spans="1:11" x14ac:dyDescent="0.35">
      <c r="A23" s="8" t="s">
        <v>436</v>
      </c>
      <c r="B23" s="7">
        <v>19.497975009628</v>
      </c>
      <c r="C23" s="7">
        <v>25.384277245293699</v>
      </c>
      <c r="D23" s="7">
        <v>10.290040642014301</v>
      </c>
      <c r="E23" s="7">
        <v>13.715381045692901</v>
      </c>
      <c r="F23" s="7">
        <v>8.2741414731700296</v>
      </c>
      <c r="G23" s="7">
        <v>60.240861893875397</v>
      </c>
      <c r="H23" s="7">
        <v>46.101073150150199</v>
      </c>
      <c r="I23" s="7">
        <v>8.2808400687223394</v>
      </c>
      <c r="J23" s="7">
        <v>9.3195457121432099</v>
      </c>
      <c r="K23" s="7">
        <v>17.987038634877699</v>
      </c>
    </row>
    <row r="24" spans="1:11" x14ac:dyDescent="0.35">
      <c r="A24" s="8" t="s">
        <v>437</v>
      </c>
      <c r="B24" s="7">
        <v>20.4856697691297</v>
      </c>
      <c r="C24" s="7">
        <v>37.739408317468303</v>
      </c>
      <c r="D24" s="7">
        <v>15.444201019616999</v>
      </c>
      <c r="E24" s="7">
        <v>16.987932999515401</v>
      </c>
      <c r="F24" s="7">
        <v>10.730372300549799</v>
      </c>
      <c r="G24" s="7">
        <v>25.580963337877701</v>
      </c>
      <c r="H24" s="7">
        <v>23.923503553908901</v>
      </c>
      <c r="I24" s="7">
        <v>7.32284969068587</v>
      </c>
      <c r="J24" s="7">
        <v>29.5286628584387</v>
      </c>
      <c r="K24" s="7">
        <v>20.000039355729999</v>
      </c>
    </row>
    <row r="25" spans="1:11" x14ac:dyDescent="0.35">
      <c r="A25" s="8" t="s">
        <v>438</v>
      </c>
      <c r="B25" s="7">
        <v>10.707021909419501</v>
      </c>
      <c r="C25" s="7">
        <v>7.5841888249977503</v>
      </c>
      <c r="D25" s="7">
        <v>7.7209579277538296</v>
      </c>
      <c r="E25" s="7">
        <v>53.190887398124197</v>
      </c>
      <c r="F25" s="7">
        <v>15.552607117104801</v>
      </c>
      <c r="G25" s="7">
        <v>12.590877695545601</v>
      </c>
      <c r="H25" s="7">
        <v>22.0831281431051</v>
      </c>
      <c r="I25" s="7">
        <v>24.0031729835014</v>
      </c>
      <c r="J25" s="7">
        <v>51.775034387408198</v>
      </c>
      <c r="K25" s="7">
        <v>33.378278543523699</v>
      </c>
    </row>
    <row r="26" spans="1:11" x14ac:dyDescent="0.35">
      <c r="A26" s="8" t="s">
        <v>12</v>
      </c>
      <c r="B26" s="7">
        <v>49.309333311822698</v>
      </c>
      <c r="C26" s="7">
        <v>29.292125612240302</v>
      </c>
      <c r="D26" s="7">
        <v>66.544800410614897</v>
      </c>
      <c r="E26" s="7">
        <v>16.105798556667501</v>
      </c>
      <c r="F26" s="7">
        <v>65.442879109175294</v>
      </c>
      <c r="G26" s="7">
        <v>1.58729707270135</v>
      </c>
      <c r="H26" s="7">
        <v>7.8922951528358301</v>
      </c>
      <c r="I26" s="7">
        <v>60.393137257090402</v>
      </c>
      <c r="J26" s="7">
        <v>9.37675704200986</v>
      </c>
      <c r="K26" s="7">
        <v>28.634643465868599</v>
      </c>
    </row>
    <row r="27" spans="1:11" x14ac:dyDescent="0.35">
      <c r="A27" s="8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x14ac:dyDescent="0.35">
      <c r="A28" s="10" t="s">
        <v>42</v>
      </c>
      <c r="B28" s="7">
        <v>93.702555668549707</v>
      </c>
      <c r="C28" s="7">
        <v>95.213563343527596</v>
      </c>
      <c r="D28" s="7">
        <v>94.470316045912199</v>
      </c>
      <c r="E28" s="7">
        <v>84.781934629493094</v>
      </c>
      <c r="F28" s="7">
        <v>91.285505423258499</v>
      </c>
      <c r="G28" s="7">
        <v>91.809169662560805</v>
      </c>
      <c r="H28" s="7">
        <v>90.005601433786893</v>
      </c>
      <c r="I28" s="7">
        <v>77.5415082717617</v>
      </c>
      <c r="J28" s="7">
        <v>73.030020597666393</v>
      </c>
      <c r="K28" s="7">
        <v>83.829872910500498</v>
      </c>
    </row>
    <row r="29" spans="1:11" x14ac:dyDescent="0.35">
      <c r="A29" s="8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x14ac:dyDescent="0.35">
      <c r="A30" s="10" t="s">
        <v>43</v>
      </c>
      <c r="B30" s="7">
        <v>68.432330463023206</v>
      </c>
      <c r="C30" s="7">
        <v>89.151180229554697</v>
      </c>
      <c r="D30" s="7">
        <v>94.530431635276003</v>
      </c>
      <c r="E30" s="7">
        <v>87.9367045080091</v>
      </c>
      <c r="F30" s="7">
        <v>69.764237495210807</v>
      </c>
      <c r="G30" s="7">
        <v>95.123484216474907</v>
      </c>
      <c r="H30" s="7">
        <v>94.319217779846895</v>
      </c>
      <c r="I30" s="7">
        <v>75.199979184658801</v>
      </c>
      <c r="J30" s="7">
        <v>76.250093377068794</v>
      </c>
      <c r="K30" s="7">
        <v>82.331620138762403</v>
      </c>
    </row>
    <row r="31" spans="1:11" x14ac:dyDescent="0.35">
      <c r="A31" s="8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x14ac:dyDescent="0.35">
      <c r="A32" s="10" t="s">
        <v>44</v>
      </c>
      <c r="B32" s="7">
        <v>9.2891784297898994</v>
      </c>
      <c r="C32" s="7">
        <v>10.091488376718701</v>
      </c>
      <c r="D32" s="7">
        <v>10.0718273929996</v>
      </c>
      <c r="E32" s="7">
        <v>16.731895435702899</v>
      </c>
      <c r="F32" s="7">
        <v>27.436631077828299</v>
      </c>
      <c r="G32" s="7">
        <v>14.0139442488277</v>
      </c>
      <c r="H32" s="7">
        <v>11.645551436716501</v>
      </c>
      <c r="I32" s="7">
        <v>19.195562352048199</v>
      </c>
      <c r="J32" s="7">
        <v>15.0289696396915</v>
      </c>
      <c r="K32" s="7">
        <v>16.387616872713799</v>
      </c>
    </row>
    <row r="33" spans="1:11" x14ac:dyDescent="0.35">
      <c r="A33" s="8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x14ac:dyDescent="0.35">
      <c r="A34" s="10" t="s">
        <v>45</v>
      </c>
      <c r="B34" s="7">
        <v>39.5989106706974</v>
      </c>
      <c r="C34" s="7">
        <v>27.4652624192099</v>
      </c>
      <c r="D34" s="7">
        <v>11.461049382484401</v>
      </c>
      <c r="E34" s="7">
        <v>25.532393932538699</v>
      </c>
      <c r="F34" s="7">
        <v>54.020858414118301</v>
      </c>
      <c r="G34" s="7">
        <v>8.6228598635237095</v>
      </c>
      <c r="H34" s="7">
        <v>13.360339895767201</v>
      </c>
      <c r="I34" s="7">
        <v>37.705837704528797</v>
      </c>
      <c r="J34" s="7">
        <v>36.4066784223916</v>
      </c>
      <c r="K34" s="7">
        <v>29.1928837411598</v>
      </c>
    </row>
    <row r="35" spans="1:11" x14ac:dyDescent="0.35">
      <c r="A35" s="8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x14ac:dyDescent="0.35">
      <c r="A36" s="10" t="s">
        <v>46</v>
      </c>
      <c r="B36" s="7">
        <v>31.4470136008478</v>
      </c>
      <c r="C36" s="7">
        <v>26.0516004273147</v>
      </c>
      <c r="D36" s="7">
        <v>10.032942294819</v>
      </c>
      <c r="E36" s="7">
        <v>27.7694802579502</v>
      </c>
      <c r="F36" s="7">
        <v>40.646946154598197</v>
      </c>
      <c r="G36" s="7">
        <v>9.0510706981199007</v>
      </c>
      <c r="H36" s="7">
        <v>9.7618525945953998</v>
      </c>
      <c r="I36" s="7">
        <v>29.204899288133799</v>
      </c>
      <c r="J36" s="7">
        <v>34.680887783067497</v>
      </c>
      <c r="K36" s="7">
        <v>26.030631481623299</v>
      </c>
    </row>
    <row r="37" spans="1:11" x14ac:dyDescent="0.35">
      <c r="A37" s="8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x14ac:dyDescent="0.35">
      <c r="A38" s="10" t="s">
        <v>47</v>
      </c>
      <c r="B38" s="7">
        <v>20.532757771789299</v>
      </c>
      <c r="C38" s="7">
        <v>23.480415533108399</v>
      </c>
      <c r="D38" s="7">
        <v>5.0801086291198798</v>
      </c>
      <c r="E38" s="7">
        <v>3.5151835055759202</v>
      </c>
      <c r="F38" s="7">
        <v>23.6118251921305</v>
      </c>
      <c r="G38" s="7">
        <v>3.5554158978997998</v>
      </c>
      <c r="H38" s="7">
        <v>5.1251181487134696</v>
      </c>
      <c r="I38" s="7">
        <v>13.6016580596962</v>
      </c>
      <c r="J38" s="7">
        <v>12.2004620634831</v>
      </c>
      <c r="K38" s="7">
        <v>9.9330448135503193</v>
      </c>
    </row>
    <row r="39" spans="1:11" x14ac:dyDescent="0.35">
      <c r="A39" s="8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x14ac:dyDescent="0.35">
      <c r="A40" s="10" t="s">
        <v>48</v>
      </c>
      <c r="B40" s="7">
        <v>11.7651745377837</v>
      </c>
      <c r="C40" s="7">
        <v>16.054154299161102</v>
      </c>
      <c r="D40" s="7">
        <v>11.749486032781601</v>
      </c>
      <c r="E40" s="7">
        <v>5.4298301789324901</v>
      </c>
      <c r="F40" s="7">
        <v>11.7487360434561</v>
      </c>
      <c r="G40" s="7">
        <v>12.1133743720378</v>
      </c>
      <c r="H40" s="7">
        <v>13.831127645773799</v>
      </c>
      <c r="I40" s="7">
        <v>6.0877317161599001</v>
      </c>
      <c r="J40" s="7">
        <v>1.7535091014267701</v>
      </c>
      <c r="K40" s="7">
        <v>7.6100714384439803</v>
      </c>
    </row>
    <row r="41" spans="1:11" x14ac:dyDescent="0.35">
      <c r="A41" s="8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x14ac:dyDescent="0.35">
      <c r="A42" s="6" t="s">
        <v>1023</v>
      </c>
    </row>
    <row r="43" spans="1:11" x14ac:dyDescent="0.35">
      <c r="A43" s="8" t="s">
        <v>49</v>
      </c>
      <c r="B43" s="13">
        <v>71.398905627140905</v>
      </c>
      <c r="C43" s="13">
        <v>41.5629970465301</v>
      </c>
      <c r="D43" s="12" t="s">
        <v>1030</v>
      </c>
      <c r="E43" s="12" t="s">
        <v>1030</v>
      </c>
      <c r="F43" s="12" t="s">
        <v>1030</v>
      </c>
      <c r="G43" s="12" t="s">
        <v>1030</v>
      </c>
      <c r="H43" s="12" t="s">
        <v>1030</v>
      </c>
      <c r="I43" s="12" t="s">
        <v>1030</v>
      </c>
      <c r="J43" s="12" t="s">
        <v>1030</v>
      </c>
      <c r="K43" s="13">
        <v>68.304769024736899</v>
      </c>
    </row>
    <row r="44" spans="1:11" x14ac:dyDescent="0.35">
      <c r="A44" s="8" t="s">
        <v>50</v>
      </c>
      <c r="B44" s="13">
        <v>8.3805297718090799</v>
      </c>
      <c r="C44" s="13">
        <v>12.599480411674101</v>
      </c>
      <c r="D44" s="12" t="s">
        <v>1030</v>
      </c>
      <c r="E44" s="12" t="s">
        <v>1030</v>
      </c>
      <c r="F44" s="12" t="s">
        <v>1030</v>
      </c>
      <c r="G44" s="12" t="s">
        <v>1030</v>
      </c>
      <c r="H44" s="12" t="s">
        <v>1030</v>
      </c>
      <c r="I44" s="12" t="s">
        <v>1030</v>
      </c>
      <c r="J44" s="12" t="s">
        <v>1030</v>
      </c>
      <c r="K44" s="13">
        <v>10.808759989290399</v>
      </c>
    </row>
    <row r="45" spans="1:11" x14ac:dyDescent="0.35">
      <c r="A45" s="8" t="s">
        <v>51</v>
      </c>
      <c r="B45" s="13">
        <v>13.5795992296786</v>
      </c>
      <c r="C45" s="13">
        <v>20.289731047345601</v>
      </c>
      <c r="D45" s="12" t="s">
        <v>1030</v>
      </c>
      <c r="E45" s="12" t="s">
        <v>1030</v>
      </c>
      <c r="F45" s="12" t="s">
        <v>1030</v>
      </c>
      <c r="G45" s="12" t="s">
        <v>1030</v>
      </c>
      <c r="H45" s="12" t="s">
        <v>1030</v>
      </c>
      <c r="I45" s="12" t="s">
        <v>1030</v>
      </c>
      <c r="J45" s="12" t="s">
        <v>1030</v>
      </c>
      <c r="K45" s="13">
        <v>10.542157381167501</v>
      </c>
    </row>
    <row r="46" spans="1:11" x14ac:dyDescent="0.35">
      <c r="A46" s="8" t="s">
        <v>52</v>
      </c>
      <c r="B46" s="13">
        <v>5.99078356340961</v>
      </c>
      <c r="C46" s="13">
        <v>20.646288944193198</v>
      </c>
      <c r="D46" s="12" t="s">
        <v>1030</v>
      </c>
      <c r="E46" s="12" t="s">
        <v>1030</v>
      </c>
      <c r="F46" s="12" t="s">
        <v>1030</v>
      </c>
      <c r="G46" s="12" t="s">
        <v>1030</v>
      </c>
      <c r="H46" s="12" t="s">
        <v>1030</v>
      </c>
      <c r="I46" s="12" t="s">
        <v>1030</v>
      </c>
      <c r="J46" s="12" t="s">
        <v>1030</v>
      </c>
      <c r="K46" s="13">
        <v>7.7280978116348198</v>
      </c>
    </row>
    <row r="47" spans="1:11" x14ac:dyDescent="0.35">
      <c r="A47" s="8" t="s">
        <v>53</v>
      </c>
      <c r="B47" s="13">
        <v>0.58016748166562304</v>
      </c>
      <c r="C47" s="13">
        <v>4.7580015647315301</v>
      </c>
      <c r="D47" s="12" t="s">
        <v>1030</v>
      </c>
      <c r="E47" s="12" t="s">
        <v>1030</v>
      </c>
      <c r="F47" s="12" t="s">
        <v>1030</v>
      </c>
      <c r="G47" s="12" t="s">
        <v>1030</v>
      </c>
      <c r="H47" s="12" t="s">
        <v>1030</v>
      </c>
      <c r="I47" s="12" t="s">
        <v>1030</v>
      </c>
      <c r="J47" s="12" t="s">
        <v>1030</v>
      </c>
      <c r="K47" s="13">
        <v>1.9393927808445901</v>
      </c>
    </row>
    <row r="48" spans="1:11" x14ac:dyDescent="0.35">
      <c r="A48" s="8" t="s">
        <v>54</v>
      </c>
      <c r="B48" s="13">
        <v>7.0014326296189797E-2</v>
      </c>
      <c r="C48" s="13">
        <v>0.143500985525397</v>
      </c>
      <c r="D48" s="12" t="s">
        <v>1030</v>
      </c>
      <c r="E48" s="12" t="s">
        <v>1030</v>
      </c>
      <c r="F48" s="12" t="s">
        <v>1030</v>
      </c>
      <c r="G48" s="12" t="s">
        <v>1030</v>
      </c>
      <c r="H48" s="12" t="s">
        <v>1030</v>
      </c>
      <c r="I48" s="12" t="s">
        <v>1030</v>
      </c>
      <c r="J48" s="12" t="s">
        <v>1030</v>
      </c>
      <c r="K48" s="13">
        <v>0.67682301232576503</v>
      </c>
    </row>
    <row r="49" spans="1:11" x14ac:dyDescent="0.35">
      <c r="A49" s="8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x14ac:dyDescent="0.35">
      <c r="A50" s="6" t="s">
        <v>55</v>
      </c>
    </row>
    <row r="51" spans="1:11" x14ac:dyDescent="0.35">
      <c r="A51" s="8" t="s">
        <v>56</v>
      </c>
      <c r="B51" s="7">
        <v>23.903805619986201</v>
      </c>
      <c r="C51" s="7">
        <v>9.8957410130884593</v>
      </c>
      <c r="D51" s="7">
        <v>16.072399556308699</v>
      </c>
      <c r="E51" s="7">
        <v>23.611376947507299</v>
      </c>
      <c r="F51" s="7">
        <v>19.793866029412499</v>
      </c>
      <c r="G51" s="7">
        <v>13.262509547314201</v>
      </c>
      <c r="H51" s="7">
        <v>11.481136184316499</v>
      </c>
      <c r="I51" s="7">
        <v>33.631956538306497</v>
      </c>
      <c r="J51" s="7">
        <v>21.544913651728901</v>
      </c>
      <c r="K51" s="7">
        <v>21.6088547256666</v>
      </c>
    </row>
    <row r="52" spans="1:11" x14ac:dyDescent="0.35">
      <c r="A52" s="8" t="s">
        <v>57</v>
      </c>
      <c r="B52" s="7">
        <v>46.487600559107698</v>
      </c>
      <c r="C52" s="7">
        <v>48.9278685321176</v>
      </c>
      <c r="D52" s="7">
        <v>54.279877429772299</v>
      </c>
      <c r="E52" s="7">
        <v>49.232798614784002</v>
      </c>
      <c r="F52" s="7">
        <v>50.002333958562502</v>
      </c>
      <c r="G52" s="7">
        <v>54.124201696648399</v>
      </c>
      <c r="H52" s="7">
        <v>45.441852407042703</v>
      </c>
      <c r="I52" s="7">
        <v>42.217994014879302</v>
      </c>
      <c r="J52" s="7">
        <v>47.0099690556656</v>
      </c>
      <c r="K52" s="7">
        <v>47.102247756905797</v>
      </c>
    </row>
    <row r="53" spans="1:11" x14ac:dyDescent="0.35">
      <c r="A53" s="8" t="s">
        <v>58</v>
      </c>
      <c r="B53" s="7">
        <v>22.517418431664399</v>
      </c>
      <c r="C53" s="7">
        <v>29.670647247453498</v>
      </c>
      <c r="D53" s="7">
        <v>19.862450240535601</v>
      </c>
      <c r="E53" s="7">
        <v>20.065742807880302</v>
      </c>
      <c r="F53" s="7">
        <v>21.6035888977745</v>
      </c>
      <c r="G53" s="7">
        <v>25.134511847389401</v>
      </c>
      <c r="H53" s="7">
        <v>28.1754728452199</v>
      </c>
      <c r="I53" s="7">
        <v>16.4017325400185</v>
      </c>
      <c r="J53" s="7">
        <v>22.232412329235299</v>
      </c>
      <c r="K53" s="7">
        <v>22.302283348213599</v>
      </c>
    </row>
    <row r="54" spans="1:11" x14ac:dyDescent="0.35">
      <c r="A54" s="8" t="s">
        <v>59</v>
      </c>
      <c r="B54" s="7">
        <v>7.0911753892417</v>
      </c>
      <c r="C54" s="7">
        <v>11.5057432073404</v>
      </c>
      <c r="D54" s="7">
        <v>9.7852727733834097</v>
      </c>
      <c r="E54" s="7">
        <v>7.0900816298284202</v>
      </c>
      <c r="F54" s="7">
        <v>8.6002111142504294</v>
      </c>
      <c r="G54" s="7">
        <v>7.4787769086480003</v>
      </c>
      <c r="H54" s="7">
        <v>14.9015385634209</v>
      </c>
      <c r="I54" s="7">
        <v>7.74831690679573</v>
      </c>
      <c r="J54" s="7">
        <v>9.2127049633702605</v>
      </c>
      <c r="K54" s="7">
        <v>8.9866141692139596</v>
      </c>
    </row>
    <row r="55" spans="1:11" x14ac:dyDescent="0.35">
      <c r="A55" s="8"/>
      <c r="B55" s="7"/>
      <c r="C55" s="7"/>
      <c r="D55" s="7"/>
      <c r="E55" s="7"/>
      <c r="F55" s="7"/>
      <c r="G55" s="7"/>
      <c r="H55" s="7"/>
      <c r="I55" s="7"/>
      <c r="J55" s="7"/>
      <c r="K55" s="7"/>
    </row>
    <row r="56" spans="1:11" x14ac:dyDescent="0.35">
      <c r="A56" s="6" t="s">
        <v>60</v>
      </c>
    </row>
    <row r="57" spans="1:11" x14ac:dyDescent="0.35">
      <c r="A57" s="8" t="s">
        <v>56</v>
      </c>
      <c r="B57" s="7">
        <v>44.204846317673997</v>
      </c>
      <c r="C57" s="7">
        <v>25.090905341038201</v>
      </c>
      <c r="D57" s="7">
        <v>49.323687970133903</v>
      </c>
      <c r="E57" s="7">
        <v>54.196825634952702</v>
      </c>
      <c r="F57" s="7">
        <v>35.829213287117199</v>
      </c>
      <c r="G57" s="7">
        <v>39.651014379495003</v>
      </c>
      <c r="H57" s="7">
        <v>40.1557114176845</v>
      </c>
      <c r="I57" s="7">
        <v>53.5633720457758</v>
      </c>
      <c r="J57" s="7">
        <v>37.779824188891403</v>
      </c>
      <c r="K57" s="7">
        <v>44.590194265649302</v>
      </c>
    </row>
    <row r="58" spans="1:11" x14ac:dyDescent="0.35">
      <c r="A58" s="8" t="s">
        <v>57</v>
      </c>
      <c r="B58" s="7">
        <v>40.504177856246997</v>
      </c>
      <c r="C58" s="7">
        <v>47.613079121580299</v>
      </c>
      <c r="D58" s="7">
        <v>37.417166279589502</v>
      </c>
      <c r="E58" s="7">
        <v>32.157594111405899</v>
      </c>
      <c r="F58" s="7">
        <v>36.736684927696501</v>
      </c>
      <c r="G58" s="7">
        <v>45.659331813841902</v>
      </c>
      <c r="H58" s="7">
        <v>42.898482098392897</v>
      </c>
      <c r="I58" s="7">
        <v>31.128244116612301</v>
      </c>
      <c r="J58" s="7">
        <v>34.800750490680201</v>
      </c>
      <c r="K58" s="7">
        <v>37.212152086145402</v>
      </c>
    </row>
    <row r="59" spans="1:11" x14ac:dyDescent="0.35">
      <c r="A59" s="8" t="s">
        <v>58</v>
      </c>
      <c r="B59" s="7">
        <v>11.9722894406561</v>
      </c>
      <c r="C59" s="7">
        <v>21.369267078644</v>
      </c>
      <c r="D59" s="7">
        <v>9.4494651189402497</v>
      </c>
      <c r="E59" s="7">
        <v>10.1937023364162</v>
      </c>
      <c r="F59" s="7">
        <v>18.001093523821702</v>
      </c>
      <c r="G59" s="7">
        <v>12.0854665654418</v>
      </c>
      <c r="H59" s="7">
        <v>13.456066849890799</v>
      </c>
      <c r="I59" s="7">
        <v>10.7109539927859</v>
      </c>
      <c r="J59" s="7">
        <v>18.8883900198737</v>
      </c>
      <c r="K59" s="7">
        <v>12.8965517146609</v>
      </c>
    </row>
    <row r="60" spans="1:11" x14ac:dyDescent="0.35">
      <c r="A60" s="8" t="s">
        <v>59</v>
      </c>
      <c r="B60" s="7">
        <v>3.3186863854229398</v>
      </c>
      <c r="C60" s="7">
        <v>5.9267484587374897</v>
      </c>
      <c r="D60" s="7">
        <v>3.8096806313363998</v>
      </c>
      <c r="E60" s="7">
        <v>3.4518779172252598</v>
      </c>
      <c r="F60" s="7">
        <v>9.43300826136465</v>
      </c>
      <c r="G60" s="7">
        <v>2.6041872412212399</v>
      </c>
      <c r="H60" s="7">
        <v>3.4897396340317899</v>
      </c>
      <c r="I60" s="7">
        <v>4.5974298448260704</v>
      </c>
      <c r="J60" s="7">
        <v>8.5310353005547395</v>
      </c>
      <c r="K60" s="7">
        <v>5.30110193354448</v>
      </c>
    </row>
    <row r="61" spans="1:11" x14ac:dyDescent="0.35">
      <c r="A61" s="8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11" x14ac:dyDescent="0.35">
      <c r="A62" s="6" t="s">
        <v>61</v>
      </c>
    </row>
    <row r="63" spans="1:11" x14ac:dyDescent="0.35">
      <c r="A63" s="8" t="s">
        <v>56</v>
      </c>
      <c r="B63" s="7">
        <v>36.440567706355097</v>
      </c>
      <c r="C63" s="7">
        <v>24.694557146308998</v>
      </c>
      <c r="D63" s="7">
        <v>46.466418060262598</v>
      </c>
      <c r="E63" s="7">
        <v>42.957439304427403</v>
      </c>
      <c r="F63" s="7">
        <v>40.890647541450299</v>
      </c>
      <c r="G63" s="7">
        <v>32.218917452160099</v>
      </c>
      <c r="H63" s="7">
        <v>30.234979518357601</v>
      </c>
      <c r="I63" s="7">
        <v>52.722724491728101</v>
      </c>
      <c r="J63" s="7">
        <v>35.924013316162302</v>
      </c>
      <c r="K63" s="7">
        <v>39.732654514793197</v>
      </c>
    </row>
    <row r="64" spans="1:11" x14ac:dyDescent="0.35">
      <c r="A64" s="8" t="s">
        <v>57</v>
      </c>
      <c r="B64" s="7">
        <v>43.4059385108716</v>
      </c>
      <c r="C64" s="7">
        <v>49.018877748738298</v>
      </c>
      <c r="D64" s="7">
        <v>37.303855572855802</v>
      </c>
      <c r="E64" s="7">
        <v>40.050114173155301</v>
      </c>
      <c r="F64" s="7">
        <v>43.034421978876502</v>
      </c>
      <c r="G64" s="7">
        <v>49.779947461844998</v>
      </c>
      <c r="H64" s="7">
        <v>46.461273159225698</v>
      </c>
      <c r="I64" s="7">
        <v>32.286562707302302</v>
      </c>
      <c r="J64" s="7">
        <v>34.825773796143501</v>
      </c>
      <c r="K64" s="7">
        <v>40.4611007116576</v>
      </c>
    </row>
    <row r="65" spans="1:11" x14ac:dyDescent="0.35">
      <c r="A65" s="8" t="s">
        <v>58</v>
      </c>
      <c r="B65" s="7">
        <v>16.120034229300401</v>
      </c>
      <c r="C65" s="7">
        <v>20.433084838038202</v>
      </c>
      <c r="D65" s="7">
        <v>13.336077653825299</v>
      </c>
      <c r="E65" s="7">
        <v>15.1523028288831</v>
      </c>
      <c r="F65" s="7">
        <v>13.147959508882501</v>
      </c>
      <c r="G65" s="7">
        <v>14.931577252816499</v>
      </c>
      <c r="H65" s="7">
        <v>19.545134480668601</v>
      </c>
      <c r="I65" s="7">
        <v>11.4214842111781</v>
      </c>
      <c r="J65" s="7">
        <v>22.141970366480301</v>
      </c>
      <c r="K65" s="7">
        <v>15.907075276861599</v>
      </c>
    </row>
    <row r="66" spans="1:11" x14ac:dyDescent="0.35">
      <c r="A66" s="8" t="s">
        <v>59</v>
      </c>
      <c r="B66" s="7">
        <v>4.0334595534728299</v>
      </c>
      <c r="C66" s="7">
        <v>5.8534802669145503</v>
      </c>
      <c r="D66" s="7">
        <v>2.8936487130563502</v>
      </c>
      <c r="E66" s="7">
        <v>1.8401436935342199</v>
      </c>
      <c r="F66" s="7">
        <v>2.9269709707906402</v>
      </c>
      <c r="G66" s="7">
        <v>3.0695578331783802</v>
      </c>
      <c r="H66" s="7">
        <v>3.7586128417481701</v>
      </c>
      <c r="I66" s="7">
        <v>3.5692285897915599</v>
      </c>
      <c r="J66" s="7">
        <v>7.10824252121391</v>
      </c>
      <c r="K66" s="7">
        <v>3.89916949668762</v>
      </c>
    </row>
    <row r="67" spans="1:11" x14ac:dyDescent="0.35">
      <c r="A67" s="8"/>
      <c r="B67" s="7"/>
      <c r="C67" s="7"/>
      <c r="D67" s="7"/>
      <c r="E67" s="7"/>
      <c r="F67" s="7"/>
      <c r="G67" s="7"/>
      <c r="H67" s="7"/>
      <c r="I67" s="7"/>
      <c r="J67" s="7"/>
      <c r="K67" s="7"/>
    </row>
    <row r="68" spans="1:11" x14ac:dyDescent="0.35">
      <c r="A68" s="6" t="s">
        <v>62</v>
      </c>
    </row>
    <row r="69" spans="1:11" x14ac:dyDescent="0.35">
      <c r="A69" s="8" t="s">
        <v>56</v>
      </c>
      <c r="B69" s="7">
        <v>72.959535945831703</v>
      </c>
      <c r="C69" s="7">
        <v>54.286600488047</v>
      </c>
      <c r="D69" s="7">
        <v>68.980363354702106</v>
      </c>
      <c r="E69" s="7">
        <v>78.288887102591701</v>
      </c>
      <c r="F69" s="7">
        <v>75.970284746375199</v>
      </c>
      <c r="G69" s="7">
        <v>49.758564323403498</v>
      </c>
      <c r="H69" s="7">
        <v>54.049158715779399</v>
      </c>
      <c r="I69" s="7">
        <v>76.377506636462797</v>
      </c>
      <c r="J69" s="7">
        <v>72.018161879487096</v>
      </c>
      <c r="K69" s="7">
        <v>69.831395704368902</v>
      </c>
    </row>
    <row r="70" spans="1:11" x14ac:dyDescent="0.35">
      <c r="A70" s="8" t="s">
        <v>57</v>
      </c>
      <c r="B70" s="7">
        <v>19.118941375497499</v>
      </c>
      <c r="C70" s="7">
        <v>33.1367463044324</v>
      </c>
      <c r="D70" s="7">
        <v>18.197278678220201</v>
      </c>
      <c r="E70" s="7">
        <v>15.924072417499399</v>
      </c>
      <c r="F70" s="7">
        <v>15.5402537583299</v>
      </c>
      <c r="G70" s="7">
        <v>39.644379835616903</v>
      </c>
      <c r="H70" s="7">
        <v>34.296656356161897</v>
      </c>
      <c r="I70" s="7">
        <v>16.0281764045112</v>
      </c>
      <c r="J70" s="7">
        <v>17.965469855703699</v>
      </c>
      <c r="K70" s="7">
        <v>20.142950490331799</v>
      </c>
    </row>
    <row r="71" spans="1:11" x14ac:dyDescent="0.35">
      <c r="A71" s="8" t="s">
        <v>58</v>
      </c>
      <c r="B71" s="7">
        <v>6.0579699637575999</v>
      </c>
      <c r="C71" s="7">
        <v>9.6577277679019407</v>
      </c>
      <c r="D71" s="7">
        <v>9.3245505320570992</v>
      </c>
      <c r="E71" s="7">
        <v>4.6951291808872098</v>
      </c>
      <c r="F71" s="7">
        <v>6.1656811796109698</v>
      </c>
      <c r="G71" s="7">
        <v>9.1173547791376599</v>
      </c>
      <c r="H71" s="7">
        <v>8.8701276133904692</v>
      </c>
      <c r="I71" s="7">
        <v>5.6824094226791297</v>
      </c>
      <c r="J71" s="7">
        <v>6.5324130375499596</v>
      </c>
      <c r="K71" s="7">
        <v>7.2269308685173099</v>
      </c>
    </row>
    <row r="72" spans="1:11" x14ac:dyDescent="0.35">
      <c r="A72" s="8" t="s">
        <v>59</v>
      </c>
      <c r="B72" s="7">
        <v>1.8635527149131901</v>
      </c>
      <c r="C72" s="7">
        <v>2.9189254396186</v>
      </c>
      <c r="D72" s="7">
        <v>3.4978074350206301</v>
      </c>
      <c r="E72" s="7">
        <v>1.0919112990216999</v>
      </c>
      <c r="F72" s="7">
        <v>2.3237803156839698</v>
      </c>
      <c r="G72" s="7">
        <v>1.4797010618419</v>
      </c>
      <c r="H72" s="7">
        <v>2.7840573146681602</v>
      </c>
      <c r="I72" s="7">
        <v>1.91190753634692</v>
      </c>
      <c r="J72" s="7">
        <v>3.4839552272592602</v>
      </c>
      <c r="K72" s="7">
        <v>2.7987229367819402</v>
      </c>
    </row>
    <row r="73" spans="1:11" x14ac:dyDescent="0.35">
      <c r="A73" s="8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35">
      <c r="A74" s="6" t="s">
        <v>63</v>
      </c>
    </row>
    <row r="75" spans="1:11" x14ac:dyDescent="0.35">
      <c r="A75" s="8" t="s">
        <v>64</v>
      </c>
      <c r="B75" s="7">
        <v>6.5689379475344198</v>
      </c>
      <c r="C75" s="7">
        <v>3.6399723232432302</v>
      </c>
      <c r="D75" s="7">
        <v>12.111422536139001</v>
      </c>
      <c r="E75" s="7">
        <v>9.6338198831296094</v>
      </c>
      <c r="F75" s="7">
        <v>8.5177351294968506</v>
      </c>
      <c r="G75" s="7">
        <v>5.64389323111764</v>
      </c>
      <c r="H75" s="7">
        <v>5.8206817619401301</v>
      </c>
      <c r="I75" s="7">
        <v>15.867566305194201</v>
      </c>
      <c r="J75" s="7">
        <v>7.59596254662452</v>
      </c>
      <c r="K75" s="7">
        <v>8.8687597200438493</v>
      </c>
    </row>
    <row r="76" spans="1:11" x14ac:dyDescent="0.35">
      <c r="A76" s="8" t="s">
        <v>65</v>
      </c>
      <c r="B76" s="7">
        <v>6.3491286696463103</v>
      </c>
      <c r="C76" s="7">
        <v>4.5403155096436096</v>
      </c>
      <c r="D76" s="7">
        <v>7.3226261134636399</v>
      </c>
      <c r="E76" s="7">
        <v>8.84935850532983</v>
      </c>
      <c r="F76" s="7">
        <v>7.5921552692750902</v>
      </c>
      <c r="G76" s="7">
        <v>4.9807964625914103</v>
      </c>
      <c r="H76" s="7">
        <v>4.9580261631976796</v>
      </c>
      <c r="I76" s="7">
        <v>7.7752809413550397</v>
      </c>
      <c r="J76" s="7">
        <v>8.1075679479795504</v>
      </c>
      <c r="K76" s="7">
        <v>7.4083754222460296</v>
      </c>
    </row>
    <row r="77" spans="1:11" x14ac:dyDescent="0.35">
      <c r="A77" s="8" t="s">
        <v>66</v>
      </c>
      <c r="B77" s="7">
        <v>11.622442922853599</v>
      </c>
      <c r="C77" s="7">
        <v>9.0644606240431198</v>
      </c>
      <c r="D77" s="7">
        <v>10.6736523875154</v>
      </c>
      <c r="E77" s="7">
        <v>10.9845055930244</v>
      </c>
      <c r="F77" s="7">
        <v>10.081779739491299</v>
      </c>
      <c r="G77" s="7">
        <v>13.3473246011889</v>
      </c>
      <c r="H77" s="7">
        <v>9.1523805064040999</v>
      </c>
      <c r="I77" s="7">
        <v>10.2815373373212</v>
      </c>
      <c r="J77" s="7">
        <v>8.5579125444877508</v>
      </c>
      <c r="K77" s="7">
        <v>10.2974841689059</v>
      </c>
    </row>
    <row r="78" spans="1:11" x14ac:dyDescent="0.35">
      <c r="A78" s="8" t="s">
        <v>67</v>
      </c>
      <c r="B78" s="7">
        <v>12.998740439935901</v>
      </c>
      <c r="C78" s="7">
        <v>12.6657264164556</v>
      </c>
      <c r="D78" s="7">
        <v>15.454458434527201</v>
      </c>
      <c r="E78" s="7">
        <v>13.98419082164</v>
      </c>
      <c r="F78" s="7">
        <v>12.592320314104301</v>
      </c>
      <c r="G78" s="7">
        <v>14.623321351761099</v>
      </c>
      <c r="H78" s="7">
        <v>12.410861611234299</v>
      </c>
      <c r="I78" s="7">
        <v>11.249832456119201</v>
      </c>
      <c r="J78" s="7">
        <v>11.098348378818599</v>
      </c>
      <c r="K78" s="7">
        <v>12.7125757306463</v>
      </c>
    </row>
    <row r="79" spans="1:11" x14ac:dyDescent="0.35">
      <c r="A79" s="8" t="s">
        <v>68</v>
      </c>
      <c r="B79" s="7">
        <v>10.2835486544631</v>
      </c>
      <c r="C79" s="7">
        <v>10.298245316391601</v>
      </c>
      <c r="D79" s="7">
        <v>8.3938194382365303</v>
      </c>
      <c r="E79" s="7">
        <v>10.0501130636281</v>
      </c>
      <c r="F79" s="7">
        <v>9.23680642471931</v>
      </c>
      <c r="G79" s="7">
        <v>8.9955623881133207</v>
      </c>
      <c r="H79" s="7">
        <v>8.3832094547532492</v>
      </c>
      <c r="I79" s="7">
        <v>9.2320701019854301</v>
      </c>
      <c r="J79" s="7">
        <v>8.2134919824303498</v>
      </c>
      <c r="K79" s="7">
        <v>9.0717763167562193</v>
      </c>
    </row>
    <row r="80" spans="1:11" x14ac:dyDescent="0.35">
      <c r="A80" s="8" t="s">
        <v>69</v>
      </c>
      <c r="B80" s="7">
        <v>19.681957387697398</v>
      </c>
      <c r="C80" s="7">
        <v>19.100222426394598</v>
      </c>
      <c r="D80" s="7">
        <v>17.398308324355501</v>
      </c>
      <c r="E80" s="7">
        <v>17.781213367083801</v>
      </c>
      <c r="F80" s="7">
        <v>18.526810599214301</v>
      </c>
      <c r="G80" s="7">
        <v>17.382579547728898</v>
      </c>
      <c r="H80" s="7">
        <v>17.433692635365599</v>
      </c>
      <c r="I80" s="7">
        <v>18.8624330481993</v>
      </c>
      <c r="J80" s="7">
        <v>15.4142815501135</v>
      </c>
      <c r="K80" s="7">
        <v>17.8634664042469</v>
      </c>
    </row>
    <row r="81" spans="1:11" x14ac:dyDescent="0.35">
      <c r="A81" s="8" t="s">
        <v>70</v>
      </c>
      <c r="B81" s="7">
        <v>11.0359491198365</v>
      </c>
      <c r="C81" s="7">
        <v>13.2185771829662</v>
      </c>
      <c r="D81" s="7">
        <v>10.96799325306</v>
      </c>
      <c r="E81" s="7">
        <v>9.2907260323342697</v>
      </c>
      <c r="F81" s="7">
        <v>10.18966971327</v>
      </c>
      <c r="G81" s="7">
        <v>12.828285618099899</v>
      </c>
      <c r="H81" s="7">
        <v>12.887982622325801</v>
      </c>
      <c r="I81" s="7">
        <v>7.2082553978884896</v>
      </c>
      <c r="J81" s="7">
        <v>11.8004081149738</v>
      </c>
      <c r="K81" s="7">
        <v>10.7090754882284</v>
      </c>
    </row>
    <row r="82" spans="1:11" x14ac:dyDescent="0.35">
      <c r="A82" s="8" t="s">
        <v>71</v>
      </c>
      <c r="B82" s="7">
        <v>11.631166893968601</v>
      </c>
      <c r="C82" s="7">
        <v>13.296329783796599</v>
      </c>
      <c r="D82" s="7">
        <v>9.5546478782117905</v>
      </c>
      <c r="E82" s="7">
        <v>11.1288511590377</v>
      </c>
      <c r="F82" s="7">
        <v>9.8233521482602093</v>
      </c>
      <c r="G82" s="7">
        <v>13.823009929451599</v>
      </c>
      <c r="H82" s="7">
        <v>15.8498677485429</v>
      </c>
      <c r="I82" s="7">
        <v>9.6663109753149907</v>
      </c>
      <c r="J82" s="7">
        <v>14.881956167559601</v>
      </c>
      <c r="K82" s="7">
        <v>12.146891881975</v>
      </c>
    </row>
    <row r="83" spans="1:11" x14ac:dyDescent="0.35">
      <c r="A83" s="8" t="s">
        <v>72</v>
      </c>
      <c r="B83" s="7">
        <v>7.3424976445468504</v>
      </c>
      <c r="C83" s="7">
        <v>10.6431481394462</v>
      </c>
      <c r="D83" s="7">
        <v>6.5080288729861504</v>
      </c>
      <c r="E83" s="7">
        <v>6.41808954849669</v>
      </c>
      <c r="F83" s="7">
        <v>9.4225385600719207</v>
      </c>
      <c r="G83" s="7">
        <v>6.7923700022818503</v>
      </c>
      <c r="H83" s="7">
        <v>9.0202896785442803</v>
      </c>
      <c r="I83" s="7">
        <v>6.2687470192279999</v>
      </c>
      <c r="J83" s="7">
        <v>10.2930231712948</v>
      </c>
      <c r="K83" s="7">
        <v>7.83590339673888</v>
      </c>
    </row>
    <row r="84" spans="1:11" x14ac:dyDescent="0.35">
      <c r="A84" s="8" t="s">
        <v>73</v>
      </c>
      <c r="B84" s="7">
        <v>1.4707524791930999</v>
      </c>
      <c r="C84" s="7">
        <v>2.9615312774668898</v>
      </c>
      <c r="D84" s="7">
        <v>1.3213641600080399</v>
      </c>
      <c r="E84" s="7">
        <v>1.41855625450322</v>
      </c>
      <c r="F84" s="7">
        <v>2.4970718669120502</v>
      </c>
      <c r="G84" s="7">
        <v>1.3960633478506601</v>
      </c>
      <c r="H84" s="7">
        <v>2.2665489789790301</v>
      </c>
      <c r="I84" s="7">
        <v>1.79237000995135</v>
      </c>
      <c r="J84" s="7">
        <v>2.2997486035681298</v>
      </c>
      <c r="K84" s="7">
        <v>1.90010170007365</v>
      </c>
    </row>
    <row r="85" spans="1:11" x14ac:dyDescent="0.35">
      <c r="A85" s="8" t="s">
        <v>74</v>
      </c>
      <c r="B85" s="7">
        <v>1.0148778403241501</v>
      </c>
      <c r="C85" s="7">
        <v>0.57147100015224905</v>
      </c>
      <c r="D85" s="7">
        <v>0.29367860149672897</v>
      </c>
      <c r="E85" s="7">
        <v>0.46057577179230202</v>
      </c>
      <c r="F85" s="7">
        <v>1.51976023518466</v>
      </c>
      <c r="G85" s="7">
        <v>0.186793519814764</v>
      </c>
      <c r="H85" s="7">
        <v>1.8164588387129701</v>
      </c>
      <c r="I85" s="7">
        <v>1.7955964074427599</v>
      </c>
      <c r="J85" s="7">
        <v>1.7372989921494399</v>
      </c>
      <c r="K85" s="7">
        <v>1.1855897701388101</v>
      </c>
    </row>
    <row r="86" spans="1:11" x14ac:dyDescent="0.35">
      <c r="A86" s="8"/>
      <c r="B86" s="7"/>
      <c r="C86" s="7"/>
      <c r="D86" s="7"/>
      <c r="E86" s="7"/>
      <c r="F86" s="7"/>
      <c r="G86" s="7"/>
      <c r="H86" s="7"/>
      <c r="I86" s="7"/>
      <c r="J86" s="7"/>
      <c r="K86" s="7"/>
    </row>
    <row r="87" spans="1:11" x14ac:dyDescent="0.35">
      <c r="A87" s="10" t="s">
        <v>75</v>
      </c>
      <c r="B87" s="7">
        <v>32.495243977869201</v>
      </c>
      <c r="C87" s="7">
        <v>40.691057383828202</v>
      </c>
      <c r="D87" s="7">
        <v>28.645712765762699</v>
      </c>
      <c r="E87" s="7">
        <v>28.716798766164199</v>
      </c>
      <c r="F87" s="7">
        <v>33.452392523698897</v>
      </c>
      <c r="G87" s="7">
        <v>35.026522417498803</v>
      </c>
      <c r="H87" s="7">
        <v>41.841147867105001</v>
      </c>
      <c r="I87" s="7">
        <v>26.731279809825601</v>
      </c>
      <c r="J87" s="7">
        <v>41.0124350495458</v>
      </c>
      <c r="K87" s="7">
        <v>33.777562237154797</v>
      </c>
    </row>
    <row r="88" spans="1:11" x14ac:dyDescent="0.35">
      <c r="A88" s="8"/>
      <c r="B88" s="7"/>
      <c r="C88" s="7"/>
      <c r="D88" s="7"/>
      <c r="E88" s="7"/>
      <c r="F88" s="7"/>
      <c r="G88" s="7"/>
      <c r="H88" s="7"/>
      <c r="I88" s="7"/>
      <c r="J88" s="7"/>
      <c r="K88" s="7"/>
    </row>
    <row r="89" spans="1:11" x14ac:dyDescent="0.35">
      <c r="A89" s="6" t="s">
        <v>76</v>
      </c>
    </row>
    <row r="90" spans="1:11" x14ac:dyDescent="0.35">
      <c r="A90" s="8" t="s">
        <v>77</v>
      </c>
      <c r="B90" s="7">
        <v>48.029992551048601</v>
      </c>
      <c r="C90" s="7">
        <v>50.251938224385398</v>
      </c>
      <c r="D90" s="7">
        <v>35.008683675904201</v>
      </c>
      <c r="E90" s="7">
        <v>45.382959472550397</v>
      </c>
      <c r="F90" s="7">
        <v>27.023512215745601</v>
      </c>
      <c r="G90" s="7">
        <v>47.184147165049602</v>
      </c>
      <c r="H90" s="7">
        <v>51.588512467545897</v>
      </c>
      <c r="I90" s="7">
        <v>29.922188045288099</v>
      </c>
      <c r="J90" s="7">
        <v>46.726747121496402</v>
      </c>
      <c r="K90" s="7">
        <v>43.522829999946701</v>
      </c>
    </row>
    <row r="91" spans="1:11" x14ac:dyDescent="0.35">
      <c r="A91" s="8" t="s">
        <v>78</v>
      </c>
      <c r="B91" s="7">
        <v>61.102357622474003</v>
      </c>
      <c r="C91" s="7">
        <v>71.707344426647197</v>
      </c>
      <c r="D91" s="7">
        <v>52.706190788123699</v>
      </c>
      <c r="E91" s="7">
        <v>49.313816753132201</v>
      </c>
      <c r="F91" s="7">
        <v>49.741091519345701</v>
      </c>
      <c r="G91" s="7">
        <v>64.195529421793694</v>
      </c>
      <c r="H91" s="7">
        <v>63.299484881169697</v>
      </c>
      <c r="I91" s="7">
        <v>47.164492287401799</v>
      </c>
      <c r="J91" s="7">
        <v>69.771099496365295</v>
      </c>
      <c r="K91" s="7">
        <v>57.925985217225701</v>
      </c>
    </row>
    <row r="92" spans="1:11" x14ac:dyDescent="0.35">
      <c r="A92" s="8" t="s">
        <v>79</v>
      </c>
      <c r="B92" s="7">
        <v>39.330136641886298</v>
      </c>
      <c r="C92" s="7">
        <v>34.156554672533197</v>
      </c>
      <c r="D92" s="7">
        <v>37.181547221213997</v>
      </c>
      <c r="E92" s="7">
        <v>40.658430453683202</v>
      </c>
      <c r="F92" s="7">
        <v>37.860693874094601</v>
      </c>
      <c r="G92" s="7">
        <v>35.926949638831502</v>
      </c>
      <c r="H92" s="7">
        <v>33.803948972646197</v>
      </c>
      <c r="I92" s="7">
        <v>38.7468365986946</v>
      </c>
      <c r="J92" s="7">
        <v>29.764642178827302</v>
      </c>
      <c r="K92" s="7">
        <v>36.5076681395702</v>
      </c>
    </row>
    <row r="93" spans="1:11" x14ac:dyDescent="0.35">
      <c r="A93" s="8"/>
      <c r="B93" s="7"/>
      <c r="C93" s="7"/>
      <c r="D93" s="7"/>
      <c r="E93" s="7"/>
      <c r="F93" s="7"/>
      <c r="G93" s="7"/>
      <c r="H93" s="7"/>
      <c r="I93" s="7"/>
      <c r="J93" s="7"/>
      <c r="K93" s="7"/>
    </row>
    <row r="94" spans="1:11" x14ac:dyDescent="0.35">
      <c r="A94" s="6" t="s">
        <v>80</v>
      </c>
    </row>
    <row r="95" spans="1:11" x14ac:dyDescent="0.35">
      <c r="A95" s="8" t="s">
        <v>81</v>
      </c>
      <c r="B95" s="7">
        <v>3.9732222250720701</v>
      </c>
      <c r="C95" s="7">
        <v>1.41675411613961</v>
      </c>
      <c r="D95" s="7">
        <v>2.7859640682099598</v>
      </c>
      <c r="E95" s="7">
        <v>3.42002970629254</v>
      </c>
      <c r="F95" s="7">
        <v>8.5705954987297996</v>
      </c>
      <c r="G95" s="7">
        <v>2.2741858448684602</v>
      </c>
      <c r="H95" s="7">
        <v>2.4285518512504898</v>
      </c>
      <c r="I95" s="7">
        <v>9.9074979690808096</v>
      </c>
      <c r="J95" s="7">
        <v>4.2097682011048301</v>
      </c>
      <c r="K95" s="7">
        <v>4.3637712491335199</v>
      </c>
    </row>
    <row r="96" spans="1:11" x14ac:dyDescent="0.35">
      <c r="A96" s="8" t="s">
        <v>82</v>
      </c>
      <c r="B96" s="7">
        <v>10.394523177273401</v>
      </c>
      <c r="C96" s="7">
        <v>6.8921070625104299</v>
      </c>
      <c r="D96" s="7">
        <v>5.4644125781280097</v>
      </c>
      <c r="E96" s="7">
        <v>12.541906958280901</v>
      </c>
      <c r="F96" s="7">
        <v>16.7430736976379</v>
      </c>
      <c r="G96" s="7">
        <v>6.1285592445334602</v>
      </c>
      <c r="H96" s="7">
        <v>5.2740652935405397</v>
      </c>
      <c r="I96" s="7">
        <v>12.5372716261408</v>
      </c>
      <c r="J96" s="7">
        <v>7.0293342039026498</v>
      </c>
      <c r="K96" s="7">
        <v>9.6611290470471705</v>
      </c>
    </row>
    <row r="97" spans="1:11" x14ac:dyDescent="0.35">
      <c r="A97" s="8" t="s">
        <v>83</v>
      </c>
      <c r="B97" s="7">
        <v>43.7246994734057</v>
      </c>
      <c r="C97" s="7">
        <v>46.616062155849797</v>
      </c>
      <c r="D97" s="7">
        <v>34.4222609476451</v>
      </c>
      <c r="E97" s="7">
        <v>42.633311587307702</v>
      </c>
      <c r="F97" s="7">
        <v>44.652871147949902</v>
      </c>
      <c r="G97" s="7">
        <v>42.737267958501697</v>
      </c>
      <c r="H97" s="7">
        <v>37.754007428879198</v>
      </c>
      <c r="I97" s="7">
        <v>39.172205266729499</v>
      </c>
      <c r="J97" s="7">
        <v>40.738517142560802</v>
      </c>
      <c r="K97" s="7">
        <v>40.712094054599199</v>
      </c>
    </row>
    <row r="98" spans="1:11" x14ac:dyDescent="0.35">
      <c r="A98" s="8" t="s">
        <v>84</v>
      </c>
      <c r="B98" s="7">
        <v>41.907555124248901</v>
      </c>
      <c r="C98" s="7">
        <v>45.075076665500099</v>
      </c>
      <c r="D98" s="7">
        <v>57.327362406016903</v>
      </c>
      <c r="E98" s="7">
        <v>41.404751748118898</v>
      </c>
      <c r="F98" s="7">
        <v>30.0334596556824</v>
      </c>
      <c r="G98" s="7">
        <v>48.859986952096399</v>
      </c>
      <c r="H98" s="7">
        <v>54.543375426329803</v>
      </c>
      <c r="I98" s="7">
        <v>38.3830251380489</v>
      </c>
      <c r="J98" s="7">
        <v>48.022380452431698</v>
      </c>
      <c r="K98" s="7">
        <v>45.263005649220098</v>
      </c>
    </row>
    <row r="99" spans="1:11" x14ac:dyDescent="0.35">
      <c r="A99" s="8"/>
      <c r="B99" s="7"/>
      <c r="C99" s="7"/>
      <c r="D99" s="7"/>
      <c r="E99" s="7"/>
      <c r="F99" s="7"/>
      <c r="G99" s="7"/>
      <c r="H99" s="7"/>
      <c r="I99" s="7"/>
      <c r="J99" s="7"/>
      <c r="K99" s="7"/>
    </row>
    <row r="100" spans="1:11" x14ac:dyDescent="0.35">
      <c r="A100" s="6" t="s">
        <v>85</v>
      </c>
    </row>
    <row r="101" spans="1:11" x14ac:dyDescent="0.35">
      <c r="A101" s="8" t="s">
        <v>81</v>
      </c>
      <c r="B101" s="7">
        <v>3.4286580733401402</v>
      </c>
      <c r="C101" s="7">
        <v>1.4822354629742001</v>
      </c>
      <c r="D101" s="7">
        <v>1.73012907352854</v>
      </c>
      <c r="E101" s="7">
        <v>4.9332962465121897</v>
      </c>
      <c r="F101" s="7">
        <v>11.169246242994101</v>
      </c>
      <c r="G101" s="7">
        <v>2.2690708796333001</v>
      </c>
      <c r="H101" s="7">
        <v>3.0304223858266401</v>
      </c>
      <c r="I101" s="7">
        <v>14.1420488195362</v>
      </c>
      <c r="J101" s="7">
        <v>4.8778315099895098</v>
      </c>
      <c r="K101" s="7">
        <v>5.3503324701323498</v>
      </c>
    </row>
    <row r="102" spans="1:11" x14ac:dyDescent="0.35">
      <c r="A102" s="8" t="s">
        <v>82</v>
      </c>
      <c r="B102" s="7">
        <v>12.1225940560839</v>
      </c>
      <c r="C102" s="7">
        <v>8.5880745680933508</v>
      </c>
      <c r="D102" s="7">
        <v>6.33936247355392</v>
      </c>
      <c r="E102" s="7">
        <v>13.7944228232702</v>
      </c>
      <c r="F102" s="7">
        <v>16.692725766228602</v>
      </c>
      <c r="G102" s="7">
        <v>10.665356240577999</v>
      </c>
      <c r="H102" s="7">
        <v>9.9996741977100605</v>
      </c>
      <c r="I102" s="7">
        <v>17.384908185250801</v>
      </c>
      <c r="J102" s="7">
        <v>10.981421491042401</v>
      </c>
      <c r="K102" s="7">
        <v>11.9800179474034</v>
      </c>
    </row>
    <row r="103" spans="1:11" x14ac:dyDescent="0.35">
      <c r="A103" s="8" t="s">
        <v>83</v>
      </c>
      <c r="B103" s="7">
        <v>48.193024343663303</v>
      </c>
      <c r="C103" s="7">
        <v>47.339743453583097</v>
      </c>
      <c r="D103" s="7">
        <v>37.4126292230874</v>
      </c>
      <c r="E103" s="7">
        <v>44.766786563735202</v>
      </c>
      <c r="F103" s="7">
        <v>43.780726727170901</v>
      </c>
      <c r="G103" s="7">
        <v>44.774387704967197</v>
      </c>
      <c r="H103" s="7">
        <v>42.080073825285602</v>
      </c>
      <c r="I103" s="7">
        <v>37.631120488260599</v>
      </c>
      <c r="J103" s="7">
        <v>42.7513294314722</v>
      </c>
      <c r="K103" s="7">
        <v>42.381260961912901</v>
      </c>
    </row>
    <row r="104" spans="1:11" x14ac:dyDescent="0.35">
      <c r="A104" s="8" t="s">
        <v>84</v>
      </c>
      <c r="B104" s="7">
        <v>36.255723526912703</v>
      </c>
      <c r="C104" s="7">
        <v>42.589946515349297</v>
      </c>
      <c r="D104" s="7">
        <v>54.5178792298301</v>
      </c>
      <c r="E104" s="7">
        <v>36.505494366482402</v>
      </c>
      <c r="F104" s="7">
        <v>28.357301263606399</v>
      </c>
      <c r="G104" s="7">
        <v>42.2911851748215</v>
      </c>
      <c r="H104" s="7">
        <v>44.889829591177701</v>
      </c>
      <c r="I104" s="7">
        <v>30.8419225069524</v>
      </c>
      <c r="J104" s="7">
        <v>41.389417567495897</v>
      </c>
      <c r="K104" s="7">
        <v>40.288388620551402</v>
      </c>
    </row>
    <row r="105" spans="1:11" x14ac:dyDescent="0.35">
      <c r="A105" s="8"/>
      <c r="B105" s="7"/>
      <c r="C105" s="7"/>
      <c r="D105" s="7"/>
      <c r="E105" s="7"/>
      <c r="F105" s="7"/>
      <c r="G105" s="7"/>
      <c r="H105" s="7"/>
      <c r="I105" s="7"/>
      <c r="J105" s="7"/>
      <c r="K105" s="7"/>
    </row>
    <row r="106" spans="1:11" x14ac:dyDescent="0.35">
      <c r="A106" s="6" t="s">
        <v>86</v>
      </c>
    </row>
    <row r="107" spans="1:11" x14ac:dyDescent="0.35">
      <c r="A107" s="8" t="s">
        <v>81</v>
      </c>
      <c r="B107" s="7">
        <v>8.1785684676809201</v>
      </c>
      <c r="C107" s="7">
        <v>5.6379028502301196</v>
      </c>
      <c r="D107" s="7">
        <v>3.3199123965675099</v>
      </c>
      <c r="E107" s="7">
        <v>8.1250106515395899</v>
      </c>
      <c r="F107" s="7">
        <v>15.528484951074701</v>
      </c>
      <c r="G107" s="7">
        <v>3.5765690393860599</v>
      </c>
      <c r="H107" s="7">
        <v>5.7020271221642096</v>
      </c>
      <c r="I107" s="7">
        <v>15.6656796392587</v>
      </c>
      <c r="J107" s="7">
        <v>6.9091314681263398</v>
      </c>
      <c r="K107" s="7">
        <v>8.0990066664644509</v>
      </c>
    </row>
    <row r="108" spans="1:11" x14ac:dyDescent="0.35">
      <c r="A108" s="8" t="s">
        <v>82</v>
      </c>
      <c r="B108" s="7">
        <v>16.142879896013</v>
      </c>
      <c r="C108" s="7">
        <v>20.898747088232799</v>
      </c>
      <c r="D108" s="7">
        <v>8.0461480866437292</v>
      </c>
      <c r="E108" s="7">
        <v>18.566725493717801</v>
      </c>
      <c r="F108" s="7">
        <v>21.102811806913099</v>
      </c>
      <c r="G108" s="7">
        <v>12.7706313636972</v>
      </c>
      <c r="H108" s="7">
        <v>13.784550745710501</v>
      </c>
      <c r="I108" s="7">
        <v>13.610580476281999</v>
      </c>
      <c r="J108" s="7">
        <v>16.9157295911814</v>
      </c>
      <c r="K108" s="7">
        <v>15.7538694884076</v>
      </c>
    </row>
    <row r="109" spans="1:11" x14ac:dyDescent="0.35">
      <c r="A109" s="8" t="s">
        <v>83</v>
      </c>
      <c r="B109" s="7">
        <v>49.206066444688403</v>
      </c>
      <c r="C109" s="7">
        <v>48.7273092021275</v>
      </c>
      <c r="D109" s="7">
        <v>39.635127579466598</v>
      </c>
      <c r="E109" s="7">
        <v>44.931725629925602</v>
      </c>
      <c r="F109" s="7">
        <v>39.688202684986997</v>
      </c>
      <c r="G109" s="7">
        <v>48.995935289609399</v>
      </c>
      <c r="H109" s="7">
        <v>43.922597415377901</v>
      </c>
      <c r="I109" s="7">
        <v>41.953298365858601</v>
      </c>
      <c r="J109" s="7">
        <v>49.4187321816298</v>
      </c>
      <c r="K109" s="7">
        <v>44.647781432297997</v>
      </c>
    </row>
    <row r="110" spans="1:11" x14ac:dyDescent="0.35">
      <c r="A110" s="8" t="s">
        <v>84</v>
      </c>
      <c r="B110" s="7">
        <v>26.4724851916177</v>
      </c>
      <c r="C110" s="7">
        <v>24.736040859409499</v>
      </c>
      <c r="D110" s="7">
        <v>48.998811937322202</v>
      </c>
      <c r="E110" s="7">
        <v>28.376538224817001</v>
      </c>
      <c r="F110" s="7">
        <v>23.680500557025201</v>
      </c>
      <c r="G110" s="7">
        <v>34.656864307307401</v>
      </c>
      <c r="H110" s="7">
        <v>36.590824716747299</v>
      </c>
      <c r="I110" s="7">
        <v>28.770441518600599</v>
      </c>
      <c r="J110" s="7">
        <v>26.7564067590625</v>
      </c>
      <c r="K110" s="7">
        <v>31.49934241283</v>
      </c>
    </row>
    <row r="111" spans="1:11" x14ac:dyDescent="0.35">
      <c r="A111" s="8"/>
      <c r="B111" s="7"/>
      <c r="C111" s="7"/>
      <c r="D111" s="7"/>
      <c r="E111" s="7"/>
      <c r="F111" s="7"/>
      <c r="G111" s="7"/>
      <c r="H111" s="7"/>
      <c r="I111" s="7"/>
      <c r="J111" s="7"/>
      <c r="K111" s="7"/>
    </row>
    <row r="112" spans="1:11" x14ac:dyDescent="0.35">
      <c r="A112" s="6" t="s">
        <v>87</v>
      </c>
    </row>
    <row r="113" spans="1:11" x14ac:dyDescent="0.35">
      <c r="A113" s="8" t="s">
        <v>81</v>
      </c>
      <c r="B113" s="7">
        <v>2.0653098190016999</v>
      </c>
      <c r="C113" s="7">
        <v>1.3686077542564199</v>
      </c>
      <c r="D113" s="7">
        <v>1.1079869232886199</v>
      </c>
      <c r="E113" s="7">
        <v>1.9185275487245801</v>
      </c>
      <c r="F113" s="7">
        <v>5.9462350765296001</v>
      </c>
      <c r="G113" s="7">
        <v>0.82975140215887699</v>
      </c>
      <c r="H113" s="7">
        <v>2.3419353925760902</v>
      </c>
      <c r="I113" s="7">
        <v>9.6647916511492795</v>
      </c>
      <c r="J113" s="7">
        <v>3.2921369453539802</v>
      </c>
      <c r="K113" s="7">
        <v>3.34420099403886</v>
      </c>
    </row>
    <row r="114" spans="1:11" x14ac:dyDescent="0.35">
      <c r="A114" s="8" t="s">
        <v>82</v>
      </c>
      <c r="B114" s="7">
        <v>7.8057449986434904</v>
      </c>
      <c r="C114" s="7">
        <v>7.6024314805968203</v>
      </c>
      <c r="D114" s="7">
        <v>4.7201967983494599</v>
      </c>
      <c r="E114" s="7">
        <v>8.0890255982766099</v>
      </c>
      <c r="F114" s="7">
        <v>11.613172710361299</v>
      </c>
      <c r="G114" s="7">
        <v>9.6392697507838108</v>
      </c>
      <c r="H114" s="7">
        <v>9.6826115544557396</v>
      </c>
      <c r="I114" s="7">
        <v>10.815348038854999</v>
      </c>
      <c r="J114" s="7">
        <v>10.868976932268099</v>
      </c>
      <c r="K114" s="7">
        <v>8.8007432402881598</v>
      </c>
    </row>
    <row r="115" spans="1:11" x14ac:dyDescent="0.35">
      <c r="A115" s="8" t="s">
        <v>83</v>
      </c>
      <c r="B115" s="7">
        <v>52.5739322427562</v>
      </c>
      <c r="C115" s="7">
        <v>55.3732679391346</v>
      </c>
      <c r="D115" s="7">
        <v>40.351146070776899</v>
      </c>
      <c r="E115" s="7">
        <v>48.124823179346201</v>
      </c>
      <c r="F115" s="7">
        <v>54.439357484767299</v>
      </c>
      <c r="G115" s="7">
        <v>46.934039041783699</v>
      </c>
      <c r="H115" s="7">
        <v>46.684368785739501</v>
      </c>
      <c r="I115" s="7">
        <v>42.3998303391825</v>
      </c>
      <c r="J115" s="7">
        <v>48.157305423893902</v>
      </c>
      <c r="K115" s="7">
        <v>47.683854105869003</v>
      </c>
    </row>
    <row r="116" spans="1:11" x14ac:dyDescent="0.35">
      <c r="A116" s="8" t="s">
        <v>84</v>
      </c>
      <c r="B116" s="7">
        <v>37.555012939598598</v>
      </c>
      <c r="C116" s="7">
        <v>35.655692826012199</v>
      </c>
      <c r="D116" s="7">
        <v>53.820670207585003</v>
      </c>
      <c r="E116" s="7">
        <v>41.867623673652702</v>
      </c>
      <c r="F116" s="7">
        <v>28.001234728341799</v>
      </c>
      <c r="G116" s="7">
        <v>42.5969398052736</v>
      </c>
      <c r="H116" s="7">
        <v>41.291084267228698</v>
      </c>
      <c r="I116" s="7">
        <v>37.120029970813199</v>
      </c>
      <c r="J116" s="7">
        <v>37.681580698483998</v>
      </c>
      <c r="K116" s="7">
        <v>40.171201659803998</v>
      </c>
    </row>
    <row r="117" spans="1:11" x14ac:dyDescent="0.35">
      <c r="A117" s="8"/>
      <c r="B117" s="7"/>
      <c r="C117" s="7"/>
      <c r="D117" s="7"/>
      <c r="E117" s="7"/>
      <c r="F117" s="7"/>
      <c r="G117" s="7"/>
      <c r="H117" s="7"/>
      <c r="I117" s="7"/>
      <c r="J117" s="7"/>
      <c r="K117" s="7"/>
    </row>
    <row r="118" spans="1:11" x14ac:dyDescent="0.35">
      <c r="A118" s="6" t="s">
        <v>88</v>
      </c>
    </row>
    <row r="119" spans="1:11" x14ac:dyDescent="0.35">
      <c r="A119" s="8" t="s">
        <v>81</v>
      </c>
      <c r="B119" s="7">
        <v>1.23373614607306</v>
      </c>
      <c r="C119" s="7">
        <v>1.46397168453793</v>
      </c>
      <c r="D119" s="7">
        <v>0.27817755290752799</v>
      </c>
      <c r="E119" s="7">
        <v>0.86888442933983201</v>
      </c>
      <c r="F119" s="7">
        <v>1.7772499733590601</v>
      </c>
      <c r="G119" s="7">
        <v>1.05653062511886</v>
      </c>
      <c r="H119" s="7">
        <v>0.75827216768946604</v>
      </c>
      <c r="I119" s="7">
        <v>0.64109534287194003</v>
      </c>
      <c r="J119" s="7">
        <v>1.60204272123237</v>
      </c>
      <c r="K119" s="7">
        <v>0.99537254118632901</v>
      </c>
    </row>
    <row r="120" spans="1:11" x14ac:dyDescent="0.35">
      <c r="A120" s="8" t="s">
        <v>82</v>
      </c>
      <c r="B120" s="7">
        <v>9.3433137242253093</v>
      </c>
      <c r="C120" s="7">
        <v>9.9069256344594905</v>
      </c>
      <c r="D120" s="7">
        <v>3.2552755498003001</v>
      </c>
      <c r="E120" s="7">
        <v>7.5961866950791199</v>
      </c>
      <c r="F120" s="7">
        <v>8.7553608586338303</v>
      </c>
      <c r="G120" s="7">
        <v>9.1547600044403392</v>
      </c>
      <c r="H120" s="7">
        <v>6.0546816543639403</v>
      </c>
      <c r="I120" s="7">
        <v>5.1437220709204903</v>
      </c>
      <c r="J120" s="7">
        <v>11.2134822521333</v>
      </c>
      <c r="K120" s="7">
        <v>7.7659732540570001</v>
      </c>
    </row>
    <row r="121" spans="1:11" x14ac:dyDescent="0.35">
      <c r="A121" s="8" t="s">
        <v>83</v>
      </c>
      <c r="B121" s="7">
        <v>56.817351111367302</v>
      </c>
      <c r="C121" s="7">
        <v>63.391897195389497</v>
      </c>
      <c r="D121" s="7">
        <v>35.3603988169776</v>
      </c>
      <c r="E121" s="7">
        <v>51.732798317303804</v>
      </c>
      <c r="F121" s="7">
        <v>55.378303958032397</v>
      </c>
      <c r="G121" s="7">
        <v>53.694148530494303</v>
      </c>
      <c r="H121" s="7">
        <v>55.125798902214797</v>
      </c>
      <c r="I121" s="7">
        <v>46.295341383936403</v>
      </c>
      <c r="J121" s="7">
        <v>54.280615890159197</v>
      </c>
      <c r="K121" s="7">
        <v>52.383275068735699</v>
      </c>
    </row>
    <row r="122" spans="1:11" x14ac:dyDescent="0.35">
      <c r="A122" s="8" t="s">
        <v>84</v>
      </c>
      <c r="B122" s="7">
        <v>32.605599018334303</v>
      </c>
      <c r="C122" s="7">
        <v>25.237205485613099</v>
      </c>
      <c r="D122" s="7">
        <v>61.106148080314597</v>
      </c>
      <c r="E122" s="7">
        <v>39.802130558277298</v>
      </c>
      <c r="F122" s="7">
        <v>34.089085209974698</v>
      </c>
      <c r="G122" s="7">
        <v>36.094560839946503</v>
      </c>
      <c r="H122" s="7">
        <v>38.061247275731802</v>
      </c>
      <c r="I122" s="7">
        <v>47.919841202271201</v>
      </c>
      <c r="J122" s="7">
        <v>32.903859136475099</v>
      </c>
      <c r="K122" s="7">
        <v>38.855379136021</v>
      </c>
    </row>
    <row r="123" spans="1:11" x14ac:dyDescent="0.35">
      <c r="A123" s="8"/>
      <c r="B123" s="7"/>
      <c r="C123" s="7"/>
      <c r="D123" s="7"/>
      <c r="E123" s="7"/>
      <c r="F123" s="7"/>
      <c r="G123" s="7"/>
      <c r="H123" s="7"/>
      <c r="I123" s="7"/>
      <c r="J123" s="7"/>
      <c r="K123" s="7"/>
    </row>
    <row r="124" spans="1:11" x14ac:dyDescent="0.35">
      <c r="A124" s="6" t="s">
        <v>89</v>
      </c>
    </row>
    <row r="125" spans="1:11" x14ac:dyDescent="0.35">
      <c r="A125" s="8" t="s">
        <v>81</v>
      </c>
      <c r="B125" s="7">
        <v>3.7878916572326502</v>
      </c>
      <c r="C125" s="7">
        <v>4.4006627624753296</v>
      </c>
      <c r="D125" s="7">
        <v>1.4413342027423901</v>
      </c>
      <c r="E125" s="7">
        <v>2.0299184045339298</v>
      </c>
      <c r="F125" s="7">
        <v>4.5130568290188497</v>
      </c>
      <c r="G125" s="7">
        <v>2.5752898856155002</v>
      </c>
      <c r="H125" s="7">
        <v>3.1551198430567702</v>
      </c>
      <c r="I125" s="7">
        <v>3.0329837181994601</v>
      </c>
      <c r="J125" s="7">
        <v>2.9661956443147899</v>
      </c>
      <c r="K125" s="7">
        <v>2.9455987259385501</v>
      </c>
    </row>
    <row r="126" spans="1:11" x14ac:dyDescent="0.35">
      <c r="A126" s="8" t="s">
        <v>82</v>
      </c>
      <c r="B126" s="7">
        <v>10.118783920560301</v>
      </c>
      <c r="C126" s="7">
        <v>13.9127490579286</v>
      </c>
      <c r="D126" s="7">
        <v>5.50247176828268</v>
      </c>
      <c r="E126" s="7">
        <v>9.4848245151647301</v>
      </c>
      <c r="F126" s="7">
        <v>9.6762573894031192</v>
      </c>
      <c r="G126" s="7">
        <v>7.9384757942317599</v>
      </c>
      <c r="H126" s="7">
        <v>9.4298326318732499</v>
      </c>
      <c r="I126" s="7">
        <v>8.5779166162396496</v>
      </c>
      <c r="J126" s="7">
        <v>11.0139941136384</v>
      </c>
      <c r="K126" s="7">
        <v>9.5622984117863403</v>
      </c>
    </row>
    <row r="127" spans="1:11" x14ac:dyDescent="0.35">
      <c r="A127" s="8" t="s">
        <v>83</v>
      </c>
      <c r="B127" s="7">
        <v>54.939062149755202</v>
      </c>
      <c r="C127" s="7">
        <v>56.044083518945797</v>
      </c>
      <c r="D127" s="7">
        <v>36.432393516471897</v>
      </c>
      <c r="E127" s="7">
        <v>49.831272921457497</v>
      </c>
      <c r="F127" s="7">
        <v>53.8510556279547</v>
      </c>
      <c r="G127" s="7">
        <v>48.676598979871002</v>
      </c>
      <c r="H127" s="7">
        <v>49.6405991875342</v>
      </c>
      <c r="I127" s="7">
        <v>45.986966445933298</v>
      </c>
      <c r="J127" s="7">
        <v>51.691373703940101</v>
      </c>
      <c r="K127" s="7">
        <v>49.197653797130599</v>
      </c>
    </row>
    <row r="128" spans="1:11" x14ac:dyDescent="0.35">
      <c r="A128" s="8" t="s">
        <v>84</v>
      </c>
      <c r="B128" s="7">
        <v>31.154262272451898</v>
      </c>
      <c r="C128" s="7">
        <v>25.6425046606503</v>
      </c>
      <c r="D128" s="7">
        <v>56.623800512503003</v>
      </c>
      <c r="E128" s="7">
        <v>38.653984158843897</v>
      </c>
      <c r="F128" s="7">
        <v>31.959630153623301</v>
      </c>
      <c r="G128" s="7">
        <v>40.809635340281801</v>
      </c>
      <c r="H128" s="7">
        <v>37.774448337535802</v>
      </c>
      <c r="I128" s="7">
        <v>42.402133219627601</v>
      </c>
      <c r="J128" s="7">
        <v>34.3284365381067</v>
      </c>
      <c r="K128" s="7">
        <v>38.294449065144597</v>
      </c>
    </row>
    <row r="129" spans="1:11" x14ac:dyDescent="0.35">
      <c r="A129" s="8"/>
      <c r="B129" s="7"/>
      <c r="C129" s="7"/>
      <c r="D129" s="7"/>
      <c r="E129" s="7"/>
      <c r="F129" s="7"/>
      <c r="G129" s="7"/>
      <c r="H129" s="7"/>
      <c r="I129" s="7"/>
      <c r="J129" s="7"/>
      <c r="K129" s="7"/>
    </row>
    <row r="130" spans="1:11" x14ac:dyDescent="0.35">
      <c r="A130" s="6" t="s">
        <v>90</v>
      </c>
    </row>
    <row r="131" spans="1:11" x14ac:dyDescent="0.35">
      <c r="A131" s="8" t="s">
        <v>81</v>
      </c>
      <c r="B131" s="7">
        <v>31.9628922284416</v>
      </c>
      <c r="C131" s="7">
        <v>25.536282319187801</v>
      </c>
      <c r="D131" s="7">
        <v>39.463544181899401</v>
      </c>
      <c r="E131" s="7">
        <v>43.943514603259601</v>
      </c>
      <c r="F131" s="7">
        <v>37.074794667312602</v>
      </c>
      <c r="G131" s="7">
        <v>33.942733865864298</v>
      </c>
      <c r="H131" s="7">
        <v>39.613727470265601</v>
      </c>
      <c r="I131" s="7">
        <v>47.270616070187799</v>
      </c>
      <c r="J131" s="7">
        <v>34.5679236943609</v>
      </c>
      <c r="K131" s="7">
        <v>38.655374446953999</v>
      </c>
    </row>
    <row r="132" spans="1:11" x14ac:dyDescent="0.35">
      <c r="A132" s="8" t="s">
        <v>82</v>
      </c>
      <c r="B132" s="7">
        <v>52.450795091661398</v>
      </c>
      <c r="C132" s="7">
        <v>56.751127377861003</v>
      </c>
      <c r="D132" s="7">
        <v>44.969666841428598</v>
      </c>
      <c r="E132" s="7">
        <v>41.693453115909897</v>
      </c>
      <c r="F132" s="7">
        <v>45.322534213570002</v>
      </c>
      <c r="G132" s="7">
        <v>51.778291262225302</v>
      </c>
      <c r="H132" s="7">
        <v>47.1584063669643</v>
      </c>
      <c r="I132" s="7">
        <v>36.316069050436198</v>
      </c>
      <c r="J132" s="7">
        <v>47.486357558224398</v>
      </c>
      <c r="K132" s="7">
        <v>45.854650470861699</v>
      </c>
    </row>
    <row r="133" spans="1:11" x14ac:dyDescent="0.35">
      <c r="A133" s="8" t="s">
        <v>83</v>
      </c>
      <c r="B133" s="7">
        <v>13.3306871635644</v>
      </c>
      <c r="C133" s="7">
        <v>15.5470534115869</v>
      </c>
      <c r="D133" s="7">
        <v>13.0008544540514</v>
      </c>
      <c r="E133" s="7">
        <v>11.8151296517805</v>
      </c>
      <c r="F133" s="7">
        <v>14.654424123761601</v>
      </c>
      <c r="G133" s="7">
        <v>12.2509135826435</v>
      </c>
      <c r="H133" s="7">
        <v>11.367513813827101</v>
      </c>
      <c r="I133" s="7">
        <v>11.7128239290795</v>
      </c>
      <c r="J133" s="7">
        <v>15.398974830511801</v>
      </c>
      <c r="K133" s="7">
        <v>12.8414302365489</v>
      </c>
    </row>
    <row r="134" spans="1:11" x14ac:dyDescent="0.35">
      <c r="A134" s="8" t="s">
        <v>84</v>
      </c>
      <c r="B134" s="7">
        <v>2.2556255163325298</v>
      </c>
      <c r="C134" s="7">
        <v>2.1655368913642201</v>
      </c>
      <c r="D134" s="7">
        <v>2.56593452262066</v>
      </c>
      <c r="E134" s="7">
        <v>2.5479026290501401</v>
      </c>
      <c r="F134" s="7">
        <v>2.9482469953557602</v>
      </c>
      <c r="G134" s="7">
        <v>2.0280612892668701</v>
      </c>
      <c r="H134" s="7">
        <v>1.86035234894312</v>
      </c>
      <c r="I134" s="7">
        <v>4.7004909502965297</v>
      </c>
      <c r="J134" s="7">
        <v>2.5467439169029</v>
      </c>
      <c r="K134" s="7">
        <v>2.6485448456354002</v>
      </c>
    </row>
    <row r="135" spans="1:11" x14ac:dyDescent="0.35">
      <c r="A135" s="8"/>
      <c r="B135" s="7"/>
      <c r="C135" s="7"/>
      <c r="D135" s="7"/>
      <c r="E135" s="7"/>
      <c r="F135" s="7"/>
      <c r="G135" s="7"/>
      <c r="H135" s="7"/>
      <c r="I135" s="7"/>
      <c r="J135" s="7"/>
      <c r="K135" s="7"/>
    </row>
    <row r="136" spans="1:11" x14ac:dyDescent="0.35">
      <c r="A136" s="6" t="s">
        <v>91</v>
      </c>
    </row>
    <row r="137" spans="1:11" x14ac:dyDescent="0.35">
      <c r="A137" s="8" t="s">
        <v>81</v>
      </c>
      <c r="B137" s="7">
        <v>65.966826506157403</v>
      </c>
      <c r="C137" s="7">
        <v>71.899141664591497</v>
      </c>
      <c r="D137" s="7">
        <v>78.997612930269796</v>
      </c>
      <c r="E137" s="7">
        <v>68.944265513985201</v>
      </c>
      <c r="F137" s="7">
        <v>62.793031173385302</v>
      </c>
      <c r="G137" s="7">
        <v>65.254246912200401</v>
      </c>
      <c r="H137" s="7">
        <v>69.151717079659903</v>
      </c>
      <c r="I137" s="7">
        <v>61.484073920271001</v>
      </c>
      <c r="J137" s="7">
        <v>70.434044374029796</v>
      </c>
      <c r="K137" s="7">
        <v>68.828477407614798</v>
      </c>
    </row>
    <row r="138" spans="1:11" x14ac:dyDescent="0.35">
      <c r="A138" s="8" t="s">
        <v>82</v>
      </c>
      <c r="B138" s="7">
        <v>26.748765998036198</v>
      </c>
      <c r="C138" s="7">
        <v>21.857585884187799</v>
      </c>
      <c r="D138" s="7">
        <v>15.555821685291599</v>
      </c>
      <c r="E138" s="7">
        <v>21.635353233204199</v>
      </c>
      <c r="F138" s="7">
        <v>24.842492482793102</v>
      </c>
      <c r="G138" s="7">
        <v>26.806404577069198</v>
      </c>
      <c r="H138" s="7">
        <v>22.9100598739861</v>
      </c>
      <c r="I138" s="7">
        <v>24.1845344586694</v>
      </c>
      <c r="J138" s="7">
        <v>21.127633930569701</v>
      </c>
      <c r="K138" s="7">
        <v>22.391345665525101</v>
      </c>
    </row>
    <row r="139" spans="1:11" x14ac:dyDescent="0.35">
      <c r="A139" s="8" t="s">
        <v>83</v>
      </c>
      <c r="B139" s="7">
        <v>5.4075862829501702</v>
      </c>
      <c r="C139" s="7">
        <v>4.4127289860913796</v>
      </c>
      <c r="D139" s="7">
        <v>3.4653558952730901</v>
      </c>
      <c r="E139" s="7">
        <v>7.2997939772365301</v>
      </c>
      <c r="F139" s="7">
        <v>8.3909723717264093</v>
      </c>
      <c r="G139" s="7">
        <v>6.1314485095565496</v>
      </c>
      <c r="H139" s="7">
        <v>6.2781516246826596</v>
      </c>
      <c r="I139" s="7">
        <v>10.0516402470077</v>
      </c>
      <c r="J139" s="7">
        <v>5.7555665705997097</v>
      </c>
      <c r="K139" s="7">
        <v>6.4070192624392801</v>
      </c>
    </row>
    <row r="140" spans="1:11" x14ac:dyDescent="0.35">
      <c r="A140" s="8" t="s">
        <v>84</v>
      </c>
      <c r="B140" s="7">
        <v>1.8768212128563</v>
      </c>
      <c r="C140" s="7">
        <v>1.8305434651293699</v>
      </c>
      <c r="D140" s="7">
        <v>1.9812094891655001</v>
      </c>
      <c r="E140" s="7">
        <v>2.1205872755741302</v>
      </c>
      <c r="F140" s="7">
        <v>3.9735039720952199</v>
      </c>
      <c r="G140" s="7">
        <v>1.80790000117386</v>
      </c>
      <c r="H140" s="7">
        <v>1.66007142167127</v>
      </c>
      <c r="I140" s="7">
        <v>4.2797513740518802</v>
      </c>
      <c r="J140" s="7">
        <v>2.6827551248008401</v>
      </c>
      <c r="K140" s="7">
        <v>2.3731576644208401</v>
      </c>
    </row>
    <row r="141" spans="1:11" x14ac:dyDescent="0.35">
      <c r="A141" s="8"/>
      <c r="B141" s="7"/>
      <c r="C141" s="7"/>
      <c r="D141" s="7"/>
      <c r="E141" s="7"/>
      <c r="F141" s="7"/>
      <c r="G141" s="7"/>
      <c r="H141" s="7"/>
      <c r="I141" s="7"/>
      <c r="J141" s="7"/>
      <c r="K141" s="7"/>
    </row>
    <row r="142" spans="1:11" x14ac:dyDescent="0.35">
      <c r="A142" s="6" t="s">
        <v>92</v>
      </c>
    </row>
    <row r="143" spans="1:11" x14ac:dyDescent="0.35">
      <c r="A143" s="8" t="s">
        <v>81</v>
      </c>
      <c r="B143" s="7">
        <v>2.2103477932290501</v>
      </c>
      <c r="C143" s="7">
        <v>1.6526009450308501</v>
      </c>
      <c r="D143" s="7">
        <v>2.3911472947572898</v>
      </c>
      <c r="E143" s="7">
        <v>2.0360011914249299</v>
      </c>
      <c r="F143" s="7">
        <v>4.0454886269308696</v>
      </c>
      <c r="G143" s="7">
        <v>0.85573470008441899</v>
      </c>
      <c r="H143" s="7">
        <v>2.2968286888752498</v>
      </c>
      <c r="I143" s="7">
        <v>4.5951817162938697</v>
      </c>
      <c r="J143" s="7">
        <v>2.01413343730135</v>
      </c>
      <c r="K143" s="7">
        <v>2.4581511193919598</v>
      </c>
    </row>
    <row r="144" spans="1:11" x14ac:dyDescent="0.35">
      <c r="A144" s="8" t="s">
        <v>82</v>
      </c>
      <c r="B144" s="7">
        <v>5.0951678658167703</v>
      </c>
      <c r="C144" s="7">
        <v>6.9112221968688097</v>
      </c>
      <c r="D144" s="7">
        <v>5.25120931349527</v>
      </c>
      <c r="E144" s="7">
        <v>7.0625082157694701</v>
      </c>
      <c r="F144" s="7">
        <v>7.4386993374452901</v>
      </c>
      <c r="G144" s="7">
        <v>6.3059559484863597</v>
      </c>
      <c r="H144" s="7">
        <v>7.7376966513480001</v>
      </c>
      <c r="I144" s="7">
        <v>5.4168449788292801</v>
      </c>
      <c r="J144" s="7">
        <v>7.7510567287413901</v>
      </c>
      <c r="K144" s="7">
        <v>6.73204819753966</v>
      </c>
    </row>
    <row r="145" spans="1:11" x14ac:dyDescent="0.35">
      <c r="A145" s="8" t="s">
        <v>83</v>
      </c>
      <c r="B145" s="7">
        <v>45.889055634880499</v>
      </c>
      <c r="C145" s="7">
        <v>53.932351565208499</v>
      </c>
      <c r="D145" s="7">
        <v>33.802369704423199</v>
      </c>
      <c r="E145" s="7">
        <v>41.130342560333503</v>
      </c>
      <c r="F145" s="7">
        <v>42.330312946611897</v>
      </c>
      <c r="G145" s="7">
        <v>43.5757417686766</v>
      </c>
      <c r="H145" s="7">
        <v>45.397845991550298</v>
      </c>
      <c r="I145" s="7">
        <v>37.935806711027098</v>
      </c>
      <c r="J145" s="7">
        <v>45.444043002974098</v>
      </c>
      <c r="K145" s="7">
        <v>41.765391645881401</v>
      </c>
    </row>
    <row r="146" spans="1:11" x14ac:dyDescent="0.35">
      <c r="A146" s="8" t="s">
        <v>84</v>
      </c>
      <c r="B146" s="7">
        <v>46.805428706073599</v>
      </c>
      <c r="C146" s="7">
        <v>37.503825292891896</v>
      </c>
      <c r="D146" s="7">
        <v>58.555273687324203</v>
      </c>
      <c r="E146" s="7">
        <v>49.771148032472098</v>
      </c>
      <c r="F146" s="7">
        <v>46.185499089011898</v>
      </c>
      <c r="G146" s="7">
        <v>49.262567582752702</v>
      </c>
      <c r="H146" s="7">
        <v>44.567628668226398</v>
      </c>
      <c r="I146" s="7">
        <v>52.052166593849797</v>
      </c>
      <c r="J146" s="7">
        <v>44.790766830983202</v>
      </c>
      <c r="K146" s="7">
        <v>49.044409037186902</v>
      </c>
    </row>
    <row r="147" spans="1:11" x14ac:dyDescent="0.35">
      <c r="A147" s="8"/>
      <c r="B147" s="7"/>
      <c r="C147" s="7"/>
      <c r="D147" s="7"/>
      <c r="E147" s="7"/>
      <c r="F147" s="7"/>
      <c r="G147" s="7"/>
      <c r="H147" s="7"/>
      <c r="I147" s="7"/>
      <c r="J147" s="7"/>
      <c r="K147" s="7"/>
    </row>
    <row r="148" spans="1:11" x14ac:dyDescent="0.35">
      <c r="A148" s="6" t="s">
        <v>93</v>
      </c>
    </row>
    <row r="149" spans="1:11" x14ac:dyDescent="0.35">
      <c r="A149" s="8" t="s">
        <v>94</v>
      </c>
      <c r="B149" s="7">
        <v>41.233877368736898</v>
      </c>
      <c r="C149" s="7">
        <v>46.967812912745302</v>
      </c>
      <c r="D149" s="7">
        <v>31.215576209464501</v>
      </c>
      <c r="E149" s="7">
        <v>38.336123351647899</v>
      </c>
      <c r="F149" s="7">
        <v>41.341856400905698</v>
      </c>
      <c r="G149" s="7">
        <v>72.388629680738404</v>
      </c>
      <c r="H149" s="7">
        <v>63.879491134194097</v>
      </c>
      <c r="I149" s="7">
        <v>43.715359336712901</v>
      </c>
      <c r="J149" s="7">
        <v>31.410747849768899</v>
      </c>
      <c r="K149" s="7">
        <v>43.587835020995399</v>
      </c>
    </row>
    <row r="150" spans="1:11" x14ac:dyDescent="0.35">
      <c r="A150" s="8" t="s">
        <v>95</v>
      </c>
      <c r="B150" s="7">
        <v>40.627294566338897</v>
      </c>
      <c r="C150" s="7">
        <v>34.5667438760998</v>
      </c>
      <c r="D150" s="7">
        <v>39.186071354603598</v>
      </c>
      <c r="E150" s="7">
        <v>41.038485297967497</v>
      </c>
      <c r="F150" s="7">
        <v>39.642215996902699</v>
      </c>
      <c r="G150" s="7">
        <v>21.490695982920599</v>
      </c>
      <c r="H150" s="7">
        <v>29.156104907803702</v>
      </c>
      <c r="I150" s="7">
        <v>38.1329145143904</v>
      </c>
      <c r="J150" s="7">
        <v>42.769769244111203</v>
      </c>
      <c r="K150" s="7">
        <v>37.573543982741299</v>
      </c>
    </row>
    <row r="151" spans="1:11" x14ac:dyDescent="0.35">
      <c r="A151" s="8" t="s">
        <v>96</v>
      </c>
      <c r="B151" s="7">
        <v>18.138828064924098</v>
      </c>
      <c r="C151" s="7">
        <v>18.465443211154799</v>
      </c>
      <c r="D151" s="7">
        <v>29.598352435931901</v>
      </c>
      <c r="E151" s="7">
        <v>20.6253913503846</v>
      </c>
      <c r="F151" s="7">
        <v>19.015927602191599</v>
      </c>
      <c r="G151" s="7">
        <v>6.1206743363409997</v>
      </c>
      <c r="H151" s="7">
        <v>6.9644039580022001</v>
      </c>
      <c r="I151" s="7">
        <v>18.151726148896699</v>
      </c>
      <c r="J151" s="7">
        <v>25.819482906119902</v>
      </c>
      <c r="K151" s="7">
        <v>18.838620996263298</v>
      </c>
    </row>
    <row r="152" spans="1:11" x14ac:dyDescent="0.35">
      <c r="A152" s="8"/>
      <c r="B152" s="7"/>
      <c r="C152" s="7"/>
      <c r="D152" s="7"/>
      <c r="E152" s="7"/>
      <c r="F152" s="7"/>
      <c r="G152" s="7"/>
      <c r="H152" s="7"/>
      <c r="I152" s="7"/>
      <c r="J152" s="7"/>
      <c r="K152" s="7"/>
    </row>
    <row r="153" spans="1:11" x14ac:dyDescent="0.35">
      <c r="A153" s="6" t="s">
        <v>97</v>
      </c>
    </row>
    <row r="154" spans="1:11" x14ac:dyDescent="0.35">
      <c r="A154" s="8" t="s">
        <v>98</v>
      </c>
      <c r="B154" s="7">
        <v>41.233877368736898</v>
      </c>
      <c r="C154" s="7">
        <v>46.967812912745302</v>
      </c>
      <c r="D154" s="7">
        <v>31.215576209464501</v>
      </c>
      <c r="E154" s="7">
        <v>38.336123351647899</v>
      </c>
      <c r="F154" s="7">
        <v>41.341856400905698</v>
      </c>
      <c r="G154" s="7">
        <v>72.388629680738404</v>
      </c>
      <c r="H154" s="7">
        <v>63.879491134194097</v>
      </c>
      <c r="I154" s="7">
        <v>43.715359336712901</v>
      </c>
      <c r="J154" s="7">
        <v>31.410747849768899</v>
      </c>
      <c r="K154" s="7">
        <v>43.587835020995399</v>
      </c>
    </row>
    <row r="155" spans="1:11" x14ac:dyDescent="0.35">
      <c r="A155" s="8" t="s">
        <v>99</v>
      </c>
      <c r="B155" s="7">
        <v>26.2099985558032</v>
      </c>
      <c r="C155" s="7">
        <v>24.4675173618337</v>
      </c>
      <c r="D155" s="7">
        <v>32.168755792545802</v>
      </c>
      <c r="E155" s="7">
        <v>25.031508317541402</v>
      </c>
      <c r="F155" s="7">
        <v>26.2019245123576</v>
      </c>
      <c r="G155" s="7">
        <v>9.4516093684258404</v>
      </c>
      <c r="H155" s="7">
        <v>11.6255829162846</v>
      </c>
      <c r="I155" s="7">
        <v>24.9310382637202</v>
      </c>
      <c r="J155" s="7">
        <v>34.3617377487897</v>
      </c>
      <c r="K155" s="7">
        <v>24.9353088062959</v>
      </c>
    </row>
    <row r="156" spans="1:11" x14ac:dyDescent="0.35">
      <c r="A156" s="8" t="s">
        <v>100</v>
      </c>
      <c r="B156" s="7">
        <v>30.638644952297302</v>
      </c>
      <c r="C156" s="7">
        <v>26.495506180142399</v>
      </c>
      <c r="D156" s="7">
        <v>33.904712823636203</v>
      </c>
      <c r="E156" s="7">
        <v>34.638078634690999</v>
      </c>
      <c r="F156" s="7">
        <v>29.632642860107399</v>
      </c>
      <c r="G156" s="7">
        <v>17.504274859741599</v>
      </c>
      <c r="H156" s="7">
        <v>23.4010568620293</v>
      </c>
      <c r="I156" s="7">
        <v>29.177355445063402</v>
      </c>
      <c r="J156" s="7">
        <v>31.728306723953899</v>
      </c>
      <c r="K156" s="7">
        <v>29.5802486298224</v>
      </c>
    </row>
    <row r="157" spans="1:11" x14ac:dyDescent="0.35">
      <c r="A157" s="8" t="s">
        <v>101</v>
      </c>
      <c r="B157" s="7">
        <v>1.9174791231625199</v>
      </c>
      <c r="C157" s="7">
        <v>2.0691635452785602</v>
      </c>
      <c r="D157" s="7">
        <v>2.7109551743534901</v>
      </c>
      <c r="E157" s="7">
        <v>1.9942896961196801</v>
      </c>
      <c r="F157" s="7">
        <v>2.8235762266293301</v>
      </c>
      <c r="G157" s="7">
        <v>0.65548609109414102</v>
      </c>
      <c r="H157" s="7">
        <v>1.09386908749203</v>
      </c>
      <c r="I157" s="7">
        <v>2.1762469545035401</v>
      </c>
      <c r="J157" s="7">
        <v>2.4992076774875098</v>
      </c>
      <c r="K157" s="7">
        <v>1.8966075428862801</v>
      </c>
    </row>
    <row r="158" spans="1:11" x14ac:dyDescent="0.35">
      <c r="A158" s="8"/>
      <c r="B158" s="7"/>
      <c r="C158" s="7"/>
      <c r="D158" s="7"/>
      <c r="E158" s="7"/>
      <c r="F158" s="7"/>
      <c r="G158" s="7"/>
      <c r="H158" s="7"/>
      <c r="I158" s="7"/>
      <c r="J158" s="7"/>
      <c r="K158" s="7"/>
    </row>
    <row r="159" spans="1:11" x14ac:dyDescent="0.35">
      <c r="A159" s="6" t="s">
        <v>102</v>
      </c>
    </row>
    <row r="160" spans="1:11" x14ac:dyDescent="0.35">
      <c r="A160" s="8" t="s">
        <v>94</v>
      </c>
      <c r="B160" s="7">
        <v>47.849275671612403</v>
      </c>
      <c r="C160" s="7">
        <v>62.393982670327603</v>
      </c>
      <c r="D160" s="7">
        <v>34.187698747360301</v>
      </c>
      <c r="E160" s="7">
        <v>39.6633001884192</v>
      </c>
      <c r="F160" s="7">
        <v>57.830894803335497</v>
      </c>
      <c r="G160" s="7">
        <v>84.984383810336197</v>
      </c>
      <c r="H160" s="7">
        <v>79.918891200742294</v>
      </c>
      <c r="I160" s="7">
        <v>52.492585322405702</v>
      </c>
      <c r="J160" s="7">
        <v>43.953248198430003</v>
      </c>
      <c r="K160" s="7">
        <v>53.173407779458302</v>
      </c>
    </row>
    <row r="161" spans="1:11" x14ac:dyDescent="0.35">
      <c r="A161" s="8" t="s">
        <v>95</v>
      </c>
      <c r="B161" s="7">
        <v>38.533044358242599</v>
      </c>
      <c r="C161" s="7">
        <v>28.528131581325301</v>
      </c>
      <c r="D161" s="7">
        <v>38.947007164907802</v>
      </c>
      <c r="E161" s="7">
        <v>42.033102149568201</v>
      </c>
      <c r="F161" s="7">
        <v>28.902078303904599</v>
      </c>
      <c r="G161" s="7">
        <v>12.156862682131599</v>
      </c>
      <c r="H161" s="7">
        <v>17.4889982517916</v>
      </c>
      <c r="I161" s="7">
        <v>33.732547518417697</v>
      </c>
      <c r="J161" s="7">
        <v>36.236345801964603</v>
      </c>
      <c r="K161" s="7">
        <v>33.355745723635501</v>
      </c>
    </row>
    <row r="162" spans="1:11" x14ac:dyDescent="0.35">
      <c r="A162" s="8" t="s">
        <v>96</v>
      </c>
      <c r="B162" s="7">
        <v>13.617679970145</v>
      </c>
      <c r="C162" s="7">
        <v>9.0778857483470397</v>
      </c>
      <c r="D162" s="7">
        <v>26.8652940877319</v>
      </c>
      <c r="E162" s="7">
        <v>18.303597662012599</v>
      </c>
      <c r="F162" s="7">
        <v>13.267026892759899</v>
      </c>
      <c r="G162" s="7">
        <v>2.8587535075322301</v>
      </c>
      <c r="H162" s="7">
        <v>2.5921105474660799</v>
      </c>
      <c r="I162" s="7">
        <v>13.774867159176599</v>
      </c>
      <c r="J162" s="7">
        <v>19.810405999605301</v>
      </c>
      <c r="K162" s="7">
        <v>13.470846496906301</v>
      </c>
    </row>
    <row r="163" spans="1:11" x14ac:dyDescent="0.35">
      <c r="A163" s="8"/>
      <c r="B163" s="7"/>
      <c r="C163" s="7"/>
      <c r="D163" s="7"/>
      <c r="E163" s="7"/>
      <c r="F163" s="7"/>
      <c r="G163" s="7"/>
      <c r="H163" s="7"/>
      <c r="I163" s="7"/>
      <c r="J163" s="7"/>
      <c r="K163" s="7"/>
    </row>
    <row r="164" spans="1:11" x14ac:dyDescent="0.35">
      <c r="A164" s="6" t="s">
        <v>103</v>
      </c>
    </row>
    <row r="165" spans="1:11" x14ac:dyDescent="0.35">
      <c r="A165" s="8" t="s">
        <v>104</v>
      </c>
      <c r="B165" s="7">
        <v>47.849275671612403</v>
      </c>
      <c r="C165" s="7">
        <v>62.393982670327603</v>
      </c>
      <c r="D165" s="7">
        <v>34.187698747360301</v>
      </c>
      <c r="E165" s="7">
        <v>39.6633001884192</v>
      </c>
      <c r="F165" s="7">
        <v>57.830894803335497</v>
      </c>
      <c r="G165" s="7">
        <v>84.984383810336197</v>
      </c>
      <c r="H165" s="7">
        <v>79.918891200742294</v>
      </c>
      <c r="I165" s="7">
        <v>52.492585322405702</v>
      </c>
      <c r="J165" s="7">
        <v>43.953248198430003</v>
      </c>
      <c r="K165" s="7">
        <v>53.173407779458302</v>
      </c>
    </row>
    <row r="166" spans="1:11" x14ac:dyDescent="0.35">
      <c r="A166" s="8" t="s">
        <v>105</v>
      </c>
      <c r="B166" s="7">
        <v>21.845923371479302</v>
      </c>
      <c r="C166" s="7">
        <v>15.7645737764608</v>
      </c>
      <c r="D166" s="7">
        <v>29.050835820906499</v>
      </c>
      <c r="E166" s="7">
        <v>22.337321779590599</v>
      </c>
      <c r="F166" s="7">
        <v>18.2763268399585</v>
      </c>
      <c r="G166" s="7">
        <v>5.46477829106471</v>
      </c>
      <c r="H166" s="7">
        <v>6.77414497513535</v>
      </c>
      <c r="I166" s="7">
        <v>19.623226787407901</v>
      </c>
      <c r="J166" s="7">
        <v>32.536838546585898</v>
      </c>
      <c r="K166" s="7">
        <v>20.426431383244299</v>
      </c>
    </row>
    <row r="167" spans="1:11" x14ac:dyDescent="0.35">
      <c r="A167" s="8" t="s">
        <v>106</v>
      </c>
      <c r="B167" s="7">
        <v>28.421403296416202</v>
      </c>
      <c r="C167" s="7">
        <v>20.495535763138701</v>
      </c>
      <c r="D167" s="7">
        <v>33.859995701630602</v>
      </c>
      <c r="E167" s="7">
        <v>35.797234741520903</v>
      </c>
      <c r="F167" s="7">
        <v>22.511760182847201</v>
      </c>
      <c r="G167" s="7">
        <v>9.3750230624379896</v>
      </c>
      <c r="H167" s="7">
        <v>12.922166370506799</v>
      </c>
      <c r="I167" s="7">
        <v>25.189093161254899</v>
      </c>
      <c r="J167" s="7">
        <v>20.735237629131699</v>
      </c>
      <c r="K167" s="7">
        <v>24.5924811266859</v>
      </c>
    </row>
    <row r="168" spans="1:11" x14ac:dyDescent="0.35">
      <c r="A168" s="8" t="s">
        <v>107</v>
      </c>
      <c r="B168" s="7">
        <v>1.8833976604920699</v>
      </c>
      <c r="C168" s="7">
        <v>1.34590779007289</v>
      </c>
      <c r="D168" s="7">
        <v>2.9014697301026202</v>
      </c>
      <c r="E168" s="7">
        <v>2.2021432904693699</v>
      </c>
      <c r="F168" s="7">
        <v>1.3810181738587799</v>
      </c>
      <c r="G168" s="7">
        <v>0.175814836161129</v>
      </c>
      <c r="H168" s="7">
        <v>0.38479745361547502</v>
      </c>
      <c r="I168" s="7">
        <v>2.6950947289315401</v>
      </c>
      <c r="J168" s="7">
        <v>2.7746756258524501</v>
      </c>
      <c r="K168" s="7">
        <v>1.8076797106115301</v>
      </c>
    </row>
    <row r="169" spans="1:11" x14ac:dyDescent="0.35">
      <c r="A169" s="8"/>
      <c r="B169" s="7"/>
      <c r="C169" s="7"/>
      <c r="D169" s="7"/>
      <c r="E169" s="7"/>
      <c r="F169" s="7"/>
      <c r="G169" s="7"/>
      <c r="H169" s="7"/>
      <c r="I169" s="7"/>
      <c r="J169" s="7"/>
      <c r="K169" s="7"/>
    </row>
    <row r="170" spans="1:11" x14ac:dyDescent="0.35">
      <c r="A170" s="6" t="s">
        <v>108</v>
      </c>
    </row>
    <row r="171" spans="1:11" x14ac:dyDescent="0.35">
      <c r="A171" s="8" t="s">
        <v>94</v>
      </c>
      <c r="B171" s="7">
        <v>40.364301632348102</v>
      </c>
      <c r="C171" s="7">
        <v>46.797290719153303</v>
      </c>
      <c r="D171" s="7">
        <v>29.641231509747801</v>
      </c>
      <c r="E171" s="7">
        <v>30.303323720377499</v>
      </c>
      <c r="F171" s="7">
        <v>27.1045591319305</v>
      </c>
      <c r="G171" s="7">
        <v>60.303027165956998</v>
      </c>
      <c r="H171" s="7">
        <v>59.125209035026003</v>
      </c>
      <c r="I171" s="7">
        <v>26.777004745604799</v>
      </c>
      <c r="J171" s="7">
        <v>30.578236290496399</v>
      </c>
      <c r="K171" s="7">
        <v>36.208363418049998</v>
      </c>
    </row>
    <row r="172" spans="1:11" x14ac:dyDescent="0.35">
      <c r="A172" s="8" t="s">
        <v>95</v>
      </c>
      <c r="B172" s="7">
        <v>29.903342843410499</v>
      </c>
      <c r="C172" s="7">
        <v>31.292624268884701</v>
      </c>
      <c r="D172" s="7">
        <v>36.9986024359455</v>
      </c>
      <c r="E172" s="7">
        <v>33.879494804057202</v>
      </c>
      <c r="F172" s="7">
        <v>33.102080423651401</v>
      </c>
      <c r="G172" s="7">
        <v>22.283987259422801</v>
      </c>
      <c r="H172" s="7">
        <v>24.478132581016801</v>
      </c>
      <c r="I172" s="7">
        <v>28.905833997095499</v>
      </c>
      <c r="J172" s="7">
        <v>30.707989353256099</v>
      </c>
      <c r="K172" s="7">
        <v>30.396258387772701</v>
      </c>
    </row>
    <row r="173" spans="1:11" x14ac:dyDescent="0.35">
      <c r="A173" s="8" t="s">
        <v>96</v>
      </c>
      <c r="B173" s="7">
        <v>29.732355524241399</v>
      </c>
      <c r="C173" s="7">
        <v>21.9100850119619</v>
      </c>
      <c r="D173" s="7">
        <v>33.360166054306802</v>
      </c>
      <c r="E173" s="7">
        <v>35.817181475565299</v>
      </c>
      <c r="F173" s="7">
        <v>39.793360444418099</v>
      </c>
      <c r="G173" s="7">
        <v>17.412985574620201</v>
      </c>
      <c r="H173" s="7">
        <v>16.396658383957099</v>
      </c>
      <c r="I173" s="7">
        <v>44.317161257299702</v>
      </c>
      <c r="J173" s="7">
        <v>38.713774356247598</v>
      </c>
      <c r="K173" s="7">
        <v>33.395378194177297</v>
      </c>
    </row>
    <row r="174" spans="1:11" x14ac:dyDescent="0.35">
      <c r="A174" s="8"/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spans="1:11" x14ac:dyDescent="0.35">
      <c r="A175" s="6" t="s">
        <v>109</v>
      </c>
    </row>
    <row r="176" spans="1:11" x14ac:dyDescent="0.35">
      <c r="A176" s="8" t="s">
        <v>110</v>
      </c>
      <c r="B176" s="7">
        <v>40.364301632348102</v>
      </c>
      <c r="C176" s="7">
        <v>46.797290719153303</v>
      </c>
      <c r="D176" s="7">
        <v>29.641231509747801</v>
      </c>
      <c r="E176" s="7">
        <v>30.303323720377499</v>
      </c>
      <c r="F176" s="7">
        <v>27.1045591319305</v>
      </c>
      <c r="G176" s="7">
        <v>60.303027165956998</v>
      </c>
      <c r="H176" s="7">
        <v>59.125209035026003</v>
      </c>
      <c r="I176" s="7">
        <v>26.777004745604799</v>
      </c>
      <c r="J176" s="7">
        <v>30.578236290496399</v>
      </c>
      <c r="K176" s="7">
        <v>36.208363418049998</v>
      </c>
    </row>
    <row r="177" spans="1:11" x14ac:dyDescent="0.35">
      <c r="A177" s="8" t="s">
        <v>111</v>
      </c>
      <c r="B177" s="7">
        <v>18.850266062857301</v>
      </c>
      <c r="C177" s="7">
        <v>13.2174605208826</v>
      </c>
      <c r="D177" s="7">
        <v>21.9339541728189</v>
      </c>
      <c r="E177" s="7">
        <v>17.231616386546499</v>
      </c>
      <c r="F177" s="7">
        <v>20.973904842820101</v>
      </c>
      <c r="G177" s="7">
        <v>7.6868415617154904</v>
      </c>
      <c r="H177" s="7">
        <v>8.6809761582400693</v>
      </c>
      <c r="I177" s="7">
        <v>22.6762808308732</v>
      </c>
      <c r="J177" s="7">
        <v>24.856936413899401</v>
      </c>
      <c r="K177" s="7">
        <v>18.605659815093201</v>
      </c>
    </row>
    <row r="178" spans="1:11" x14ac:dyDescent="0.35">
      <c r="A178" s="8" t="s">
        <v>112</v>
      </c>
      <c r="B178" s="7">
        <v>38.973856701139702</v>
      </c>
      <c r="C178" s="7">
        <v>37.301961614865597</v>
      </c>
      <c r="D178" s="7">
        <v>44.488287100435102</v>
      </c>
      <c r="E178" s="7">
        <v>50.432474038608703</v>
      </c>
      <c r="F178" s="7">
        <v>49.2519699075836</v>
      </c>
      <c r="G178" s="7">
        <v>31.087639512026801</v>
      </c>
      <c r="H178" s="7">
        <v>31.683605938573798</v>
      </c>
      <c r="I178" s="7">
        <v>47.532446515642697</v>
      </c>
      <c r="J178" s="7">
        <v>41.8722362229026</v>
      </c>
      <c r="K178" s="7">
        <v>42.943877096119301</v>
      </c>
    </row>
    <row r="179" spans="1:11" x14ac:dyDescent="0.35">
      <c r="A179" s="8" t="s">
        <v>113</v>
      </c>
      <c r="B179" s="7">
        <v>1.81157560365492</v>
      </c>
      <c r="C179" s="7">
        <v>2.6832871450985301</v>
      </c>
      <c r="D179" s="7">
        <v>3.93652721699821</v>
      </c>
      <c r="E179" s="7">
        <v>2.03258585446719</v>
      </c>
      <c r="F179" s="7">
        <v>2.6695661176658301</v>
      </c>
      <c r="G179" s="7">
        <v>0.92249176030079705</v>
      </c>
      <c r="H179" s="7">
        <v>0.51020886816009003</v>
      </c>
      <c r="I179" s="7">
        <v>3.01426790787928</v>
      </c>
      <c r="J179" s="7">
        <v>2.6925910727016</v>
      </c>
      <c r="K179" s="7">
        <v>2.2420996707374399</v>
      </c>
    </row>
    <row r="180" spans="1:11" x14ac:dyDescent="0.35">
      <c r="A180" s="8"/>
      <c r="B180" s="7"/>
      <c r="C180" s="7"/>
      <c r="D180" s="7"/>
      <c r="E180" s="7"/>
      <c r="F180" s="7"/>
      <c r="G180" s="7"/>
      <c r="H180" s="7"/>
      <c r="I180" s="7"/>
      <c r="J180" s="7"/>
      <c r="K180" s="7"/>
    </row>
    <row r="181" spans="1:11" x14ac:dyDescent="0.35">
      <c r="A181" s="6" t="s">
        <v>114</v>
      </c>
    </row>
    <row r="182" spans="1:11" x14ac:dyDescent="0.35">
      <c r="A182" s="8" t="s">
        <v>94</v>
      </c>
      <c r="B182" s="7">
        <v>49.993727009213003</v>
      </c>
      <c r="C182" s="7">
        <v>56.668808203956203</v>
      </c>
      <c r="D182" s="7">
        <v>47.178414223399201</v>
      </c>
      <c r="E182" s="7">
        <v>51.157524940995501</v>
      </c>
      <c r="F182" s="7">
        <v>61.037773250612403</v>
      </c>
      <c r="G182" s="7">
        <v>85.700906592892906</v>
      </c>
      <c r="H182" s="7">
        <v>76.9703170864436</v>
      </c>
      <c r="I182" s="7">
        <v>52.2162816209159</v>
      </c>
      <c r="J182" s="7">
        <v>51.0923085610942</v>
      </c>
      <c r="K182" s="7">
        <v>56.680454091003199</v>
      </c>
    </row>
    <row r="183" spans="1:11" x14ac:dyDescent="0.35">
      <c r="A183" s="8" t="s">
        <v>95</v>
      </c>
      <c r="B183" s="7">
        <v>26.1576184956355</v>
      </c>
      <c r="C183" s="7">
        <v>29.303669190544401</v>
      </c>
      <c r="D183" s="7">
        <v>30.854878511830201</v>
      </c>
      <c r="E183" s="7">
        <v>21.572772996745101</v>
      </c>
      <c r="F183" s="7">
        <v>24.667109593103199</v>
      </c>
      <c r="G183" s="7">
        <v>10.7831031944653</v>
      </c>
      <c r="H183" s="7">
        <v>15.3599673116743</v>
      </c>
      <c r="I183" s="7">
        <v>22.622507053162099</v>
      </c>
      <c r="J183" s="7">
        <v>23.171920208013599</v>
      </c>
      <c r="K183" s="7">
        <v>21.946981483971999</v>
      </c>
    </row>
    <row r="184" spans="1:11" x14ac:dyDescent="0.35">
      <c r="A184" s="8" t="s">
        <v>96</v>
      </c>
      <c r="B184" s="7">
        <v>23.8486544951515</v>
      </c>
      <c r="C184" s="7">
        <v>14.0275226054993</v>
      </c>
      <c r="D184" s="7">
        <v>21.966707264770601</v>
      </c>
      <c r="E184" s="7">
        <v>27.269702062259402</v>
      </c>
      <c r="F184" s="7">
        <v>14.2951171562844</v>
      </c>
      <c r="G184" s="7">
        <v>3.5159902126418001</v>
      </c>
      <c r="H184" s="7">
        <v>7.66971560188209</v>
      </c>
      <c r="I184" s="7">
        <v>25.161211325922</v>
      </c>
      <c r="J184" s="7">
        <v>25.735771230892201</v>
      </c>
      <c r="K184" s="7">
        <v>21.372564425024699</v>
      </c>
    </row>
    <row r="185" spans="1:11" x14ac:dyDescent="0.35">
      <c r="A185" s="8"/>
      <c r="B185" s="7"/>
      <c r="C185" s="7"/>
      <c r="D185" s="7"/>
      <c r="E185" s="7"/>
      <c r="F185" s="7"/>
      <c r="G185" s="7"/>
      <c r="H185" s="7"/>
      <c r="I185" s="7"/>
      <c r="J185" s="7"/>
      <c r="K185" s="7"/>
    </row>
    <row r="186" spans="1:11" x14ac:dyDescent="0.35">
      <c r="A186" s="6" t="s">
        <v>115</v>
      </c>
    </row>
    <row r="187" spans="1:11" x14ac:dyDescent="0.35">
      <c r="A187" s="8" t="s">
        <v>116</v>
      </c>
      <c r="B187" s="7">
        <v>49.993727009213003</v>
      </c>
      <c r="C187" s="7">
        <v>56.668808203956203</v>
      </c>
      <c r="D187" s="7">
        <v>47.178414223399201</v>
      </c>
      <c r="E187" s="7">
        <v>51.157524940995501</v>
      </c>
      <c r="F187" s="7">
        <v>61.037773250612403</v>
      </c>
      <c r="G187" s="7">
        <v>85.700906592892906</v>
      </c>
      <c r="H187" s="7">
        <v>76.9703170864436</v>
      </c>
      <c r="I187" s="7">
        <v>52.2162816209159</v>
      </c>
      <c r="J187" s="7">
        <v>51.0923085610942</v>
      </c>
      <c r="K187" s="7">
        <v>56.680454091003199</v>
      </c>
    </row>
    <row r="188" spans="1:11" x14ac:dyDescent="0.35">
      <c r="A188" s="8" t="s">
        <v>117</v>
      </c>
      <c r="B188" s="7">
        <v>9.7627448046387109</v>
      </c>
      <c r="C188" s="7">
        <v>7.13641509607797</v>
      </c>
      <c r="D188" s="7">
        <v>9.3456234044932405</v>
      </c>
      <c r="E188" s="7">
        <v>9.0131816838612693</v>
      </c>
      <c r="F188" s="7">
        <v>7.14457558794573</v>
      </c>
      <c r="G188" s="7">
        <v>2.42405293533866</v>
      </c>
      <c r="H188" s="7">
        <v>2.6564366399563202</v>
      </c>
      <c r="I188" s="7">
        <v>10.498685436754799</v>
      </c>
      <c r="J188" s="7">
        <v>11.341084610980801</v>
      </c>
      <c r="K188" s="7">
        <v>8.6579336120625001</v>
      </c>
    </row>
    <row r="189" spans="1:11" x14ac:dyDescent="0.35">
      <c r="A189" s="8" t="s">
        <v>118</v>
      </c>
      <c r="B189" s="7">
        <v>38.623169268660497</v>
      </c>
      <c r="C189" s="7">
        <v>34.550135625799498</v>
      </c>
      <c r="D189" s="7">
        <v>40.211252397777997</v>
      </c>
      <c r="E189" s="7">
        <v>38.2046348257836</v>
      </c>
      <c r="F189" s="7">
        <v>30.244626280221102</v>
      </c>
      <c r="G189" s="7">
        <v>11.2905288115078</v>
      </c>
      <c r="H189" s="7">
        <v>20.156373746058399</v>
      </c>
      <c r="I189" s="7">
        <v>35.212060134655303</v>
      </c>
      <c r="J189" s="7">
        <v>35.935836531299103</v>
      </c>
      <c r="K189" s="7">
        <v>33.211765648223597</v>
      </c>
    </row>
    <row r="190" spans="1:11" x14ac:dyDescent="0.35">
      <c r="A190" s="8" t="s">
        <v>119</v>
      </c>
      <c r="B190" s="7">
        <v>1.6203589174877999</v>
      </c>
      <c r="C190" s="7">
        <v>1.64464107416633</v>
      </c>
      <c r="D190" s="7">
        <v>3.2647099743296102</v>
      </c>
      <c r="E190" s="7">
        <v>1.6246585493596399</v>
      </c>
      <c r="F190" s="7">
        <v>1.5730248812208201</v>
      </c>
      <c r="G190" s="7">
        <v>0.584511660260568</v>
      </c>
      <c r="H190" s="7">
        <v>0.216872527541697</v>
      </c>
      <c r="I190" s="7">
        <v>2.0729728076739802</v>
      </c>
      <c r="J190" s="7">
        <v>1.6307702966259501</v>
      </c>
      <c r="K190" s="7">
        <v>1.4498466487106201</v>
      </c>
    </row>
    <row r="191" spans="1:11" x14ac:dyDescent="0.35">
      <c r="A191" s="8"/>
      <c r="B191" s="7"/>
      <c r="C191" s="7"/>
      <c r="D191" s="7"/>
      <c r="E191" s="7"/>
      <c r="F191" s="7"/>
      <c r="G191" s="7"/>
      <c r="H191" s="7"/>
      <c r="I191" s="7"/>
      <c r="J191" s="7"/>
      <c r="K191" s="7"/>
    </row>
    <row r="192" spans="1:11" x14ac:dyDescent="0.35">
      <c r="A192" s="6" t="s">
        <v>120</v>
      </c>
    </row>
    <row r="193" spans="1:11" x14ac:dyDescent="0.35">
      <c r="A193" s="8" t="s">
        <v>94</v>
      </c>
      <c r="B193" s="7">
        <v>44.114723877240102</v>
      </c>
      <c r="C193" s="7">
        <v>55.818232425070804</v>
      </c>
      <c r="D193" s="7">
        <v>41.874306706908698</v>
      </c>
      <c r="E193" s="7">
        <v>33.294631323996299</v>
      </c>
      <c r="F193" s="7">
        <v>64.854512128103906</v>
      </c>
      <c r="G193" s="7">
        <v>84.396950880196101</v>
      </c>
      <c r="H193" s="7">
        <v>74.837282460398498</v>
      </c>
      <c r="I193" s="7">
        <v>40.967404022096702</v>
      </c>
      <c r="J193" s="7">
        <v>37.977569714488801</v>
      </c>
      <c r="K193" s="7">
        <v>47.613799525192</v>
      </c>
    </row>
    <row r="194" spans="1:11" x14ac:dyDescent="0.35">
      <c r="A194" s="8" t="s">
        <v>95</v>
      </c>
      <c r="B194" s="7">
        <v>25.365154234003001</v>
      </c>
      <c r="C194" s="7">
        <v>30.002471561799702</v>
      </c>
      <c r="D194" s="7">
        <v>27.225609345095702</v>
      </c>
      <c r="E194" s="7">
        <v>23.3407920726731</v>
      </c>
      <c r="F194" s="7">
        <v>21.201142855446999</v>
      </c>
      <c r="G194" s="7">
        <v>11.062260236022301</v>
      </c>
      <c r="H194" s="7">
        <v>16.825883143119501</v>
      </c>
      <c r="I194" s="7">
        <v>19.718234964468</v>
      </c>
      <c r="J194" s="7">
        <v>23.546449170049101</v>
      </c>
      <c r="K194" s="7">
        <v>21.5603066649042</v>
      </c>
    </row>
    <row r="195" spans="1:11" x14ac:dyDescent="0.35">
      <c r="A195" s="8" t="s">
        <v>96</v>
      </c>
      <c r="B195" s="7">
        <v>30.520121888756901</v>
      </c>
      <c r="C195" s="7">
        <v>14.179296013129401</v>
      </c>
      <c r="D195" s="7">
        <v>30.900083947995601</v>
      </c>
      <c r="E195" s="7">
        <v>43.364576603330597</v>
      </c>
      <c r="F195" s="7">
        <v>13.9443450164491</v>
      </c>
      <c r="G195" s="7">
        <v>4.5407888837815902</v>
      </c>
      <c r="H195" s="7">
        <v>8.3368343964820308</v>
      </c>
      <c r="I195" s="7">
        <v>39.314361013435303</v>
      </c>
      <c r="J195" s="7">
        <v>38.475981115462098</v>
      </c>
      <c r="K195" s="7">
        <v>30.825893809903899</v>
      </c>
    </row>
    <row r="196" spans="1:11" x14ac:dyDescent="0.35">
      <c r="A196" s="8"/>
      <c r="B196" s="7"/>
      <c r="C196" s="7"/>
      <c r="D196" s="7"/>
      <c r="E196" s="7"/>
      <c r="F196" s="7"/>
      <c r="G196" s="7"/>
      <c r="H196" s="7"/>
      <c r="I196" s="7"/>
      <c r="J196" s="7"/>
      <c r="K196" s="7"/>
    </row>
    <row r="197" spans="1:11" x14ac:dyDescent="0.35">
      <c r="A197" s="6" t="s">
        <v>121</v>
      </c>
    </row>
    <row r="198" spans="1:11" x14ac:dyDescent="0.35">
      <c r="A198" s="8" t="s">
        <v>122</v>
      </c>
      <c r="B198" s="7">
        <v>44.114723877240102</v>
      </c>
      <c r="C198" s="7">
        <v>55.818232425070804</v>
      </c>
      <c r="D198" s="7">
        <v>41.874306706908698</v>
      </c>
      <c r="E198" s="7">
        <v>33.294631323996299</v>
      </c>
      <c r="F198" s="7">
        <v>64.854512128103906</v>
      </c>
      <c r="G198" s="7">
        <v>84.396950880196101</v>
      </c>
      <c r="H198" s="7">
        <v>74.837282460398498</v>
      </c>
      <c r="I198" s="7">
        <v>40.967404022096702</v>
      </c>
      <c r="J198" s="7">
        <v>37.977569714488801</v>
      </c>
      <c r="K198" s="7">
        <v>47.613799525192</v>
      </c>
    </row>
    <row r="199" spans="1:11" x14ac:dyDescent="0.35">
      <c r="A199" s="8" t="s">
        <v>123</v>
      </c>
      <c r="B199" s="7">
        <v>14.637227585190301</v>
      </c>
      <c r="C199" s="7">
        <v>9.5644167653567607</v>
      </c>
      <c r="D199" s="7">
        <v>12.127697451161</v>
      </c>
      <c r="E199" s="7">
        <v>20.866286293936501</v>
      </c>
      <c r="F199" s="7">
        <v>9.2177168736119395</v>
      </c>
      <c r="G199" s="7">
        <v>3.71220500352397</v>
      </c>
      <c r="H199" s="7">
        <v>6.1549681970554797</v>
      </c>
      <c r="I199" s="7">
        <v>17.375693488244998</v>
      </c>
      <c r="J199" s="7">
        <v>20.3916982111312</v>
      </c>
      <c r="K199" s="7">
        <v>14.902531463882699</v>
      </c>
    </row>
    <row r="200" spans="1:11" x14ac:dyDescent="0.35">
      <c r="A200" s="8" t="s">
        <v>124</v>
      </c>
      <c r="B200" s="7">
        <v>39.139945790151799</v>
      </c>
      <c r="C200" s="7">
        <v>32.604832449041801</v>
      </c>
      <c r="D200" s="7">
        <v>42.779084310426001</v>
      </c>
      <c r="E200" s="7">
        <v>43.325225920654802</v>
      </c>
      <c r="F200" s="7">
        <v>24.064982245478099</v>
      </c>
      <c r="G200" s="7">
        <v>11.117390462767601</v>
      </c>
      <c r="H200" s="7">
        <v>18.673223826179999</v>
      </c>
      <c r="I200" s="7">
        <v>38.833769014987602</v>
      </c>
      <c r="J200" s="7">
        <v>38.798938804296299</v>
      </c>
      <c r="K200" s="7">
        <v>35.549749161806901</v>
      </c>
    </row>
    <row r="201" spans="1:11" x14ac:dyDescent="0.35">
      <c r="A201" s="8" t="s">
        <v>125</v>
      </c>
      <c r="B201" s="7">
        <v>2.1081027474177998</v>
      </c>
      <c r="C201" s="7">
        <v>2.0125183605305801</v>
      </c>
      <c r="D201" s="7">
        <v>3.21891153150426</v>
      </c>
      <c r="E201" s="7">
        <v>2.5138564614124101</v>
      </c>
      <c r="F201" s="7">
        <v>1.8627887528060301</v>
      </c>
      <c r="G201" s="7">
        <v>0.7734536535123</v>
      </c>
      <c r="H201" s="7">
        <v>0.33452551636601902</v>
      </c>
      <c r="I201" s="7">
        <v>2.8231334746707</v>
      </c>
      <c r="J201" s="7">
        <v>2.8317932700837498</v>
      </c>
      <c r="K201" s="7">
        <v>1.93391984911836</v>
      </c>
    </row>
    <row r="202" spans="1:11" x14ac:dyDescent="0.35">
      <c r="A202" s="8"/>
      <c r="B202" s="7"/>
      <c r="C202" s="7"/>
      <c r="D202" s="7"/>
      <c r="E202" s="7"/>
      <c r="F202" s="7"/>
      <c r="G202" s="7"/>
      <c r="H202" s="7"/>
      <c r="I202" s="7"/>
      <c r="J202" s="7"/>
      <c r="K202" s="7"/>
    </row>
    <row r="203" spans="1:11" x14ac:dyDescent="0.35">
      <c r="A203" s="6" t="s">
        <v>1029</v>
      </c>
    </row>
    <row r="204" spans="1:11" x14ac:dyDescent="0.35">
      <c r="A204" s="8" t="s">
        <v>126</v>
      </c>
      <c r="B204" s="13">
        <v>35.886670229936598</v>
      </c>
      <c r="C204" s="13">
        <v>31.8455700731616</v>
      </c>
      <c r="D204" s="13">
        <v>32.249510184212703</v>
      </c>
      <c r="E204" s="13">
        <v>21.5164750800609</v>
      </c>
      <c r="F204" s="12" t="s">
        <v>1030</v>
      </c>
      <c r="G204" s="13">
        <v>3.95597585447288</v>
      </c>
      <c r="H204" s="13">
        <v>20.7295828671345</v>
      </c>
      <c r="I204" s="12" t="s">
        <v>1030</v>
      </c>
      <c r="J204" s="13">
        <v>29.597426684427301</v>
      </c>
      <c r="K204" s="13">
        <v>25.798416723746399</v>
      </c>
    </row>
    <row r="205" spans="1:11" x14ac:dyDescent="0.35">
      <c r="A205" s="8" t="s">
        <v>127</v>
      </c>
      <c r="B205" s="13">
        <v>49.059026188061097</v>
      </c>
      <c r="C205" s="13">
        <v>35.861060626567202</v>
      </c>
      <c r="D205" s="13">
        <v>71.362563035313997</v>
      </c>
      <c r="E205" s="13">
        <v>28.777041584279701</v>
      </c>
      <c r="F205" s="12" t="s">
        <v>1030</v>
      </c>
      <c r="G205" s="13">
        <v>7.6615932633258996</v>
      </c>
      <c r="H205" s="13">
        <v>19.1682742116339</v>
      </c>
      <c r="I205" s="12" t="s">
        <v>1030</v>
      </c>
      <c r="J205" s="13">
        <v>18.4666645350203</v>
      </c>
      <c r="K205" s="13">
        <v>31.175464891480001</v>
      </c>
    </row>
    <row r="206" spans="1:11" x14ac:dyDescent="0.35">
      <c r="A206" s="8" t="s">
        <v>128</v>
      </c>
      <c r="B206" s="13">
        <v>9.5895365244615096</v>
      </c>
      <c r="C206" s="13">
        <v>18.558919344895401</v>
      </c>
      <c r="D206" s="13">
        <v>2.2969385480434199</v>
      </c>
      <c r="E206" s="13">
        <v>1.2882435730705</v>
      </c>
      <c r="F206" s="12" t="s">
        <v>1030</v>
      </c>
      <c r="G206" s="13">
        <v>1.8495249327541501</v>
      </c>
      <c r="H206" s="13">
        <v>10.578623829153999</v>
      </c>
      <c r="I206" s="12" t="s">
        <v>1030</v>
      </c>
      <c r="J206" s="13">
        <v>6.1255352988995</v>
      </c>
      <c r="K206" s="13">
        <v>4.2309946075742397</v>
      </c>
    </row>
    <row r="207" spans="1:11" x14ac:dyDescent="0.35">
      <c r="A207" s="8" t="s">
        <v>129</v>
      </c>
      <c r="B207" s="13">
        <v>27.673414763132001</v>
      </c>
      <c r="C207" s="13">
        <v>28.482123692748999</v>
      </c>
      <c r="D207" s="13">
        <v>59.897730130006401</v>
      </c>
      <c r="E207" s="13">
        <v>13.4557752452048</v>
      </c>
      <c r="F207" s="12" t="s">
        <v>1030</v>
      </c>
      <c r="G207" s="13">
        <v>2.5569931768522101</v>
      </c>
      <c r="H207" s="13">
        <v>9.3765432832929498</v>
      </c>
      <c r="I207" s="12" t="s">
        <v>1030</v>
      </c>
      <c r="J207" s="13">
        <v>7.0154289519333801</v>
      </c>
      <c r="K207" s="13">
        <v>18.934066996323001</v>
      </c>
    </row>
    <row r="208" spans="1:11" x14ac:dyDescent="0.35">
      <c r="A208" s="8" t="s">
        <v>130</v>
      </c>
      <c r="B208" s="13">
        <v>58.577277929200797</v>
      </c>
      <c r="C208" s="13">
        <v>47.252443700975903</v>
      </c>
      <c r="D208" s="13">
        <v>64.655200081759006</v>
      </c>
      <c r="E208" s="13">
        <v>29.237725742005399</v>
      </c>
      <c r="F208" s="12" t="s">
        <v>1030</v>
      </c>
      <c r="G208" s="13">
        <v>20.084496549742699</v>
      </c>
      <c r="H208" s="13">
        <v>27.189401873784998</v>
      </c>
      <c r="I208" s="12" t="s">
        <v>1030</v>
      </c>
      <c r="J208" s="13">
        <v>31.501415117510401</v>
      </c>
      <c r="K208" s="13">
        <v>37.104583153085898</v>
      </c>
    </row>
    <row r="209" spans="1:11" x14ac:dyDescent="0.35">
      <c r="A209" s="8" t="s">
        <v>131</v>
      </c>
      <c r="B209" s="13">
        <v>46.905464685039199</v>
      </c>
      <c r="C209" s="13">
        <v>36.187170899421702</v>
      </c>
      <c r="D209" s="13">
        <v>64.478954124293296</v>
      </c>
      <c r="E209" s="13">
        <v>17.931433177927801</v>
      </c>
      <c r="F209" s="12" t="s">
        <v>1030</v>
      </c>
      <c r="G209" s="13">
        <v>6.9211308863599896</v>
      </c>
      <c r="H209" s="13">
        <v>15.0392365180649</v>
      </c>
      <c r="I209" s="12" t="s">
        <v>1030</v>
      </c>
      <c r="J209" s="13">
        <v>13.160344013712599</v>
      </c>
      <c r="K209" s="13">
        <v>24.874242717939801</v>
      </c>
    </row>
    <row r="210" spans="1:11" x14ac:dyDescent="0.35">
      <c r="A210" s="8" t="s">
        <v>1025</v>
      </c>
      <c r="B210" s="13">
        <v>27.067528621868298</v>
      </c>
      <c r="C210" s="13">
        <v>44.319504250624497</v>
      </c>
      <c r="D210" s="13">
        <v>25.3119224035764</v>
      </c>
      <c r="E210" s="13">
        <v>19.1738847503382</v>
      </c>
      <c r="F210" s="12" t="s">
        <v>1030</v>
      </c>
      <c r="G210" s="13">
        <v>32.933733452963303</v>
      </c>
      <c r="H210" s="13">
        <v>26.0661754947667</v>
      </c>
      <c r="I210" s="12" t="s">
        <v>1030</v>
      </c>
      <c r="J210" s="13">
        <v>21.526377716653201</v>
      </c>
      <c r="K210" s="13">
        <v>24.0700797824502</v>
      </c>
    </row>
    <row r="211" spans="1:11" x14ac:dyDescent="0.35">
      <c r="A211" s="8" t="s">
        <v>132</v>
      </c>
      <c r="B211" s="13">
        <v>8.8890101000478108</v>
      </c>
      <c r="C211" s="13">
        <v>31.2842911732224</v>
      </c>
      <c r="D211" s="13">
        <v>26.073620097639601</v>
      </c>
      <c r="E211" s="13">
        <v>12.196109467703799</v>
      </c>
      <c r="F211" s="12" t="s">
        <v>1030</v>
      </c>
      <c r="G211" s="13">
        <v>14.641822387007799</v>
      </c>
      <c r="H211" s="13">
        <v>13.2735269145118</v>
      </c>
      <c r="I211" s="12" t="s">
        <v>1030</v>
      </c>
      <c r="J211" s="13">
        <v>12.740163419033999</v>
      </c>
      <c r="K211" s="13">
        <v>14.345259372174</v>
      </c>
    </row>
    <row r="212" spans="1:11" x14ac:dyDescent="0.35">
      <c r="A212" s="8" t="s">
        <v>133</v>
      </c>
      <c r="B212" s="13">
        <v>25.0991501277075</v>
      </c>
      <c r="C212" s="13">
        <v>25.085035578188698</v>
      </c>
      <c r="D212" s="13">
        <v>30.055567966189901</v>
      </c>
      <c r="E212" s="13">
        <v>10.6060526496384</v>
      </c>
      <c r="F212" s="12" t="s">
        <v>1030</v>
      </c>
      <c r="G212" s="13">
        <v>5.0307730055098103</v>
      </c>
      <c r="H212" s="13">
        <v>9.3800590250089293</v>
      </c>
      <c r="I212" s="12" t="s">
        <v>1030</v>
      </c>
      <c r="J212" s="13">
        <v>12.044068771569499</v>
      </c>
      <c r="K212" s="13">
        <v>16.1677927307334</v>
      </c>
    </row>
    <row r="213" spans="1:11" x14ac:dyDescent="0.35">
      <c r="A213" s="8" t="s">
        <v>134</v>
      </c>
      <c r="B213" s="13">
        <v>12.0259674148936</v>
      </c>
      <c r="C213" s="13">
        <v>19.459807611261802</v>
      </c>
      <c r="D213" s="13">
        <v>24.899004900456301</v>
      </c>
      <c r="E213" s="13">
        <v>15.021359975721101</v>
      </c>
      <c r="F213" s="12" t="s">
        <v>1030</v>
      </c>
      <c r="G213" s="13">
        <v>3.7804678046278402</v>
      </c>
      <c r="H213" s="13">
        <v>7.8093439722701401</v>
      </c>
      <c r="I213" s="12" t="s">
        <v>1030</v>
      </c>
      <c r="J213" s="13">
        <v>5.9738831059420603</v>
      </c>
      <c r="K213" s="13">
        <v>12.799654741301699</v>
      </c>
    </row>
    <row r="214" spans="1:11" x14ac:dyDescent="0.35">
      <c r="A214" s="8" t="s">
        <v>135</v>
      </c>
      <c r="B214" s="13">
        <v>11.872563365866901</v>
      </c>
      <c r="C214" s="13">
        <v>36.462243981611699</v>
      </c>
      <c r="D214" s="13">
        <v>51.684907182063299</v>
      </c>
      <c r="E214" s="13">
        <v>8.7047438006364306</v>
      </c>
      <c r="F214" s="12" t="s">
        <v>1030</v>
      </c>
      <c r="G214" s="13">
        <v>6.2791758820492198</v>
      </c>
      <c r="H214" s="13">
        <v>10.2094098630124</v>
      </c>
      <c r="I214" s="12" t="s">
        <v>1030</v>
      </c>
      <c r="J214" s="13">
        <v>8.8184536773912896</v>
      </c>
      <c r="K214" s="13">
        <v>16.714785569632902</v>
      </c>
    </row>
    <row r="215" spans="1:11" x14ac:dyDescent="0.35">
      <c r="A215" s="8" t="s">
        <v>136</v>
      </c>
      <c r="B215" s="13">
        <v>14.941836994028099</v>
      </c>
      <c r="C215" s="13">
        <v>24.1087250629209</v>
      </c>
      <c r="D215" s="13">
        <v>14.022882874723701</v>
      </c>
      <c r="E215" s="13">
        <v>14.644911271280099</v>
      </c>
      <c r="F215" s="12" t="s">
        <v>1030</v>
      </c>
      <c r="G215" s="13">
        <v>16.453161876571901</v>
      </c>
      <c r="H215" s="13">
        <v>20.381632218950099</v>
      </c>
      <c r="I215" s="12" t="s">
        <v>1030</v>
      </c>
      <c r="J215" s="13">
        <v>30.432199907983801</v>
      </c>
      <c r="K215" s="13">
        <v>18.698632214914898</v>
      </c>
    </row>
    <row r="216" spans="1:11" x14ac:dyDescent="0.35">
      <c r="A216" s="8" t="s">
        <v>1024</v>
      </c>
      <c r="B216" s="13">
        <v>6.8401019580671401</v>
      </c>
      <c r="C216" s="13">
        <v>10.1699288122313</v>
      </c>
      <c r="D216" s="13">
        <v>19.1634248629816</v>
      </c>
      <c r="E216" s="13">
        <v>9.2288547423512899</v>
      </c>
      <c r="F216" s="12" t="s">
        <v>1030</v>
      </c>
      <c r="G216" s="13">
        <v>3.3332889188569301</v>
      </c>
      <c r="H216" s="13">
        <v>10.2106058471736</v>
      </c>
      <c r="I216" s="12" t="s">
        <v>1030</v>
      </c>
      <c r="J216" s="13">
        <v>48.728453279680899</v>
      </c>
      <c r="K216" s="13">
        <v>17.988778148814198</v>
      </c>
    </row>
    <row r="217" spans="1:11" x14ac:dyDescent="0.35">
      <c r="A217" s="8" t="s">
        <v>137</v>
      </c>
      <c r="B217" s="13">
        <v>28.923717902487901</v>
      </c>
      <c r="C217" s="13">
        <v>41.591827490599897</v>
      </c>
      <c r="D217" s="13">
        <v>74.076459529376805</v>
      </c>
      <c r="E217" s="13">
        <v>78.106810506669504</v>
      </c>
      <c r="F217" s="12" t="s">
        <v>1030</v>
      </c>
      <c r="G217" s="13">
        <v>35.803002376159803</v>
      </c>
      <c r="H217" s="13">
        <v>47.355953087339998</v>
      </c>
      <c r="I217" s="12" t="s">
        <v>1030</v>
      </c>
      <c r="J217" s="13">
        <v>84.323124494113998</v>
      </c>
      <c r="K217" s="13">
        <v>64.604186486592695</v>
      </c>
    </row>
    <row r="218" spans="1:11" x14ac:dyDescent="0.35">
      <c r="A218" s="8"/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spans="1:11" x14ac:dyDescent="0.35">
      <c r="A219" s="6" t="s">
        <v>138</v>
      </c>
    </row>
    <row r="220" spans="1:11" x14ac:dyDescent="0.35">
      <c r="A220" s="8" t="s">
        <v>470</v>
      </c>
      <c r="B220" s="7">
        <v>36.402477931599798</v>
      </c>
      <c r="C220" s="7">
        <v>45.186065991435903</v>
      </c>
      <c r="D220" s="7">
        <v>25.6994065165926</v>
      </c>
      <c r="E220" s="7">
        <v>30.959736008161499</v>
      </c>
      <c r="F220" s="7">
        <v>31.337404078972799</v>
      </c>
      <c r="G220" s="7">
        <v>66.926774552870299</v>
      </c>
      <c r="H220" s="7">
        <v>62.603246790623501</v>
      </c>
      <c r="I220" s="7">
        <v>31.502491619430401</v>
      </c>
      <c r="J220" s="7">
        <v>29.546571321387098</v>
      </c>
      <c r="K220" s="7">
        <v>37.597945003427199</v>
      </c>
    </row>
    <row r="221" spans="1:11" x14ac:dyDescent="0.35">
      <c r="A221" s="8" t="s">
        <v>471</v>
      </c>
      <c r="B221" s="7">
        <v>36.870668321832603</v>
      </c>
      <c r="C221" s="7">
        <v>34.065890060766101</v>
      </c>
      <c r="D221" s="7">
        <v>35.7194899887444</v>
      </c>
      <c r="E221" s="7">
        <v>35.500449399281997</v>
      </c>
      <c r="F221" s="7">
        <v>40.600735177712302</v>
      </c>
      <c r="G221" s="7">
        <v>27.1664198450413</v>
      </c>
      <c r="H221" s="7">
        <v>29.4767063134015</v>
      </c>
      <c r="I221" s="7">
        <v>37.412069890804503</v>
      </c>
      <c r="J221" s="7">
        <v>33.168229634214399</v>
      </c>
      <c r="K221" s="7">
        <v>34.615649901290901</v>
      </c>
    </row>
    <row r="222" spans="1:11" x14ac:dyDescent="0.35">
      <c r="A222" s="8" t="s">
        <v>472</v>
      </c>
      <c r="B222" s="7">
        <v>26.726853746567599</v>
      </c>
      <c r="C222" s="7">
        <v>20.748043947797999</v>
      </c>
      <c r="D222" s="7">
        <v>38.581103494662898</v>
      </c>
      <c r="E222" s="7">
        <v>33.539814592556503</v>
      </c>
      <c r="F222" s="7">
        <v>28.061860743314899</v>
      </c>
      <c r="G222" s="7">
        <v>5.9068056020884798</v>
      </c>
      <c r="H222" s="7">
        <v>7.9200468959750099</v>
      </c>
      <c r="I222" s="7">
        <v>31.085438489765</v>
      </c>
      <c r="J222" s="7">
        <v>37.285199044398503</v>
      </c>
      <c r="K222" s="7">
        <v>27.7864050952819</v>
      </c>
    </row>
    <row r="223" spans="1:11" x14ac:dyDescent="0.35">
      <c r="A223" s="8"/>
      <c r="B223" s="7"/>
      <c r="C223" s="7"/>
      <c r="D223" s="7"/>
      <c r="E223" s="7"/>
      <c r="F223" s="7"/>
      <c r="G223" s="7"/>
      <c r="H223" s="7"/>
      <c r="I223" s="7"/>
      <c r="J223" s="7"/>
      <c r="K223" s="7"/>
    </row>
    <row r="224" spans="1:11" x14ac:dyDescent="0.35">
      <c r="A224" s="6" t="s">
        <v>1026</v>
      </c>
    </row>
    <row r="225" spans="1:11" x14ac:dyDescent="0.35">
      <c r="A225" s="8" t="s">
        <v>473</v>
      </c>
      <c r="B225" s="7">
        <v>32.042277760015303</v>
      </c>
      <c r="C225" s="7">
        <v>20.584013629981101</v>
      </c>
      <c r="D225" s="7">
        <v>39.232704300976799</v>
      </c>
      <c r="E225" s="7">
        <v>35.710689987927204</v>
      </c>
      <c r="F225" s="7">
        <v>33.2102542855895</v>
      </c>
      <c r="G225" s="7">
        <v>28.2925505810007</v>
      </c>
      <c r="H225" s="7">
        <v>26.103259109703298</v>
      </c>
      <c r="I225" s="7">
        <v>43.372539854335798</v>
      </c>
      <c r="J225" s="7">
        <v>29.5167201782996</v>
      </c>
      <c r="K225" s="7">
        <v>33.322030134628001</v>
      </c>
    </row>
    <row r="226" spans="1:11" x14ac:dyDescent="0.35">
      <c r="A226" s="8" t="s">
        <v>474</v>
      </c>
      <c r="B226" s="7">
        <v>37.240372426555098</v>
      </c>
      <c r="C226" s="7">
        <v>35.756168296184498</v>
      </c>
      <c r="D226" s="7">
        <v>36.127823310383597</v>
      </c>
      <c r="E226" s="7">
        <v>37.951450245262699</v>
      </c>
      <c r="F226" s="7">
        <v>40.151208965528703</v>
      </c>
      <c r="G226" s="7">
        <v>41.008003394250103</v>
      </c>
      <c r="H226" s="7">
        <v>33.5287173784942</v>
      </c>
      <c r="I226" s="7">
        <v>35.176468328124699</v>
      </c>
      <c r="J226" s="7">
        <v>32.9126138508338</v>
      </c>
      <c r="K226" s="7">
        <v>35.683716286342801</v>
      </c>
    </row>
    <row r="227" spans="1:11" x14ac:dyDescent="0.35">
      <c r="A227" s="8" t="s">
        <v>475</v>
      </c>
      <c r="B227" s="7">
        <v>30.7173498134296</v>
      </c>
      <c r="C227" s="7">
        <v>43.659818073834401</v>
      </c>
      <c r="D227" s="7">
        <v>24.6394723886396</v>
      </c>
      <c r="E227" s="7">
        <v>26.337859766809999</v>
      </c>
      <c r="F227" s="7">
        <v>26.638536748881801</v>
      </c>
      <c r="G227" s="7">
        <v>30.6994460247492</v>
      </c>
      <c r="H227" s="7">
        <v>40.368023511802498</v>
      </c>
      <c r="I227" s="7">
        <v>21.450991817539499</v>
      </c>
      <c r="J227" s="7">
        <v>37.5706659708666</v>
      </c>
      <c r="K227" s="7">
        <v>30.994253579029198</v>
      </c>
    </row>
    <row r="228" spans="1:11" x14ac:dyDescent="0.35">
      <c r="A228" s="8"/>
      <c r="B228" s="7"/>
      <c r="C228" s="7"/>
      <c r="D228" s="7"/>
      <c r="E228" s="7"/>
      <c r="F228" s="7"/>
      <c r="G228" s="7"/>
      <c r="H228" s="7"/>
      <c r="I228" s="7"/>
      <c r="J228" s="7"/>
      <c r="K228" s="7"/>
    </row>
    <row r="229" spans="1:11" x14ac:dyDescent="0.35">
      <c r="A229" s="6" t="s">
        <v>1027</v>
      </c>
    </row>
    <row r="230" spans="1:11" x14ac:dyDescent="0.35">
      <c r="A230" s="8" t="s">
        <v>473</v>
      </c>
      <c r="B230" s="7">
        <v>25.266969609419998</v>
      </c>
      <c r="C230" s="7">
        <v>26.026224397187299</v>
      </c>
      <c r="D230" s="7">
        <v>47.800843840029202</v>
      </c>
      <c r="E230" s="7">
        <v>27.543942041376599</v>
      </c>
      <c r="F230" s="7">
        <v>17.931216153746998</v>
      </c>
      <c r="G230" s="7">
        <v>34.368428704578299</v>
      </c>
      <c r="H230" s="7">
        <v>34.725210704165697</v>
      </c>
      <c r="I230" s="7">
        <v>22.6596653183969</v>
      </c>
      <c r="J230" s="7">
        <v>26.497069490255001</v>
      </c>
      <c r="K230" s="7">
        <v>29.421225674199899</v>
      </c>
    </row>
    <row r="231" spans="1:11" x14ac:dyDescent="0.35">
      <c r="A231" s="8" t="s">
        <v>476</v>
      </c>
      <c r="B231" s="7">
        <v>40.106956694278303</v>
      </c>
      <c r="C231" s="7">
        <v>40.1582808217806</v>
      </c>
      <c r="D231" s="7">
        <v>34.051589826918203</v>
      </c>
      <c r="E231" s="7">
        <v>35.812438035835498</v>
      </c>
      <c r="F231" s="7">
        <v>32.906777787688497</v>
      </c>
      <c r="G231" s="7">
        <v>39.878925937880702</v>
      </c>
      <c r="H231" s="7">
        <v>36.868410907641497</v>
      </c>
      <c r="I231" s="7">
        <v>30.1699296701556</v>
      </c>
      <c r="J231" s="7">
        <v>38.685388899704698</v>
      </c>
      <c r="K231" s="7">
        <v>35.222114647602602</v>
      </c>
    </row>
    <row r="232" spans="1:11" x14ac:dyDescent="0.35">
      <c r="A232" s="8" t="s">
        <v>477</v>
      </c>
      <c r="B232" s="7">
        <v>34.626073696301603</v>
      </c>
      <c r="C232" s="7">
        <v>33.8154947810321</v>
      </c>
      <c r="D232" s="7">
        <v>18.147566333052598</v>
      </c>
      <c r="E232" s="7">
        <v>36.643619922787899</v>
      </c>
      <c r="F232" s="7">
        <v>49.162006058564501</v>
      </c>
      <c r="G232" s="7">
        <v>25.752645357540999</v>
      </c>
      <c r="H232" s="7">
        <v>28.406378388192799</v>
      </c>
      <c r="I232" s="7">
        <v>47.1704050114474</v>
      </c>
      <c r="J232" s="7">
        <v>34.817541610040301</v>
      </c>
      <c r="K232" s="7">
        <v>35.356659678197502</v>
      </c>
    </row>
    <row r="233" spans="1:11" x14ac:dyDescent="0.35">
      <c r="A233" s="8"/>
      <c r="B233" s="7"/>
      <c r="C233" s="7"/>
      <c r="D233" s="7"/>
      <c r="E233" s="7"/>
      <c r="F233" s="7"/>
      <c r="G233" s="7"/>
      <c r="H233" s="7"/>
      <c r="I233" s="7"/>
      <c r="J233" s="7"/>
      <c r="K233" s="7"/>
    </row>
    <row r="234" spans="1:11" x14ac:dyDescent="0.35">
      <c r="A234" s="6" t="s">
        <v>139</v>
      </c>
    </row>
    <row r="235" spans="1:11" x14ac:dyDescent="0.35">
      <c r="A235" s="8" t="s">
        <v>140</v>
      </c>
      <c r="B235" s="7">
        <v>58.422003592774097</v>
      </c>
      <c r="C235" s="7">
        <v>79.143864333380506</v>
      </c>
      <c r="D235" s="7">
        <v>47.831487401770197</v>
      </c>
      <c r="E235" s="7">
        <v>46.9009943590125</v>
      </c>
      <c r="F235" s="7">
        <v>46.045393013171903</v>
      </c>
      <c r="G235" s="7">
        <v>65.523658611711397</v>
      </c>
      <c r="H235" s="7">
        <v>61.9639974296215</v>
      </c>
      <c r="I235" s="7">
        <v>41.011175985484599</v>
      </c>
      <c r="J235" s="7">
        <v>53.088199330900899</v>
      </c>
      <c r="K235" s="7">
        <v>52.686948707421102</v>
      </c>
    </row>
    <row r="236" spans="1:11" x14ac:dyDescent="0.35">
      <c r="A236" s="8" t="s">
        <v>141</v>
      </c>
      <c r="B236" s="7">
        <v>93.096559962646495</v>
      </c>
      <c r="C236" s="7">
        <v>96.506063910452994</v>
      </c>
      <c r="D236" s="7">
        <v>96.228137032627799</v>
      </c>
      <c r="E236" s="7">
        <v>91.885261768248597</v>
      </c>
      <c r="F236" s="7">
        <v>94.805618963416606</v>
      </c>
      <c r="G236" s="7">
        <v>95.491994370543694</v>
      </c>
      <c r="H236" s="7">
        <v>96.084735510734106</v>
      </c>
      <c r="I236" s="7">
        <v>90.123060788709495</v>
      </c>
      <c r="J236" s="7">
        <v>94.575111830812105</v>
      </c>
      <c r="K236" s="7">
        <v>93.887694241484894</v>
      </c>
    </row>
    <row r="237" spans="1:11" x14ac:dyDescent="0.35">
      <c r="A237" s="8" t="s">
        <v>142</v>
      </c>
      <c r="B237" s="7">
        <v>18.3157990125056</v>
      </c>
      <c r="C237" s="7">
        <v>15.133456441970701</v>
      </c>
      <c r="D237" s="7">
        <v>16.776612430621402</v>
      </c>
      <c r="E237" s="7">
        <v>20.007143461172699</v>
      </c>
      <c r="F237" s="7">
        <v>22.567707575494101</v>
      </c>
      <c r="G237" s="7">
        <v>21.665444608081799</v>
      </c>
      <c r="H237" s="7">
        <v>22.946920807176401</v>
      </c>
      <c r="I237" s="7">
        <v>22.736251304795299</v>
      </c>
      <c r="J237" s="7">
        <v>17.422758034765099</v>
      </c>
      <c r="K237" s="7">
        <v>19.7828355948389</v>
      </c>
    </row>
    <row r="238" spans="1:11" x14ac:dyDescent="0.35">
      <c r="A238" s="8"/>
      <c r="B238" s="7"/>
      <c r="C238" s="7"/>
      <c r="D238" s="7"/>
      <c r="E238" s="7"/>
      <c r="F238" s="7"/>
      <c r="G238" s="7"/>
      <c r="H238" s="7"/>
      <c r="I238" s="7"/>
      <c r="J238" s="7"/>
      <c r="K238" s="7"/>
    </row>
    <row r="239" spans="1:11" x14ac:dyDescent="0.35">
      <c r="A239" s="10" t="s">
        <v>143</v>
      </c>
      <c r="B239" s="7">
        <v>32.931085992058698</v>
      </c>
      <c r="C239" s="7">
        <v>29.305780223199601</v>
      </c>
      <c r="D239" s="7">
        <v>26.699596970031699</v>
      </c>
      <c r="E239" s="7">
        <v>26.2434364070137</v>
      </c>
      <c r="F239" s="7">
        <v>19.929505753548899</v>
      </c>
      <c r="G239" s="7">
        <v>28.468390578761799</v>
      </c>
      <c r="H239" s="7">
        <v>30.3264994693</v>
      </c>
      <c r="I239" s="7">
        <v>17.555381183002499</v>
      </c>
      <c r="J239" s="7">
        <v>32.152330827094303</v>
      </c>
      <c r="K239" s="7">
        <v>27.3540223546179</v>
      </c>
    </row>
    <row r="240" spans="1:11" x14ac:dyDescent="0.35">
      <c r="A240" s="8"/>
      <c r="B240" s="7"/>
      <c r="C240" s="7"/>
      <c r="D240" s="7"/>
      <c r="E240" s="7"/>
      <c r="F240" s="7"/>
      <c r="G240" s="7"/>
      <c r="H240" s="7"/>
      <c r="I240" s="7"/>
      <c r="J240" s="7"/>
      <c r="K240" s="7"/>
    </row>
    <row r="241" spans="1:11" x14ac:dyDescent="0.35">
      <c r="A241" s="10" t="s">
        <v>144</v>
      </c>
      <c r="B241" s="7">
        <v>23.344241865492101</v>
      </c>
      <c r="C241" s="7">
        <v>23.8712549003967</v>
      </c>
      <c r="D241" s="7">
        <v>38.320448745252897</v>
      </c>
      <c r="E241" s="7">
        <v>22.408449575479299</v>
      </c>
      <c r="F241" s="7">
        <v>16.416689952351401</v>
      </c>
      <c r="G241" s="7">
        <v>17.473211454881401</v>
      </c>
      <c r="H241" s="7">
        <v>23.762603946003001</v>
      </c>
      <c r="I241" s="7">
        <v>14.631680606022</v>
      </c>
      <c r="J241" s="7">
        <v>14.366785853306</v>
      </c>
      <c r="K241" s="7">
        <v>21.194764566751399</v>
      </c>
    </row>
    <row r="242" spans="1:11" x14ac:dyDescent="0.35">
      <c r="A242" s="8"/>
      <c r="B242" s="7"/>
      <c r="C242" s="7"/>
      <c r="D242" s="7"/>
      <c r="E242" s="7"/>
      <c r="F242" s="7"/>
      <c r="G242" s="7"/>
      <c r="H242" s="7"/>
      <c r="I242" s="7"/>
      <c r="J242" s="7"/>
      <c r="K242" s="7"/>
    </row>
    <row r="243" spans="1:11" x14ac:dyDescent="0.35">
      <c r="A243" s="10" t="s">
        <v>145</v>
      </c>
      <c r="B243" s="7">
        <v>25.094615096022999</v>
      </c>
      <c r="C243" s="7">
        <v>23.231270933349201</v>
      </c>
      <c r="D243" s="7">
        <v>17.791994701777298</v>
      </c>
      <c r="E243" s="7">
        <v>37.424741326646199</v>
      </c>
      <c r="F243" s="7">
        <v>26.4489680570945</v>
      </c>
      <c r="G243" s="7">
        <v>32.516535264187397</v>
      </c>
      <c r="H243" s="7">
        <v>35.368624035517698</v>
      </c>
      <c r="I243" s="7">
        <v>42.980597283173097</v>
      </c>
      <c r="J243" s="7">
        <v>29.816809101144599</v>
      </c>
      <c r="K243" s="7">
        <v>32.788372402747498</v>
      </c>
    </row>
    <row r="244" spans="1:11" x14ac:dyDescent="0.35">
      <c r="A244" s="8"/>
      <c r="B244" s="7"/>
      <c r="C244" s="7"/>
      <c r="D244" s="7"/>
      <c r="E244" s="7"/>
      <c r="F244" s="7"/>
      <c r="G244" s="7"/>
      <c r="H244" s="7"/>
      <c r="I244" s="7"/>
      <c r="J244" s="7"/>
      <c r="K244" s="7"/>
    </row>
    <row r="245" spans="1:11" x14ac:dyDescent="0.35">
      <c r="A245" s="10" t="s">
        <v>146</v>
      </c>
      <c r="B245" s="7">
        <v>7.73149059057216</v>
      </c>
      <c r="C245" s="7">
        <v>3.1316444502642602</v>
      </c>
      <c r="D245" s="7">
        <v>6.1661907975124901</v>
      </c>
      <c r="E245" s="7">
        <v>4.7006294647361502</v>
      </c>
      <c r="F245" s="7">
        <v>7.9932764223850299</v>
      </c>
      <c r="G245" s="7">
        <v>4.5779177995471096</v>
      </c>
      <c r="H245" s="7">
        <v>6.0012751834458102</v>
      </c>
      <c r="I245" s="7">
        <v>6.99496777371413</v>
      </c>
      <c r="J245" s="7">
        <v>9.7877170028877494</v>
      </c>
      <c r="K245" s="7">
        <v>6.7335708711003202</v>
      </c>
    </row>
    <row r="246" spans="1:11" x14ac:dyDescent="0.35">
      <c r="A246" s="8"/>
      <c r="B246" s="7"/>
      <c r="C246" s="7"/>
      <c r="D246" s="7"/>
      <c r="E246" s="7"/>
      <c r="F246" s="7"/>
      <c r="G246" s="7"/>
      <c r="H246" s="7"/>
      <c r="I246" s="7"/>
      <c r="J246" s="7"/>
      <c r="K246" s="7"/>
    </row>
    <row r="247" spans="1:11" x14ac:dyDescent="0.35">
      <c r="A247" s="6" t="s">
        <v>147</v>
      </c>
    </row>
    <row r="248" spans="1:11" x14ac:dyDescent="0.35">
      <c r="A248" s="8" t="s">
        <v>148</v>
      </c>
      <c r="B248" s="7">
        <v>2.92774834148902</v>
      </c>
      <c r="C248" s="7">
        <v>2.68873320789434</v>
      </c>
      <c r="D248" s="7">
        <v>3.3626198102398801</v>
      </c>
      <c r="E248" s="7">
        <v>3.54386648371701</v>
      </c>
      <c r="F248" s="7">
        <v>3.4187201809793799</v>
      </c>
      <c r="G248" s="7">
        <v>1.0317806597069199</v>
      </c>
      <c r="H248" s="7">
        <v>2.7010978862464001</v>
      </c>
      <c r="I248" s="7">
        <v>6.1283035562812103</v>
      </c>
      <c r="J248" s="7">
        <v>4.3402268237041097</v>
      </c>
      <c r="K248" s="7">
        <v>3.62115773223764</v>
      </c>
    </row>
    <row r="249" spans="1:11" x14ac:dyDescent="0.35">
      <c r="A249" s="8" t="s">
        <v>149</v>
      </c>
      <c r="B249" s="7">
        <v>12.2608968444358</v>
      </c>
      <c r="C249" s="7">
        <v>10.922059069549499</v>
      </c>
      <c r="D249" s="7">
        <v>12.121171507497699</v>
      </c>
      <c r="E249" s="7">
        <v>12.313978630061801</v>
      </c>
      <c r="F249" s="7">
        <v>12.5965602441928</v>
      </c>
      <c r="G249" s="7">
        <v>7.3792786760725901</v>
      </c>
      <c r="H249" s="7">
        <v>8.1101247569922492</v>
      </c>
      <c r="I249" s="7">
        <v>12.6180164147375</v>
      </c>
      <c r="J249" s="7">
        <v>18.222041342414101</v>
      </c>
      <c r="K249" s="7">
        <v>12.3342139465774</v>
      </c>
    </row>
    <row r="250" spans="1:11" x14ac:dyDescent="0.35">
      <c r="A250" s="8" t="s">
        <v>150</v>
      </c>
      <c r="B250" s="7">
        <v>84.811354814075202</v>
      </c>
      <c r="C250" s="7">
        <v>86.389207722556193</v>
      </c>
      <c r="D250" s="7">
        <v>84.516208682262501</v>
      </c>
      <c r="E250" s="7">
        <v>84.142154886221206</v>
      </c>
      <c r="F250" s="7">
        <v>83.984719574827807</v>
      </c>
      <c r="G250" s="7">
        <v>91.588940664220502</v>
      </c>
      <c r="H250" s="7">
        <v>89.188777356761307</v>
      </c>
      <c r="I250" s="7">
        <v>81.253680028981293</v>
      </c>
      <c r="J250" s="7">
        <v>77.437731833881799</v>
      </c>
      <c r="K250" s="7">
        <v>84.044628321185002</v>
      </c>
    </row>
    <row r="251" spans="1:11" x14ac:dyDescent="0.35">
      <c r="A251" s="8"/>
      <c r="B251" s="7"/>
      <c r="C251" s="7"/>
      <c r="D251" s="7"/>
      <c r="E251" s="7"/>
      <c r="F251" s="7"/>
      <c r="G251" s="7"/>
      <c r="H251" s="7"/>
      <c r="I251" s="7"/>
      <c r="J251" s="7"/>
      <c r="K251" s="7"/>
    </row>
    <row r="252" spans="1:11" x14ac:dyDescent="0.35">
      <c r="A252" s="10" t="s">
        <v>151</v>
      </c>
      <c r="B252" s="7">
        <v>65.513793921043302</v>
      </c>
      <c r="C252" s="7">
        <v>72.766826426861698</v>
      </c>
      <c r="D252" s="7">
        <v>57.7380174348841</v>
      </c>
      <c r="E252" s="7">
        <v>61.276830419306002</v>
      </c>
      <c r="F252" s="7">
        <v>61.969139361273498</v>
      </c>
      <c r="G252" s="7">
        <v>71.303982472562893</v>
      </c>
      <c r="H252" s="7">
        <v>71.453406502884107</v>
      </c>
      <c r="I252" s="7">
        <v>57.241481371495901</v>
      </c>
      <c r="J252" s="7">
        <v>58.757469520626103</v>
      </c>
      <c r="K252" s="7">
        <v>62.979961419168397</v>
      </c>
    </row>
    <row r="253" spans="1:11" x14ac:dyDescent="0.35">
      <c r="A253" s="8"/>
      <c r="B253" s="7"/>
      <c r="C253" s="7"/>
      <c r="D253" s="7"/>
      <c r="E253" s="7"/>
      <c r="F253" s="7"/>
      <c r="G253" s="7"/>
      <c r="H253" s="7"/>
      <c r="I253" s="7"/>
      <c r="J253" s="7"/>
      <c r="K253" s="7"/>
    </row>
    <row r="254" spans="1:11" x14ac:dyDescent="0.35">
      <c r="A254" s="10" t="s">
        <v>152</v>
      </c>
      <c r="B254" s="7">
        <v>25.8842620574755</v>
      </c>
      <c r="C254" s="7">
        <v>17.9506381477592</v>
      </c>
      <c r="D254" s="7">
        <v>33.689673969750899</v>
      </c>
      <c r="E254" s="7">
        <v>28.961885256084699</v>
      </c>
      <c r="F254" s="7">
        <v>30.5613415621856</v>
      </c>
      <c r="G254" s="7">
        <v>17.735288528607001</v>
      </c>
      <c r="H254" s="7">
        <v>17.935339526682601</v>
      </c>
      <c r="I254" s="7">
        <v>32.154575285813699</v>
      </c>
      <c r="J254" s="7">
        <v>25.145120978966499</v>
      </c>
      <c r="K254" s="7">
        <v>26.027501737814699</v>
      </c>
    </row>
    <row r="255" spans="1:11" x14ac:dyDescent="0.35">
      <c r="A255" s="8"/>
      <c r="B255" s="7"/>
      <c r="C255" s="7"/>
      <c r="D255" s="7"/>
      <c r="E255" s="7"/>
      <c r="F255" s="7"/>
      <c r="G255" s="7"/>
      <c r="H255" s="7"/>
      <c r="I255" s="7"/>
      <c r="J255" s="7"/>
      <c r="K255" s="7"/>
    </row>
    <row r="256" spans="1:11" x14ac:dyDescent="0.35">
      <c r="A256" s="6" t="s">
        <v>153</v>
      </c>
    </row>
    <row r="257" spans="1:11" x14ac:dyDescent="0.35">
      <c r="A257" s="8" t="s">
        <v>154</v>
      </c>
      <c r="B257" s="7">
        <v>57.949726822139503</v>
      </c>
      <c r="C257" s="7">
        <v>64.400723342109401</v>
      </c>
      <c r="D257" s="7">
        <v>47.424433998521401</v>
      </c>
      <c r="E257" s="7">
        <v>60.0048191896514</v>
      </c>
      <c r="F257" s="7">
        <v>56.656525331001603</v>
      </c>
      <c r="G257" s="7">
        <v>66.346637288858105</v>
      </c>
      <c r="H257" s="7">
        <v>69.181269712096295</v>
      </c>
      <c r="I257" s="7">
        <v>58.241617214791397</v>
      </c>
      <c r="J257" s="7">
        <v>61.430972092327501</v>
      </c>
      <c r="K257" s="7">
        <v>60.613683160284303</v>
      </c>
    </row>
    <row r="258" spans="1:11" x14ac:dyDescent="0.35">
      <c r="A258" s="8" t="s">
        <v>155</v>
      </c>
      <c r="B258" s="7">
        <v>16.166011120385001</v>
      </c>
      <c r="C258" s="7">
        <v>17.648638510131399</v>
      </c>
      <c r="D258" s="7">
        <v>18.885892031727799</v>
      </c>
      <c r="E258" s="7">
        <v>11.0332955542639</v>
      </c>
      <c r="F258" s="7">
        <v>12.7821331068128</v>
      </c>
      <c r="G258" s="7">
        <v>15.9180741825348</v>
      </c>
      <c r="H258" s="7">
        <v>12.883390761221101</v>
      </c>
      <c r="I258" s="7">
        <v>9.6038074993949305</v>
      </c>
      <c r="J258" s="7">
        <v>13.4239069287059</v>
      </c>
      <c r="K258" s="7">
        <v>13.3588151019009</v>
      </c>
    </row>
    <row r="259" spans="1:11" x14ac:dyDescent="0.35">
      <c r="A259" s="8" t="s">
        <v>156</v>
      </c>
      <c r="B259" s="7">
        <v>7.4392562898834802</v>
      </c>
      <c r="C259" s="7">
        <v>4.95164630322523</v>
      </c>
      <c r="D259" s="7">
        <v>6.9924016197791303</v>
      </c>
      <c r="E259" s="7">
        <v>9.7610924940337593</v>
      </c>
      <c r="F259" s="7">
        <v>7.53655101761185</v>
      </c>
      <c r="G259" s="7">
        <v>6.8857334875361103</v>
      </c>
      <c r="H259" s="7">
        <v>6.4332008246127801</v>
      </c>
      <c r="I259" s="7">
        <v>7.4289175949302004</v>
      </c>
      <c r="J259" s="7">
        <v>7.3280766662343702</v>
      </c>
      <c r="K259" s="7">
        <v>7.6105889657609103</v>
      </c>
    </row>
    <row r="260" spans="1:11" x14ac:dyDescent="0.35">
      <c r="A260" s="8" t="s">
        <v>157</v>
      </c>
      <c r="B260" s="7">
        <v>14.0677940498803</v>
      </c>
      <c r="C260" s="7">
        <v>9.9751519134657904</v>
      </c>
      <c r="D260" s="7">
        <v>17.311698946303402</v>
      </c>
      <c r="E260" s="7">
        <v>14.983194703385101</v>
      </c>
      <c r="F260" s="7">
        <v>15.6142516260468</v>
      </c>
      <c r="G260" s="7">
        <v>8.7024811416006997</v>
      </c>
      <c r="H260" s="7">
        <v>9.4088520957874096</v>
      </c>
      <c r="I260" s="7">
        <v>19.171034054149999</v>
      </c>
      <c r="J260" s="7">
        <v>14.1784611135642</v>
      </c>
      <c r="K260" s="7">
        <v>14.081931792748</v>
      </c>
    </row>
    <row r="261" spans="1:11" x14ac:dyDescent="0.35">
      <c r="A261" s="8" t="s">
        <v>158</v>
      </c>
      <c r="B261" s="7">
        <v>4.3772117177117504</v>
      </c>
      <c r="C261" s="7">
        <v>3.0238399310681299</v>
      </c>
      <c r="D261" s="7">
        <v>9.3855734036683103</v>
      </c>
      <c r="E261" s="7">
        <v>4.2175980586658701</v>
      </c>
      <c r="F261" s="7">
        <v>7.4105389185269104</v>
      </c>
      <c r="G261" s="7">
        <v>2.1470738994702101</v>
      </c>
      <c r="H261" s="7">
        <v>2.09328660628239</v>
      </c>
      <c r="I261" s="7">
        <v>5.5546236367334503</v>
      </c>
      <c r="J261" s="7">
        <v>3.6385831991679698</v>
      </c>
      <c r="K261" s="7">
        <v>4.3349809793058398</v>
      </c>
    </row>
    <row r="262" spans="1:11" x14ac:dyDescent="0.35">
      <c r="A262" s="8"/>
      <c r="B262" s="7"/>
      <c r="C262" s="7"/>
      <c r="D262" s="7"/>
      <c r="E262" s="7"/>
      <c r="F262" s="7"/>
      <c r="G262" s="7"/>
      <c r="H262" s="7"/>
      <c r="I262" s="7"/>
      <c r="J262" s="7"/>
      <c r="K262" s="7"/>
    </row>
    <row r="263" spans="1:11" x14ac:dyDescent="0.35">
      <c r="A263" s="6" t="s">
        <v>159</v>
      </c>
    </row>
    <row r="264" spans="1:11" x14ac:dyDescent="0.35">
      <c r="A264" s="8" t="s">
        <v>160</v>
      </c>
      <c r="B264" s="7">
        <v>39.478983019835603</v>
      </c>
      <c r="C264" s="7">
        <v>32.236063622669903</v>
      </c>
      <c r="D264" s="7">
        <v>34.933509857007301</v>
      </c>
      <c r="E264" s="7">
        <v>51.8667632798619</v>
      </c>
      <c r="F264" s="7">
        <v>57.160917266190303</v>
      </c>
      <c r="G264" s="7">
        <v>43.943915765268699</v>
      </c>
      <c r="H264" s="7">
        <v>38.822557802388403</v>
      </c>
      <c r="I264" s="7">
        <v>64.767953262755</v>
      </c>
      <c r="J264" s="7">
        <v>56.995903653011403</v>
      </c>
      <c r="K264" s="7">
        <v>51.258246708065499</v>
      </c>
    </row>
    <row r="265" spans="1:11" x14ac:dyDescent="0.35">
      <c r="A265" s="8" t="s">
        <v>161</v>
      </c>
      <c r="B265" s="7">
        <v>42.769638497229202</v>
      </c>
      <c r="C265" s="7">
        <v>48.839313226920602</v>
      </c>
      <c r="D265" s="7">
        <v>46.006387155420398</v>
      </c>
      <c r="E265" s="7">
        <v>35.6851923334292</v>
      </c>
      <c r="F265" s="7">
        <v>33.588087848891</v>
      </c>
      <c r="G265" s="7">
        <v>44.489153414736997</v>
      </c>
      <c r="H265" s="7">
        <v>47.161731301018101</v>
      </c>
      <c r="I265" s="7">
        <v>28.164112338964198</v>
      </c>
      <c r="J265" s="7">
        <v>35.736025683598697</v>
      </c>
      <c r="K265" s="7">
        <v>37.010742805655603</v>
      </c>
    </row>
    <row r="266" spans="1:11" x14ac:dyDescent="0.35">
      <c r="A266" s="8" t="s">
        <v>162</v>
      </c>
      <c r="B266" s="7">
        <v>14.6547907593045</v>
      </c>
      <c r="C266" s="7">
        <v>16.409523976334</v>
      </c>
      <c r="D266" s="7">
        <v>15.195804269972699</v>
      </c>
      <c r="E266" s="7">
        <v>10.1162103420858</v>
      </c>
      <c r="F266" s="7">
        <v>6.9255343926538</v>
      </c>
      <c r="G266" s="7">
        <v>8.3950872068217208</v>
      </c>
      <c r="H266" s="7">
        <v>11.9971494803819</v>
      </c>
      <c r="I266" s="7">
        <v>4.9207354463881403</v>
      </c>
      <c r="J266" s="7">
        <v>6.2452050987003496</v>
      </c>
      <c r="K266" s="7">
        <v>9.5281299168679396</v>
      </c>
    </row>
    <row r="267" spans="1:11" x14ac:dyDescent="0.35">
      <c r="A267" s="8" t="s">
        <v>163</v>
      </c>
      <c r="B267" s="7">
        <v>3.09658772363073</v>
      </c>
      <c r="C267" s="7">
        <v>2.51509917407554</v>
      </c>
      <c r="D267" s="7">
        <v>3.8642987175996</v>
      </c>
      <c r="E267" s="7">
        <v>2.3318340446230801</v>
      </c>
      <c r="F267" s="7">
        <v>2.3254604922648698</v>
      </c>
      <c r="G267" s="7">
        <v>3.1718436131725598</v>
      </c>
      <c r="H267" s="7">
        <v>2.0185614162115799</v>
      </c>
      <c r="I267" s="7">
        <v>2.1471989518927201</v>
      </c>
      <c r="J267" s="7">
        <v>1.0228655646895699</v>
      </c>
      <c r="K267" s="7">
        <v>2.2028805694109699</v>
      </c>
    </row>
    <row r="268" spans="1:11" x14ac:dyDescent="0.35">
      <c r="A268" s="8"/>
      <c r="B268" s="7"/>
      <c r="C268" s="7"/>
      <c r="D268" s="7"/>
      <c r="E268" s="7"/>
      <c r="F268" s="7"/>
      <c r="G268" s="7"/>
      <c r="H268" s="7"/>
      <c r="I268" s="7"/>
      <c r="J268" s="7"/>
      <c r="K268" s="7"/>
    </row>
    <row r="269" spans="1:11" x14ac:dyDescent="0.35">
      <c r="A269" s="6" t="s">
        <v>164</v>
      </c>
    </row>
    <row r="270" spans="1:11" x14ac:dyDescent="0.35">
      <c r="A270" s="8" t="s">
        <v>165</v>
      </c>
      <c r="B270" s="7">
        <v>32.486843189601203</v>
      </c>
      <c r="C270" s="7">
        <v>28.619995408416901</v>
      </c>
      <c r="D270" s="7">
        <v>28.174527761385399</v>
      </c>
      <c r="E270" s="7">
        <v>41.812504728788902</v>
      </c>
      <c r="F270" s="7">
        <v>47.197593020898402</v>
      </c>
      <c r="G270" s="7">
        <v>32.5970730883922</v>
      </c>
      <c r="H270" s="7">
        <v>29.853967577266001</v>
      </c>
      <c r="I270" s="7">
        <v>55.621490121770698</v>
      </c>
      <c r="J270" s="7">
        <v>50.074242166199198</v>
      </c>
      <c r="K270" s="7">
        <v>42.188208138109403</v>
      </c>
    </row>
    <row r="271" spans="1:11" x14ac:dyDescent="0.35">
      <c r="A271" s="8" t="s">
        <v>166</v>
      </c>
      <c r="B271" s="7">
        <v>47.475015767112502</v>
      </c>
      <c r="C271" s="7">
        <v>54.054441361404301</v>
      </c>
      <c r="D271" s="7">
        <v>42.397798589174201</v>
      </c>
      <c r="E271" s="7">
        <v>43.6951038386484</v>
      </c>
      <c r="F271" s="7">
        <v>39.285627387202297</v>
      </c>
      <c r="G271" s="7">
        <v>50.138690677549498</v>
      </c>
      <c r="H271" s="7">
        <v>53.424242266416996</v>
      </c>
      <c r="I271" s="7">
        <v>32.843428623818198</v>
      </c>
      <c r="J271" s="7">
        <v>42.166173200020502</v>
      </c>
      <c r="K271" s="7">
        <v>42.846108188830897</v>
      </c>
    </row>
    <row r="272" spans="1:11" x14ac:dyDescent="0.35">
      <c r="A272" s="8" t="s">
        <v>167</v>
      </c>
      <c r="B272" s="7">
        <v>16.112718977014701</v>
      </c>
      <c r="C272" s="7">
        <v>14.9204610504525</v>
      </c>
      <c r="D272" s="7">
        <v>22.212528348648501</v>
      </c>
      <c r="E272" s="7">
        <v>11.7533169315147</v>
      </c>
      <c r="F272" s="7">
        <v>10.318752984627199</v>
      </c>
      <c r="G272" s="7">
        <v>13.9523624900533</v>
      </c>
      <c r="H272" s="7">
        <v>14.164277572593599</v>
      </c>
      <c r="I272" s="7">
        <v>9.15657689453265</v>
      </c>
      <c r="J272" s="7">
        <v>6.4437203576947297</v>
      </c>
      <c r="K272" s="7">
        <v>12.061678796047699</v>
      </c>
    </row>
    <row r="273" spans="1:31" x14ac:dyDescent="0.35">
      <c r="A273" s="8" t="s">
        <v>168</v>
      </c>
      <c r="B273" s="7">
        <v>3.2415735359798599</v>
      </c>
      <c r="C273" s="7">
        <v>1.7727287015534201</v>
      </c>
      <c r="D273" s="7">
        <v>5.1097515504489701</v>
      </c>
      <c r="E273" s="7">
        <v>2.0811242785544199</v>
      </c>
      <c r="F273" s="7">
        <v>2.7317719064758399</v>
      </c>
      <c r="G273" s="7">
        <v>2.5550048966613002</v>
      </c>
      <c r="H273" s="7">
        <v>1.5317910608715599</v>
      </c>
      <c r="I273" s="7">
        <v>1.60100791142776</v>
      </c>
      <c r="J273" s="7">
        <v>1.0533041455185399</v>
      </c>
      <c r="K273" s="7">
        <v>2.2493557169730201</v>
      </c>
    </row>
    <row r="274" spans="1:31" x14ac:dyDescent="0.35">
      <c r="A274" s="8" t="s">
        <v>169</v>
      </c>
      <c r="B274" s="7">
        <v>0.48207139886911599</v>
      </c>
      <c r="C274" s="7">
        <v>0.35267127908693502</v>
      </c>
      <c r="D274" s="7">
        <v>1.3511423548838499</v>
      </c>
      <c r="E274" s="7">
        <v>0.49755404200805298</v>
      </c>
      <c r="F274" s="7">
        <v>0.28610508418911601</v>
      </c>
      <c r="G274" s="7">
        <v>0.57789339895769198</v>
      </c>
      <c r="H274" s="7">
        <v>1.0257215228519001</v>
      </c>
      <c r="I274" s="7">
        <v>0.26976811380340299</v>
      </c>
      <c r="J274" s="7">
        <v>0.14091786154057201</v>
      </c>
      <c r="K274" s="7">
        <v>0.437705363145934</v>
      </c>
    </row>
    <row r="275" spans="1:31" x14ac:dyDescent="0.35">
      <c r="A275" s="8" t="s">
        <v>170</v>
      </c>
      <c r="B275" s="7">
        <v>0.20177713142251499</v>
      </c>
      <c r="C275" s="7">
        <v>0.27970219908587102</v>
      </c>
      <c r="D275" s="7">
        <v>0.75425139545914399</v>
      </c>
      <c r="E275" s="7">
        <v>0.16039618048559201</v>
      </c>
      <c r="F275" s="7">
        <v>0.180149616607233</v>
      </c>
      <c r="G275" s="7">
        <v>0.178975448385917</v>
      </c>
      <c r="H275" s="7">
        <v>0</v>
      </c>
      <c r="I275" s="7">
        <v>0.50772833464729195</v>
      </c>
      <c r="J275" s="7">
        <v>0.12164226902639901</v>
      </c>
      <c r="K275" s="7">
        <v>0.21694379689306101</v>
      </c>
    </row>
    <row r="276" spans="1:31" x14ac:dyDescent="0.35">
      <c r="A276" s="8"/>
      <c r="B276" s="7"/>
      <c r="C276" s="7"/>
      <c r="D276" s="7"/>
      <c r="E276" s="7"/>
      <c r="F276" s="7"/>
      <c r="G276" s="7"/>
      <c r="H276" s="7"/>
      <c r="I276" s="7"/>
      <c r="J276" s="7"/>
      <c r="K276" s="7"/>
    </row>
    <row r="277" spans="1:31" x14ac:dyDescent="0.35">
      <c r="A277" s="10" t="s">
        <v>171</v>
      </c>
      <c r="B277" s="7">
        <v>18.9805790606109</v>
      </c>
      <c r="C277" s="7">
        <v>19.933415955832501</v>
      </c>
      <c r="D277" s="7">
        <v>19.4948810313048</v>
      </c>
      <c r="E277" s="7">
        <v>19.093944797020601</v>
      </c>
      <c r="F277" s="7">
        <v>18.8750739274704</v>
      </c>
      <c r="G277" s="7">
        <v>26.8716137124878</v>
      </c>
      <c r="H277" s="7">
        <v>21.9127615768918</v>
      </c>
      <c r="I277" s="7">
        <v>20.857079286771601</v>
      </c>
      <c r="J277" s="7">
        <v>19.3202841632834</v>
      </c>
      <c r="K277" s="7">
        <v>20.0401347935702</v>
      </c>
    </row>
    <row r="278" spans="1:31" x14ac:dyDescent="0.35">
      <c r="A278" s="8"/>
      <c r="B278" s="7"/>
      <c r="C278" s="7"/>
      <c r="D278" s="7"/>
      <c r="E278" s="7"/>
      <c r="F278" s="7"/>
      <c r="G278" s="7"/>
      <c r="H278" s="7"/>
      <c r="I278" s="7"/>
      <c r="J278" s="7"/>
      <c r="K278" s="7"/>
    </row>
    <row r="280" spans="1:31" ht="101.5" x14ac:dyDescent="0.35">
      <c r="B280" s="5" t="s">
        <v>968</v>
      </c>
      <c r="C280" s="5" t="s">
        <v>969</v>
      </c>
      <c r="D280" s="5" t="s">
        <v>970</v>
      </c>
      <c r="E280" s="5" t="s">
        <v>971</v>
      </c>
      <c r="F280" s="5" t="s">
        <v>972</v>
      </c>
      <c r="G280" s="5" t="s">
        <v>973</v>
      </c>
      <c r="H280" s="5" t="s">
        <v>326</v>
      </c>
      <c r="I280" s="5" t="s">
        <v>327</v>
      </c>
      <c r="J280" s="5" t="s">
        <v>328</v>
      </c>
      <c r="K280" s="5" t="s">
        <v>974</v>
      </c>
      <c r="L280" s="5" t="s">
        <v>975</v>
      </c>
      <c r="M280" s="5" t="s">
        <v>976</v>
      </c>
      <c r="N280" s="5" t="s">
        <v>329</v>
      </c>
      <c r="O280" s="5" t="s">
        <v>330</v>
      </c>
      <c r="P280" s="5" t="s">
        <v>331</v>
      </c>
      <c r="Q280" s="5" t="s">
        <v>332</v>
      </c>
      <c r="R280" s="5" t="s">
        <v>333</v>
      </c>
      <c r="S280" s="5" t="s">
        <v>334</v>
      </c>
      <c r="T280" s="5" t="s">
        <v>977</v>
      </c>
      <c r="U280" s="5" t="s">
        <v>978</v>
      </c>
      <c r="V280" s="5" t="s">
        <v>979</v>
      </c>
      <c r="W280" s="5" t="s">
        <v>980</v>
      </c>
      <c r="X280" s="5" t="s">
        <v>981</v>
      </c>
      <c r="Y280" s="5" t="s">
        <v>982</v>
      </c>
      <c r="Z280" s="5" t="s">
        <v>983</v>
      </c>
      <c r="AA280" s="5" t="s">
        <v>984</v>
      </c>
      <c r="AB280" s="5" t="s">
        <v>985</v>
      </c>
      <c r="AC280" s="5" t="s">
        <v>40</v>
      </c>
      <c r="AD280" s="5"/>
      <c r="AE280" s="5"/>
    </row>
    <row r="281" spans="1:31" x14ac:dyDescent="0.35">
      <c r="A281" s="6" t="s">
        <v>178</v>
      </c>
    </row>
    <row r="282" spans="1:31" x14ac:dyDescent="0.35">
      <c r="A282" s="8" t="s">
        <v>179</v>
      </c>
      <c r="B282" s="7">
        <v>54.176159980088002</v>
      </c>
      <c r="C282" s="7">
        <v>40.636686025621799</v>
      </c>
      <c r="D282" s="7">
        <v>48.442433359444898</v>
      </c>
      <c r="E282" s="7">
        <v>45.5848979478126</v>
      </c>
      <c r="F282" s="7">
        <v>37.324457208563103</v>
      </c>
      <c r="G282" s="7">
        <v>42.706743529792597</v>
      </c>
      <c r="H282" s="7">
        <v>46.272823922512799</v>
      </c>
      <c r="I282" s="7">
        <v>29.673912011136299</v>
      </c>
      <c r="J282" s="7">
        <v>40.624688437590699</v>
      </c>
      <c r="K282" s="7">
        <v>59.002061831786698</v>
      </c>
      <c r="L282" s="7">
        <v>39.934105389689101</v>
      </c>
      <c r="M282" s="7">
        <v>53.326311318067802</v>
      </c>
      <c r="N282" s="7">
        <v>43.898107643926899</v>
      </c>
      <c r="O282" s="7">
        <v>32.331535109293903</v>
      </c>
      <c r="P282" s="7">
        <v>38.246315109029702</v>
      </c>
      <c r="Q282" s="7">
        <v>53.704645430276102</v>
      </c>
      <c r="R282" s="7">
        <v>43.744405718335102</v>
      </c>
      <c r="S282" s="7">
        <v>49.443142817874602</v>
      </c>
      <c r="T282" s="7">
        <v>57.939370909292201</v>
      </c>
      <c r="U282" s="7">
        <v>43.125929997803198</v>
      </c>
      <c r="V282" s="7">
        <v>52.599566247233497</v>
      </c>
      <c r="W282" s="7">
        <v>51.180422920452699</v>
      </c>
      <c r="X282" s="7">
        <v>33.469750849195997</v>
      </c>
      <c r="Y282" s="7">
        <v>44.3770059277577</v>
      </c>
      <c r="Z282" s="7">
        <v>52.441721413190699</v>
      </c>
      <c r="AA282" s="7">
        <v>42.819370348682497</v>
      </c>
      <c r="AB282" s="7">
        <v>48.401118116083502</v>
      </c>
      <c r="AC282" s="7">
        <v>48.810471119271199</v>
      </c>
    </row>
    <row r="283" spans="1:31" x14ac:dyDescent="0.35">
      <c r="A283" s="8" t="s">
        <v>180</v>
      </c>
      <c r="B283" s="7">
        <v>29.934937049906601</v>
      </c>
      <c r="C283" s="7">
        <v>40.348961774649503</v>
      </c>
      <c r="D283" s="7">
        <v>34.345091461599701</v>
      </c>
      <c r="E283" s="7">
        <v>34.901796264516399</v>
      </c>
      <c r="F283" s="7">
        <v>36.187289434117297</v>
      </c>
      <c r="G283" s="7">
        <v>35.349695833342302</v>
      </c>
      <c r="H283" s="7">
        <v>34.899395970924097</v>
      </c>
      <c r="I283" s="7">
        <v>40.525827891419603</v>
      </c>
      <c r="J283" s="7">
        <v>36.813910003730598</v>
      </c>
      <c r="K283" s="7">
        <v>26.878143886779199</v>
      </c>
      <c r="L283" s="7">
        <v>39.022994956023403</v>
      </c>
      <c r="M283" s="7">
        <v>30.4931691730295</v>
      </c>
      <c r="N283" s="7">
        <v>33.563528619297401</v>
      </c>
      <c r="O283" s="7">
        <v>40.985964326732599</v>
      </c>
      <c r="P283" s="7">
        <v>37.190365056489902</v>
      </c>
      <c r="Q283" s="7">
        <v>33.416925529025001</v>
      </c>
      <c r="R283" s="7">
        <v>39.686008295209</v>
      </c>
      <c r="S283" s="7">
        <v>36.099161434796002</v>
      </c>
      <c r="T283" s="7">
        <v>26.806575657857699</v>
      </c>
      <c r="U283" s="7">
        <v>38.631899525574198</v>
      </c>
      <c r="V283" s="7">
        <v>31.069253039600401</v>
      </c>
      <c r="W283" s="7">
        <v>28.615555898732101</v>
      </c>
      <c r="X283" s="7">
        <v>39.316841457358699</v>
      </c>
      <c r="Y283" s="7">
        <v>32.726371553853397</v>
      </c>
      <c r="Z283" s="7">
        <v>28.334494320845899</v>
      </c>
      <c r="AA283" s="7">
        <v>30.508686258297001</v>
      </c>
      <c r="AB283" s="7">
        <v>29.247477754116399</v>
      </c>
      <c r="AC283" s="7">
        <v>31.4971486795021</v>
      </c>
    </row>
    <row r="284" spans="1:31" x14ac:dyDescent="0.35">
      <c r="A284" s="8" t="s">
        <v>181</v>
      </c>
      <c r="B284" s="7">
        <v>15.8889029700054</v>
      </c>
      <c r="C284" s="7">
        <v>19.014352199728702</v>
      </c>
      <c r="D284" s="7">
        <v>17.212475178955302</v>
      </c>
      <c r="E284" s="7">
        <v>19.513305787671001</v>
      </c>
      <c r="F284" s="7">
        <v>26.4882533573196</v>
      </c>
      <c r="G284" s="7">
        <v>21.943560636865101</v>
      </c>
      <c r="H284" s="7">
        <v>18.8277801065631</v>
      </c>
      <c r="I284" s="7">
        <v>29.800260097443999</v>
      </c>
      <c r="J284" s="7">
        <v>22.5614015586787</v>
      </c>
      <c r="K284" s="7">
        <v>14.1197942814341</v>
      </c>
      <c r="L284" s="7">
        <v>21.042899654287499</v>
      </c>
      <c r="M284" s="7">
        <v>16.180519508902702</v>
      </c>
      <c r="N284" s="7">
        <v>22.5383637367757</v>
      </c>
      <c r="O284" s="7">
        <v>26.682500563973498</v>
      </c>
      <c r="P284" s="7">
        <v>24.563319834480399</v>
      </c>
      <c r="Q284" s="7">
        <v>12.878429040699</v>
      </c>
      <c r="R284" s="7">
        <v>16.569585986456001</v>
      </c>
      <c r="S284" s="7">
        <v>14.457695747329501</v>
      </c>
      <c r="T284" s="7">
        <v>15.2540534328501</v>
      </c>
      <c r="U284" s="7">
        <v>18.2421704766227</v>
      </c>
      <c r="V284" s="7">
        <v>16.331180713166098</v>
      </c>
      <c r="W284" s="7">
        <v>20.2040211808152</v>
      </c>
      <c r="X284" s="7">
        <v>27.213407693445301</v>
      </c>
      <c r="Y284" s="7">
        <v>22.896622518388899</v>
      </c>
      <c r="Z284" s="7">
        <v>19.223784265963399</v>
      </c>
      <c r="AA284" s="7">
        <v>26.671943393020602</v>
      </c>
      <c r="AB284" s="7">
        <v>22.351404129800098</v>
      </c>
      <c r="AC284" s="7">
        <v>19.692380201226701</v>
      </c>
    </row>
    <row r="285" spans="1:31" x14ac:dyDescent="0.35">
      <c r="A285" s="8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</row>
    <row r="286" spans="1:31" x14ac:dyDescent="0.35">
      <c r="A286" s="6" t="s">
        <v>182</v>
      </c>
    </row>
    <row r="287" spans="1:31" x14ac:dyDescent="0.35">
      <c r="A287" s="8" t="s">
        <v>183</v>
      </c>
      <c r="B287" s="7">
        <v>4.3688265162535203</v>
      </c>
      <c r="C287" s="7">
        <v>5.7351224479921799</v>
      </c>
      <c r="D287" s="7">
        <v>4.9510151059192102</v>
      </c>
      <c r="E287" s="7">
        <v>2.5361906380744901</v>
      </c>
      <c r="F287" s="7">
        <v>3.4412998319331298</v>
      </c>
      <c r="G287" s="7">
        <v>2.8509014883982702</v>
      </c>
      <c r="H287" s="7">
        <v>5.1222566948969304</v>
      </c>
      <c r="I287" s="7">
        <v>6.2668586422368904</v>
      </c>
      <c r="J287" s="7">
        <v>5.5085908521440397</v>
      </c>
      <c r="K287" s="7">
        <v>3.5190984380764601</v>
      </c>
      <c r="L287" s="7">
        <v>5.6944307143051303</v>
      </c>
      <c r="M287" s="7">
        <v>4.1683572147124899</v>
      </c>
      <c r="N287" s="7">
        <v>4.8856895825709703</v>
      </c>
      <c r="O287" s="7">
        <v>7.0942940726414996</v>
      </c>
      <c r="P287" s="7">
        <v>5.9635391740970602</v>
      </c>
      <c r="Q287" s="7">
        <v>4.9952586147695897</v>
      </c>
      <c r="R287" s="7">
        <v>4.4389821881552303</v>
      </c>
      <c r="S287" s="7">
        <v>4.75843500797383</v>
      </c>
      <c r="T287" s="7">
        <v>3.3078187379709401</v>
      </c>
      <c r="U287" s="7">
        <v>4.05316291705239</v>
      </c>
      <c r="V287" s="7">
        <v>3.5904384660754198</v>
      </c>
      <c r="W287" s="7">
        <v>5.0549810922818299</v>
      </c>
      <c r="X287" s="7">
        <v>5.7465292584701002</v>
      </c>
      <c r="Y287" s="7">
        <v>5.3197977891388097</v>
      </c>
      <c r="Z287" s="7">
        <v>4.1797676785876998</v>
      </c>
      <c r="AA287" s="7">
        <v>6.38924845193434</v>
      </c>
      <c r="AB287" s="7">
        <v>5.1100087830863501</v>
      </c>
      <c r="AC287" s="7">
        <v>5.02827018306846</v>
      </c>
    </row>
    <row r="288" spans="1:31" x14ac:dyDescent="0.35">
      <c r="A288" s="8" t="s">
        <v>184</v>
      </c>
      <c r="B288" s="7">
        <v>3.4722135963746901</v>
      </c>
      <c r="C288" s="7">
        <v>4.82112298943757</v>
      </c>
      <c r="D288" s="7">
        <v>4.04699365601721</v>
      </c>
      <c r="E288" s="7">
        <v>2.4554087518246899</v>
      </c>
      <c r="F288" s="7">
        <v>3.4412998319331298</v>
      </c>
      <c r="G288" s="7">
        <v>2.7982078552398399</v>
      </c>
      <c r="H288" s="7">
        <v>4.0721032181809296</v>
      </c>
      <c r="I288" s="7">
        <v>4.12184758274676</v>
      </c>
      <c r="J288" s="7">
        <v>4.0888932884817804</v>
      </c>
      <c r="K288" s="7">
        <v>2.5676264948834699</v>
      </c>
      <c r="L288" s="7">
        <v>4.5963117377078797</v>
      </c>
      <c r="M288" s="7">
        <v>3.17311638409674</v>
      </c>
      <c r="N288" s="7">
        <v>2.3045303570603002</v>
      </c>
      <c r="O288" s="7">
        <v>5.1500855492009201</v>
      </c>
      <c r="P288" s="7">
        <v>3.6932264840956002</v>
      </c>
      <c r="Q288" s="7">
        <v>3.7304435527365398</v>
      </c>
      <c r="R288" s="7">
        <v>3.97278896334582</v>
      </c>
      <c r="S288" s="7">
        <v>3.83361728343047</v>
      </c>
      <c r="T288" s="7">
        <v>2.54530762864779</v>
      </c>
      <c r="U288" s="7">
        <v>3.21500290937241</v>
      </c>
      <c r="V288" s="7">
        <v>2.7992427950624501</v>
      </c>
      <c r="W288" s="7">
        <v>2.38630200517014</v>
      </c>
      <c r="X288" s="7">
        <v>3.5601807079721799</v>
      </c>
      <c r="Y288" s="7">
        <v>2.8362456414409798</v>
      </c>
      <c r="Z288" s="7">
        <v>3.14275950153782</v>
      </c>
      <c r="AA288" s="7">
        <v>5.4286627130581797</v>
      </c>
      <c r="AB288" s="7">
        <v>4.1051761715144801</v>
      </c>
      <c r="AC288" s="7">
        <v>3.7604013179906199</v>
      </c>
    </row>
    <row r="289" spans="1:29" x14ac:dyDescent="0.35">
      <c r="A289" s="8" t="s">
        <v>185</v>
      </c>
      <c r="B289" s="7">
        <v>0.59588277786105004</v>
      </c>
      <c r="C289" s="7">
        <v>0.60643871509818403</v>
      </c>
      <c r="D289" s="7">
        <v>0.60038166173104901</v>
      </c>
      <c r="E289" s="7">
        <v>0.111444069955405</v>
      </c>
      <c r="F289" s="7">
        <v>1.4536200691825001</v>
      </c>
      <c r="G289" s="7">
        <v>0.57812516530498403</v>
      </c>
      <c r="H289" s="7">
        <v>0.438997471473143</v>
      </c>
      <c r="I289" s="7">
        <v>0.75867272132678798</v>
      </c>
      <c r="J289" s="7">
        <v>0.54662164126361701</v>
      </c>
      <c r="K289" s="7">
        <v>0.49937716743479599</v>
      </c>
      <c r="L289" s="7">
        <v>0.80425768338774795</v>
      </c>
      <c r="M289" s="7">
        <v>0.59037308239035102</v>
      </c>
      <c r="N289" s="7">
        <v>0.54789545272487705</v>
      </c>
      <c r="O289" s="7">
        <v>0.78375353861383301</v>
      </c>
      <c r="P289" s="7">
        <v>0.66281369554908198</v>
      </c>
      <c r="Q289" s="7">
        <v>0.15665724266237499</v>
      </c>
      <c r="R289" s="7">
        <v>1.1130417438365401</v>
      </c>
      <c r="S289" s="7">
        <v>0.56381889146731901</v>
      </c>
      <c r="T289" s="7">
        <v>0.20179483537026299</v>
      </c>
      <c r="U289" s="7">
        <v>0</v>
      </c>
      <c r="V289" s="7">
        <v>0.12517760660175101</v>
      </c>
      <c r="W289" s="7">
        <v>0.31079802892701702</v>
      </c>
      <c r="X289" s="7">
        <v>0.70082459537505304</v>
      </c>
      <c r="Y289" s="7">
        <v>0.46042474958603802</v>
      </c>
      <c r="Z289" s="7">
        <v>0.57106906849337302</v>
      </c>
      <c r="AA289" s="7">
        <v>1.2109506234478</v>
      </c>
      <c r="AB289" s="7">
        <v>0.84047359629450202</v>
      </c>
      <c r="AC289" s="7">
        <v>0.69171152757131904</v>
      </c>
    </row>
    <row r="290" spans="1:29" x14ac:dyDescent="0.35">
      <c r="A290" s="8" t="s">
        <v>186</v>
      </c>
      <c r="B290" s="7">
        <v>2.6471121461049201</v>
      </c>
      <c r="C290" s="7">
        <v>3.4757665516473302</v>
      </c>
      <c r="D290" s="7">
        <v>3.0000697915716499</v>
      </c>
      <c r="E290" s="7">
        <v>0.81967131827490303</v>
      </c>
      <c r="F290" s="7">
        <v>1.2518731034183599</v>
      </c>
      <c r="G290" s="7">
        <v>0.96994997220623602</v>
      </c>
      <c r="H290" s="7">
        <v>3.0255160312460099</v>
      </c>
      <c r="I290" s="7">
        <v>2.1400692798911298</v>
      </c>
      <c r="J290" s="7">
        <v>2.7274151568371501</v>
      </c>
      <c r="K290" s="7">
        <v>2.5820607356633301</v>
      </c>
      <c r="L290" s="7">
        <v>3.7627477747253102</v>
      </c>
      <c r="M290" s="7">
        <v>2.9344535314436602</v>
      </c>
      <c r="N290" s="7">
        <v>3.9453540098834798</v>
      </c>
      <c r="O290" s="7">
        <v>5.21590253358894</v>
      </c>
      <c r="P290" s="7">
        <v>4.5654107984333701</v>
      </c>
      <c r="Q290" s="7">
        <v>3.1072045762245701</v>
      </c>
      <c r="R290" s="7">
        <v>1.8170253479656799</v>
      </c>
      <c r="S290" s="7">
        <v>2.55793647203964</v>
      </c>
      <c r="T290" s="7">
        <v>2.1219403316280698</v>
      </c>
      <c r="U290" s="7">
        <v>1.5407911348416301</v>
      </c>
      <c r="V290" s="7">
        <v>1.90158008384787</v>
      </c>
      <c r="W290" s="7">
        <v>2.8012693390150698</v>
      </c>
      <c r="X290" s="7">
        <v>4.2378822534848499</v>
      </c>
      <c r="Y290" s="7">
        <v>3.3519180875674</v>
      </c>
      <c r="Z290" s="7">
        <v>2.99681352989007</v>
      </c>
      <c r="AA290" s="7">
        <v>3.9896010930374199</v>
      </c>
      <c r="AB290" s="7">
        <v>3.4147994252259499</v>
      </c>
      <c r="AC290" s="7">
        <v>3.1272579704133401</v>
      </c>
    </row>
    <row r="291" spans="1:29" x14ac:dyDescent="0.35">
      <c r="A291" s="8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</row>
    <row r="292" spans="1:29" x14ac:dyDescent="0.35">
      <c r="A292" s="6" t="s">
        <v>187</v>
      </c>
    </row>
    <row r="293" spans="1:29" x14ac:dyDescent="0.35">
      <c r="A293" s="8" t="s">
        <v>183</v>
      </c>
      <c r="B293" s="7">
        <v>0.71142061714504001</v>
      </c>
      <c r="C293" s="7">
        <v>6.0375188641581197</v>
      </c>
      <c r="D293" s="7">
        <v>2.98034574415672</v>
      </c>
      <c r="E293" s="7">
        <v>0.50866594635720297</v>
      </c>
      <c r="F293" s="7">
        <v>3.68487977595808</v>
      </c>
      <c r="G293" s="7">
        <v>1.6131065179891599</v>
      </c>
      <c r="H293" s="7">
        <v>1.4230451895363601</v>
      </c>
      <c r="I293" s="7">
        <v>2.81681698466689</v>
      </c>
      <c r="J293" s="7">
        <v>1.8934809188463799</v>
      </c>
      <c r="K293" s="7">
        <v>1.78140428626735</v>
      </c>
      <c r="L293" s="7">
        <v>5.03010674969729</v>
      </c>
      <c r="M293" s="7">
        <v>2.7514011033146399</v>
      </c>
      <c r="N293" s="7">
        <v>1.23416693391683</v>
      </c>
      <c r="O293" s="7">
        <v>7.20541526956554</v>
      </c>
      <c r="P293" s="7">
        <v>4.1482729263728499</v>
      </c>
      <c r="Q293" s="7">
        <v>0.80342817222290297</v>
      </c>
      <c r="R293" s="7">
        <v>7.2012118668751297</v>
      </c>
      <c r="S293" s="7">
        <v>3.5319685371168301</v>
      </c>
      <c r="T293" s="7">
        <v>1.8547168295608101</v>
      </c>
      <c r="U293" s="7">
        <v>4.6730861790341498</v>
      </c>
      <c r="V293" s="7">
        <v>2.92281860421964</v>
      </c>
      <c r="W293" s="7">
        <v>2.1344776199533202</v>
      </c>
      <c r="X293" s="7">
        <v>6.0632185362058397</v>
      </c>
      <c r="Y293" s="7">
        <v>3.63757015988296</v>
      </c>
      <c r="Z293" s="7">
        <v>2.3299774300415201</v>
      </c>
      <c r="AA293" s="7">
        <v>4.1881759336736897</v>
      </c>
      <c r="AB293" s="7">
        <v>3.1117490953043898</v>
      </c>
      <c r="AC293" s="7">
        <v>3.2362757139159299</v>
      </c>
    </row>
    <row r="294" spans="1:29" x14ac:dyDescent="0.35">
      <c r="A294" s="8" t="s">
        <v>184</v>
      </c>
      <c r="B294" s="7">
        <v>0.47710758371907702</v>
      </c>
      <c r="C294" s="7">
        <v>4.0217390176421404</v>
      </c>
      <c r="D294" s="7">
        <v>1.98712541542802</v>
      </c>
      <c r="E294" s="7">
        <v>0.430817270927986</v>
      </c>
      <c r="F294" s="7">
        <v>2.9692357859132801</v>
      </c>
      <c r="G294" s="7">
        <v>1.3134821499748099</v>
      </c>
      <c r="H294" s="7">
        <v>0.628091060069633</v>
      </c>
      <c r="I294" s="7">
        <v>1.7339464866555501</v>
      </c>
      <c r="J294" s="7">
        <v>1.0013472171643201</v>
      </c>
      <c r="K294" s="7">
        <v>1.4000485775144</v>
      </c>
      <c r="L294" s="7">
        <v>2.0827314973961801</v>
      </c>
      <c r="M294" s="7">
        <v>1.6038838830839699</v>
      </c>
      <c r="N294" s="7">
        <v>0.60607924721783701</v>
      </c>
      <c r="O294" s="7">
        <v>3.3382563076981202</v>
      </c>
      <c r="P294" s="7">
        <v>1.9394442484461001</v>
      </c>
      <c r="Q294" s="7">
        <v>0.80342817222290297</v>
      </c>
      <c r="R294" s="7">
        <v>4.2579747429163799</v>
      </c>
      <c r="S294" s="7">
        <v>2.2767305235390198</v>
      </c>
      <c r="T294" s="7">
        <v>1.14187502472891</v>
      </c>
      <c r="U294" s="7">
        <v>2.7639565639827501</v>
      </c>
      <c r="V294" s="7">
        <v>1.7566092755970999</v>
      </c>
      <c r="W294" s="7">
        <v>1.29937186892356</v>
      </c>
      <c r="X294" s="7">
        <v>1.6154780381257901</v>
      </c>
      <c r="Y294" s="7">
        <v>1.42042540812706</v>
      </c>
      <c r="Z294" s="7">
        <v>1.5886527381114499</v>
      </c>
      <c r="AA294" s="7">
        <v>2.1223430288856302</v>
      </c>
      <c r="AB294" s="7">
        <v>1.8131841574068699</v>
      </c>
      <c r="AC294" s="7">
        <v>1.73872552019895</v>
      </c>
    </row>
    <row r="295" spans="1:29" x14ac:dyDescent="0.35">
      <c r="A295" s="8" t="s">
        <v>185</v>
      </c>
      <c r="B295" s="7">
        <v>5.2905457948731902E-2</v>
      </c>
      <c r="C295" s="7">
        <v>0.96189741857183098</v>
      </c>
      <c r="D295" s="7">
        <v>0.43984625573881703</v>
      </c>
      <c r="E295" s="7">
        <v>4.0906418426217603E-2</v>
      </c>
      <c r="F295" s="7">
        <v>1.0660019330625901</v>
      </c>
      <c r="G295" s="7">
        <v>0.39735505094937001</v>
      </c>
      <c r="H295" s="7">
        <v>0</v>
      </c>
      <c r="I295" s="7">
        <v>0.221343583157532</v>
      </c>
      <c r="J295" s="7">
        <v>7.4519123349975402E-2</v>
      </c>
      <c r="K295" s="7">
        <v>0.47221385414411099</v>
      </c>
      <c r="L295" s="7">
        <v>0.337210335795326</v>
      </c>
      <c r="M295" s="7">
        <v>0.43190453540451601</v>
      </c>
      <c r="N295" s="7">
        <v>0</v>
      </c>
      <c r="O295" s="7">
        <v>0</v>
      </c>
      <c r="P295" s="7">
        <v>0</v>
      </c>
      <c r="Q295" s="7">
        <v>0</v>
      </c>
      <c r="R295" s="7">
        <v>0.43824210401262598</v>
      </c>
      <c r="S295" s="7">
        <v>0.18690242238011301</v>
      </c>
      <c r="T295" s="7">
        <v>0.37987019595462701</v>
      </c>
      <c r="U295" s="7">
        <v>0.90489842978493595</v>
      </c>
      <c r="V295" s="7">
        <v>0.57884468040427295</v>
      </c>
      <c r="W295" s="7">
        <v>0</v>
      </c>
      <c r="X295" s="7">
        <v>0</v>
      </c>
      <c r="Y295" s="7">
        <v>0</v>
      </c>
      <c r="Z295" s="7">
        <v>0.43727617200213797</v>
      </c>
      <c r="AA295" s="7">
        <v>0.48630223346298601</v>
      </c>
      <c r="AB295" s="7">
        <v>0.45789031485696802</v>
      </c>
      <c r="AC295" s="7">
        <v>0.35803502575089802</v>
      </c>
    </row>
    <row r="296" spans="1:29" x14ac:dyDescent="0.35">
      <c r="A296" s="8" t="s">
        <v>186</v>
      </c>
      <c r="B296" s="7">
        <v>0.40103004151403499</v>
      </c>
      <c r="C296" s="7">
        <v>3.9266904805065002</v>
      </c>
      <c r="D296" s="7">
        <v>1.9029662034740999</v>
      </c>
      <c r="E296" s="7">
        <v>0.27750947206162502</v>
      </c>
      <c r="F296" s="7">
        <v>1.6252870684977601</v>
      </c>
      <c r="G296" s="7">
        <v>0.74503690384973198</v>
      </c>
      <c r="H296" s="7">
        <v>0.37155390570116198</v>
      </c>
      <c r="I296" s="7">
        <v>1.7258065525699999</v>
      </c>
      <c r="J296" s="7">
        <v>0.82748634611541905</v>
      </c>
      <c r="K296" s="7">
        <v>0.99751599747727104</v>
      </c>
      <c r="L296" s="7">
        <v>3.48061908929304</v>
      </c>
      <c r="M296" s="7">
        <v>1.7389203343085999</v>
      </c>
      <c r="N296" s="7">
        <v>0.34198066362905299</v>
      </c>
      <c r="O296" s="7">
        <v>4.3101303472739403</v>
      </c>
      <c r="P296" s="7">
        <v>2.2785286217899299</v>
      </c>
      <c r="Q296" s="7">
        <v>0.15538322136112601</v>
      </c>
      <c r="R296" s="7">
        <v>2.2979477439702301</v>
      </c>
      <c r="S296" s="7">
        <v>1.06914868505057</v>
      </c>
      <c r="T296" s="7">
        <v>0.911223133456732</v>
      </c>
      <c r="U296" s="7">
        <v>3.7955686268830702</v>
      </c>
      <c r="V296" s="7">
        <v>2.0043284572261499</v>
      </c>
      <c r="W296" s="7">
        <v>0.79035980377928705</v>
      </c>
      <c r="X296" s="7">
        <v>2.4382851117022901</v>
      </c>
      <c r="Y296" s="7">
        <v>1.4214363543273001</v>
      </c>
      <c r="Z296" s="7">
        <v>1.28842054489901</v>
      </c>
      <c r="AA296" s="7">
        <v>3.3072736223267398</v>
      </c>
      <c r="AB296" s="7">
        <v>2.1377819716662301</v>
      </c>
      <c r="AC296" s="7">
        <v>1.92192757822039</v>
      </c>
    </row>
    <row r="297" spans="1:29" x14ac:dyDescent="0.35">
      <c r="A297" s="8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</row>
    <row r="298" spans="1:29" x14ac:dyDescent="0.35">
      <c r="A298" s="6" t="s">
        <v>188</v>
      </c>
    </row>
    <row r="299" spans="1:29" x14ac:dyDescent="0.35">
      <c r="A299" s="8" t="s">
        <v>183</v>
      </c>
      <c r="B299" s="7">
        <v>3.4415150629389899</v>
      </c>
      <c r="C299" s="7">
        <v>18.843098747756599</v>
      </c>
      <c r="D299" s="7">
        <v>10.0081887281442</v>
      </c>
      <c r="E299" s="7">
        <v>4.1390834463712096</v>
      </c>
      <c r="F299" s="7">
        <v>16.798429631359401</v>
      </c>
      <c r="G299" s="7">
        <v>8.5282336370087499</v>
      </c>
      <c r="H299" s="7">
        <v>2.7346570106711199</v>
      </c>
      <c r="I299" s="7">
        <v>17.809859676547699</v>
      </c>
      <c r="J299" s="7">
        <v>7.8294020331159597</v>
      </c>
      <c r="K299" s="7">
        <v>1.75256543592311</v>
      </c>
      <c r="L299" s="7">
        <v>19.2027877949801</v>
      </c>
      <c r="M299" s="7">
        <v>6.9646431509716598</v>
      </c>
      <c r="N299" s="7">
        <v>4.3651220171270602</v>
      </c>
      <c r="O299" s="7">
        <v>24.494161149969301</v>
      </c>
      <c r="P299" s="7">
        <v>14.1783368058947</v>
      </c>
      <c r="Q299" s="7">
        <v>2.3606219985581198</v>
      </c>
      <c r="R299" s="7">
        <v>11.1696763984986</v>
      </c>
      <c r="S299" s="7">
        <v>6.12195648406278</v>
      </c>
      <c r="T299" s="7">
        <v>2.1740003043385601</v>
      </c>
      <c r="U299" s="7">
        <v>12.6179342754973</v>
      </c>
      <c r="V299" s="7">
        <v>6.1375812323105299</v>
      </c>
      <c r="W299" s="7">
        <v>2.77505488635836</v>
      </c>
      <c r="X299" s="7">
        <v>26.516500064639398</v>
      </c>
      <c r="Y299" s="7">
        <v>11.8928722801053</v>
      </c>
      <c r="Z299" s="7">
        <v>1.9000882057289199</v>
      </c>
      <c r="AA299" s="7">
        <v>15.614331213453299</v>
      </c>
      <c r="AB299" s="7">
        <v>7.6741546848641597</v>
      </c>
      <c r="AC299" s="7">
        <v>8.6401569841007806</v>
      </c>
    </row>
    <row r="300" spans="1:29" x14ac:dyDescent="0.35">
      <c r="A300" s="8" t="s">
        <v>184</v>
      </c>
      <c r="B300" s="7">
        <v>1.8022573196890499</v>
      </c>
      <c r="C300" s="7">
        <v>11.384311716749</v>
      </c>
      <c r="D300" s="7">
        <v>5.8846278660596196</v>
      </c>
      <c r="E300" s="7">
        <v>3.0975458911372402</v>
      </c>
      <c r="F300" s="7">
        <v>11.859235223789099</v>
      </c>
      <c r="G300" s="7">
        <v>6.1353307690259999</v>
      </c>
      <c r="H300" s="7">
        <v>2.06971804377863</v>
      </c>
      <c r="I300" s="7">
        <v>9.3481005873239305</v>
      </c>
      <c r="J300" s="7">
        <v>4.5294861846814696</v>
      </c>
      <c r="K300" s="7">
        <v>0.99373073600979001</v>
      </c>
      <c r="L300" s="7">
        <v>11.4972540029885</v>
      </c>
      <c r="M300" s="7">
        <v>4.1309503325784096</v>
      </c>
      <c r="N300" s="7">
        <v>2.2091447173304801</v>
      </c>
      <c r="O300" s="7">
        <v>14.0512151400882</v>
      </c>
      <c r="P300" s="7">
        <v>7.9823353716538596</v>
      </c>
      <c r="Q300" s="7">
        <v>1.5661522765298901</v>
      </c>
      <c r="R300" s="7">
        <v>6.5671979445498403</v>
      </c>
      <c r="S300" s="7">
        <v>3.70152398394427</v>
      </c>
      <c r="T300" s="7">
        <v>1.36231231966084</v>
      </c>
      <c r="U300" s="7">
        <v>7.8191908809381001</v>
      </c>
      <c r="V300" s="7">
        <v>3.81276449509433</v>
      </c>
      <c r="W300" s="7">
        <v>1.60562889078229</v>
      </c>
      <c r="X300" s="7">
        <v>11.611197839785801</v>
      </c>
      <c r="Y300" s="7">
        <v>5.4374309868014397</v>
      </c>
      <c r="Z300" s="7">
        <v>1.03046206430887</v>
      </c>
      <c r="AA300" s="7">
        <v>8.0831806377151807</v>
      </c>
      <c r="AB300" s="7">
        <v>3.9998469496826599</v>
      </c>
      <c r="AC300" s="7">
        <v>4.9244208445440103</v>
      </c>
    </row>
    <row r="301" spans="1:29" x14ac:dyDescent="0.35">
      <c r="A301" s="8" t="s">
        <v>185</v>
      </c>
      <c r="B301" s="7">
        <v>0</v>
      </c>
      <c r="C301" s="7">
        <v>0.64809652732677703</v>
      </c>
      <c r="D301" s="7">
        <v>0.276117215028093</v>
      </c>
      <c r="E301" s="7">
        <v>0.239768574077945</v>
      </c>
      <c r="F301" s="7">
        <v>0.66116014718823102</v>
      </c>
      <c r="G301" s="7">
        <v>0.38571384406544801</v>
      </c>
      <c r="H301" s="7">
        <v>0</v>
      </c>
      <c r="I301" s="7">
        <v>0</v>
      </c>
      <c r="J301" s="7">
        <v>0</v>
      </c>
      <c r="K301" s="7">
        <v>9.2613937501218005E-2</v>
      </c>
      <c r="L301" s="7">
        <v>0.232385033750481</v>
      </c>
      <c r="M301" s="7">
        <v>0.134374407839322</v>
      </c>
      <c r="N301" s="7">
        <v>0</v>
      </c>
      <c r="O301" s="7">
        <v>1.3835677901936401</v>
      </c>
      <c r="P301" s="7">
        <v>0.67451048261108504</v>
      </c>
      <c r="Q301" s="7">
        <v>0</v>
      </c>
      <c r="R301" s="7">
        <v>0.49555826331734298</v>
      </c>
      <c r="S301" s="7">
        <v>0.21159596714545401</v>
      </c>
      <c r="T301" s="7">
        <v>0.18031331419226901</v>
      </c>
      <c r="U301" s="7">
        <v>0.67289008708978504</v>
      </c>
      <c r="V301" s="7">
        <v>0.367251292545071</v>
      </c>
      <c r="W301" s="7">
        <v>0</v>
      </c>
      <c r="X301" s="7">
        <v>0.239155543225856</v>
      </c>
      <c r="Y301" s="7">
        <v>9.1287364223185494E-2</v>
      </c>
      <c r="Z301" s="7">
        <v>0.19469251287022299</v>
      </c>
      <c r="AA301" s="7">
        <v>0.37987126001664301</v>
      </c>
      <c r="AB301" s="7">
        <v>0.27265776373709</v>
      </c>
      <c r="AC301" s="7">
        <v>0.20170983208847201</v>
      </c>
    </row>
    <row r="302" spans="1:29" x14ac:dyDescent="0.35">
      <c r="A302" s="8" t="s">
        <v>186</v>
      </c>
      <c r="B302" s="7">
        <v>1.5827989984425399</v>
      </c>
      <c r="C302" s="7">
        <v>11.986285290703</v>
      </c>
      <c r="D302" s="7">
        <v>6.0184661908400798</v>
      </c>
      <c r="E302" s="7">
        <v>1.56876691434753</v>
      </c>
      <c r="F302" s="7">
        <v>8.2195782054537094</v>
      </c>
      <c r="G302" s="7">
        <v>3.8746845517741</v>
      </c>
      <c r="H302" s="7">
        <v>1.0903055061720199</v>
      </c>
      <c r="I302" s="7">
        <v>9.2971709270484002</v>
      </c>
      <c r="J302" s="7">
        <v>3.85679799464944</v>
      </c>
      <c r="K302" s="7">
        <v>0.406571584563371</v>
      </c>
      <c r="L302" s="7">
        <v>13.1575599977528</v>
      </c>
      <c r="M302" s="7">
        <v>4.2150699054305196</v>
      </c>
      <c r="N302" s="7">
        <v>2.62584193235217</v>
      </c>
      <c r="O302" s="7">
        <v>14.1008916799352</v>
      </c>
      <c r="P302" s="7">
        <v>8.2201043877864404</v>
      </c>
      <c r="Q302" s="7">
        <v>0.31445039081646697</v>
      </c>
      <c r="R302" s="7">
        <v>5.9662564148234303</v>
      </c>
      <c r="S302" s="7">
        <v>2.7276870378309299</v>
      </c>
      <c r="T302" s="7">
        <v>0.96778942611876795</v>
      </c>
      <c r="U302" s="7">
        <v>8.4319448068808498</v>
      </c>
      <c r="V302" s="7">
        <v>3.79270396431941</v>
      </c>
      <c r="W302" s="7">
        <v>1.3873666819457899</v>
      </c>
      <c r="X302" s="7">
        <v>17.0761381395222</v>
      </c>
      <c r="Y302" s="7">
        <v>7.3928870041166004</v>
      </c>
      <c r="Z302" s="7">
        <v>1.22653596299512</v>
      </c>
      <c r="AA302" s="7">
        <v>11.320151536597001</v>
      </c>
      <c r="AB302" s="7">
        <v>5.4762205649076199</v>
      </c>
      <c r="AC302" s="7">
        <v>5.1148907428464101</v>
      </c>
    </row>
    <row r="303" spans="1:29" x14ac:dyDescent="0.35">
      <c r="A303" s="8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  <c r="AA303" s="7"/>
      <c r="AB303" s="7"/>
      <c r="AC303" s="7"/>
    </row>
    <row r="304" spans="1:29" x14ac:dyDescent="0.35">
      <c r="A304" s="6" t="s">
        <v>189</v>
      </c>
    </row>
    <row r="305" spans="1:29" x14ac:dyDescent="0.35">
      <c r="A305" s="8" t="s">
        <v>189</v>
      </c>
      <c r="B305" s="7">
        <v>17.090411333410799</v>
      </c>
      <c r="C305" s="7">
        <v>19.144816021925699</v>
      </c>
      <c r="D305" s="7">
        <v>17.9664704395712</v>
      </c>
      <c r="E305" s="7">
        <v>15.7026292359125</v>
      </c>
      <c r="F305" s="7">
        <v>21.7222562218757</v>
      </c>
      <c r="G305" s="7">
        <v>17.791736560559301</v>
      </c>
      <c r="H305" s="7">
        <v>14.3067226867391</v>
      </c>
      <c r="I305" s="7">
        <v>13.180435963132799</v>
      </c>
      <c r="J305" s="7">
        <v>13.9257029209937</v>
      </c>
      <c r="K305" s="7">
        <v>15.832728012525999</v>
      </c>
      <c r="L305" s="7">
        <v>18.570866232970499</v>
      </c>
      <c r="M305" s="7">
        <v>16.650035039308801</v>
      </c>
      <c r="N305" s="7">
        <v>14.646386879194599</v>
      </c>
      <c r="O305" s="7">
        <v>13.5354227331737</v>
      </c>
      <c r="P305" s="7">
        <v>14.104079263493601</v>
      </c>
      <c r="Q305" s="7">
        <v>18.179323423402099</v>
      </c>
      <c r="R305" s="7">
        <v>26.300313272786202</v>
      </c>
      <c r="S305" s="7">
        <v>21.6468646361262</v>
      </c>
      <c r="T305" s="7">
        <v>18.2252692034528</v>
      </c>
      <c r="U305" s="7">
        <v>18.508254038541899</v>
      </c>
      <c r="V305" s="7">
        <v>18.3332311677432</v>
      </c>
      <c r="W305" s="7">
        <v>15.6833588192015</v>
      </c>
      <c r="X305" s="7">
        <v>16.290610733729999</v>
      </c>
      <c r="Y305" s="7">
        <v>15.9160071813365</v>
      </c>
      <c r="Z305" s="7">
        <v>26.8724373173321</v>
      </c>
      <c r="AA305" s="7">
        <v>29.035026735460502</v>
      </c>
      <c r="AB305" s="7">
        <v>27.783675767853801</v>
      </c>
      <c r="AC305" s="7">
        <v>18.847522507273101</v>
      </c>
    </row>
    <row r="306" spans="1:29" x14ac:dyDescent="0.35">
      <c r="A306" s="8" t="s">
        <v>184</v>
      </c>
      <c r="B306" s="7">
        <v>16.2215677151815</v>
      </c>
      <c r="C306" s="7">
        <v>18.926167814912901</v>
      </c>
      <c r="D306" s="7">
        <v>17.374298300850899</v>
      </c>
      <c r="E306" s="7">
        <v>15.2593216812944</v>
      </c>
      <c r="F306" s="7">
        <v>21.307461244155601</v>
      </c>
      <c r="G306" s="7">
        <v>17.3572962833913</v>
      </c>
      <c r="H306" s="7">
        <v>12.821278075837499</v>
      </c>
      <c r="I306" s="7">
        <v>12.507958110344701</v>
      </c>
      <c r="J306" s="7">
        <v>12.715162552611099</v>
      </c>
      <c r="K306" s="7">
        <v>14.4636666556328</v>
      </c>
      <c r="L306" s="7">
        <v>17.424265750682</v>
      </c>
      <c r="M306" s="7">
        <v>15.347376041011399</v>
      </c>
      <c r="N306" s="7">
        <v>13.4633537829323</v>
      </c>
      <c r="O306" s="7">
        <v>13.189862786732499</v>
      </c>
      <c r="P306" s="7">
        <v>13.329730905475</v>
      </c>
      <c r="Q306" s="7">
        <v>17.217733712975999</v>
      </c>
      <c r="R306" s="7">
        <v>23.649202825985899</v>
      </c>
      <c r="S306" s="7">
        <v>19.960650565632601</v>
      </c>
      <c r="T306" s="7">
        <v>16.979261631609301</v>
      </c>
      <c r="U306" s="7">
        <v>18.1551508020497</v>
      </c>
      <c r="V306" s="7">
        <v>17.427876853653199</v>
      </c>
      <c r="W306" s="7">
        <v>14.2920173916071</v>
      </c>
      <c r="X306" s="7">
        <v>15.4605381856191</v>
      </c>
      <c r="Y306" s="7">
        <v>14.7401223088455</v>
      </c>
      <c r="Z306" s="7">
        <v>26.149022029541399</v>
      </c>
      <c r="AA306" s="7">
        <v>27.893753448625201</v>
      </c>
      <c r="AB306" s="7">
        <v>26.8840084515119</v>
      </c>
      <c r="AC306" s="7">
        <v>17.8062621591863</v>
      </c>
    </row>
    <row r="307" spans="1:29" x14ac:dyDescent="0.35">
      <c r="A307" s="8" t="s">
        <v>185</v>
      </c>
      <c r="B307" s="7">
        <v>5.6242587130541004</v>
      </c>
      <c r="C307" s="7">
        <v>8.5241755681493299</v>
      </c>
      <c r="D307" s="7">
        <v>6.8607497370163602</v>
      </c>
      <c r="E307" s="7">
        <v>4.5278581119892998</v>
      </c>
      <c r="F307" s="7">
        <v>11.761268285195399</v>
      </c>
      <c r="G307" s="7">
        <v>7.03704284611453</v>
      </c>
      <c r="H307" s="7">
        <v>3.43333268729485</v>
      </c>
      <c r="I307" s="7">
        <v>5.0857324845685898</v>
      </c>
      <c r="J307" s="7">
        <v>3.98971032535718</v>
      </c>
      <c r="K307" s="7">
        <v>4.8487405552453202</v>
      </c>
      <c r="L307" s="7">
        <v>5.45288017265064</v>
      </c>
      <c r="M307" s="7">
        <v>5.0290702225997697</v>
      </c>
      <c r="N307" s="7">
        <v>2.62323962805936</v>
      </c>
      <c r="O307" s="7">
        <v>4.8864989310151499</v>
      </c>
      <c r="P307" s="7">
        <v>3.7286008712704799</v>
      </c>
      <c r="Q307" s="7">
        <v>6.7342516125541501</v>
      </c>
      <c r="R307" s="7">
        <v>10.487926106491701</v>
      </c>
      <c r="S307" s="7">
        <v>8.3370144836180504</v>
      </c>
      <c r="T307" s="7">
        <v>9.0178643737766695</v>
      </c>
      <c r="U307" s="7">
        <v>9.6120336092402194</v>
      </c>
      <c r="V307" s="7">
        <v>9.2445467603482907</v>
      </c>
      <c r="W307" s="7">
        <v>5.9307816927120003</v>
      </c>
      <c r="X307" s="7">
        <v>6.4850445901890197</v>
      </c>
      <c r="Y307" s="7">
        <v>6.1425080912281</v>
      </c>
      <c r="Z307" s="7">
        <v>11.783413448672199</v>
      </c>
      <c r="AA307" s="7">
        <v>12.6698681122139</v>
      </c>
      <c r="AB307" s="7">
        <v>12.1564214725858</v>
      </c>
      <c r="AC307" s="7">
        <v>7.4959222772372298</v>
      </c>
    </row>
    <row r="308" spans="1:29" x14ac:dyDescent="0.35">
      <c r="A308" s="8" t="s">
        <v>186</v>
      </c>
      <c r="B308" s="7">
        <v>1.94856784157675</v>
      </c>
      <c r="C308" s="7">
        <v>2.1693522673782901</v>
      </c>
      <c r="D308" s="7">
        <v>2.0426215401305798</v>
      </c>
      <c r="E308" s="7">
        <v>1.18226950977645</v>
      </c>
      <c r="F308" s="7">
        <v>3.6675515756146302</v>
      </c>
      <c r="G308" s="7">
        <v>2.0445500378934298</v>
      </c>
      <c r="H308" s="7">
        <v>0.25221523987207001</v>
      </c>
      <c r="I308" s="7">
        <v>0.93092592615573899</v>
      </c>
      <c r="J308" s="7">
        <v>0.48074313559391302</v>
      </c>
      <c r="K308" s="7">
        <v>1.5856253722953499</v>
      </c>
      <c r="L308" s="7">
        <v>1.65064959623225</v>
      </c>
      <c r="M308" s="7">
        <v>1.60502543271471</v>
      </c>
      <c r="N308" s="7">
        <v>0.96401049951982798</v>
      </c>
      <c r="O308" s="7">
        <v>1.5510705309374999</v>
      </c>
      <c r="P308" s="7">
        <v>1.2507268317226501</v>
      </c>
      <c r="Q308" s="7">
        <v>2.78728550964993</v>
      </c>
      <c r="R308" s="7">
        <v>2.3573429570707898</v>
      </c>
      <c r="S308" s="7">
        <v>2.6037690378607401</v>
      </c>
      <c r="T308" s="7">
        <v>3.5302632323149501</v>
      </c>
      <c r="U308" s="7">
        <v>3.0811841369298598</v>
      </c>
      <c r="V308" s="7">
        <v>3.3589344003502699</v>
      </c>
      <c r="W308" s="7">
        <v>1.1276618284676501</v>
      </c>
      <c r="X308" s="7">
        <v>2.58339248172227</v>
      </c>
      <c r="Y308" s="7">
        <v>1.6837456107775901</v>
      </c>
      <c r="Z308" s="7">
        <v>4.9654665273735699</v>
      </c>
      <c r="AA308" s="7">
        <v>4.15131574346006</v>
      </c>
      <c r="AB308" s="7">
        <v>4.6221022067597897</v>
      </c>
      <c r="AC308" s="7">
        <v>2.3433233074586899</v>
      </c>
    </row>
    <row r="309" spans="1:29" x14ac:dyDescent="0.35">
      <c r="A309" s="8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  <c r="AA309" s="7"/>
      <c r="AB309" s="7"/>
      <c r="AC309" s="7"/>
    </row>
    <row r="310" spans="1:29" x14ac:dyDescent="0.35">
      <c r="A310" s="6" t="s">
        <v>190</v>
      </c>
    </row>
    <row r="311" spans="1:29" x14ac:dyDescent="0.35">
      <c r="A311" s="8" t="s">
        <v>183</v>
      </c>
      <c r="B311" s="7">
        <v>11.3629130673145</v>
      </c>
      <c r="C311" s="7">
        <v>15.5081262622239</v>
      </c>
      <c r="D311" s="7">
        <v>13.1300096817059</v>
      </c>
      <c r="E311" s="7">
        <v>9.8303808924709895</v>
      </c>
      <c r="F311" s="7">
        <v>15.446276456636999</v>
      </c>
      <c r="G311" s="7">
        <v>11.779373510270799</v>
      </c>
      <c r="H311" s="7">
        <v>7.5070433639646197</v>
      </c>
      <c r="I311" s="7">
        <v>8.1325131084961093</v>
      </c>
      <c r="J311" s="7">
        <v>7.7172877129640396</v>
      </c>
      <c r="K311" s="7">
        <v>11.478609941827701</v>
      </c>
      <c r="L311" s="7">
        <v>14.112063867838099</v>
      </c>
      <c r="M311" s="7">
        <v>12.2621707622624</v>
      </c>
      <c r="N311" s="7">
        <v>9.2974850063699499</v>
      </c>
      <c r="O311" s="7">
        <v>9.6227535038073508</v>
      </c>
      <c r="P311" s="7">
        <v>9.4559861570179091</v>
      </c>
      <c r="Q311" s="7">
        <v>12.9036389810448</v>
      </c>
      <c r="R311" s="7">
        <v>19.3442753156347</v>
      </c>
      <c r="S311" s="7">
        <v>15.6536943733751</v>
      </c>
      <c r="T311" s="7">
        <v>15.544681658084601</v>
      </c>
      <c r="U311" s="7">
        <v>13.5431424585974</v>
      </c>
      <c r="V311" s="7">
        <v>14.7834909805993</v>
      </c>
      <c r="W311" s="7">
        <v>12.183824518817</v>
      </c>
      <c r="X311" s="7">
        <v>11.3969989435237</v>
      </c>
      <c r="Y311" s="7">
        <v>11.882378484645001</v>
      </c>
      <c r="Z311" s="7">
        <v>23.580202275641899</v>
      </c>
      <c r="AA311" s="7">
        <v>20.334407403195399</v>
      </c>
      <c r="AB311" s="7">
        <v>22.212539479604001</v>
      </c>
      <c r="AC311" s="7">
        <v>14.233746201694601</v>
      </c>
    </row>
    <row r="312" spans="1:29" x14ac:dyDescent="0.35">
      <c r="A312" s="8" t="s">
        <v>184</v>
      </c>
      <c r="B312" s="7">
        <v>10.6341866322652</v>
      </c>
      <c r="C312" s="7">
        <v>14.559890334074399</v>
      </c>
      <c r="D312" s="7">
        <v>12.3059892708121</v>
      </c>
      <c r="E312" s="7">
        <v>9.6682442692462498</v>
      </c>
      <c r="F312" s="7">
        <v>14.849764501649499</v>
      </c>
      <c r="G312" s="7">
        <v>11.4668605334627</v>
      </c>
      <c r="H312" s="7">
        <v>7.2021470733801296</v>
      </c>
      <c r="I312" s="7">
        <v>7.1606659813111104</v>
      </c>
      <c r="J312" s="7">
        <v>7.18820368878945</v>
      </c>
      <c r="K312" s="7">
        <v>10.0702307278459</v>
      </c>
      <c r="L312" s="7">
        <v>12.8848493407636</v>
      </c>
      <c r="M312" s="7">
        <v>10.9076954914272</v>
      </c>
      <c r="N312" s="7">
        <v>7.8336285917182096</v>
      </c>
      <c r="O312" s="7">
        <v>8.4675199541683703</v>
      </c>
      <c r="P312" s="7">
        <v>8.1427981280748902</v>
      </c>
      <c r="Q312" s="7">
        <v>12.160540437685</v>
      </c>
      <c r="R312" s="7">
        <v>17.727461556942899</v>
      </c>
      <c r="S312" s="7">
        <v>14.5375324998626</v>
      </c>
      <c r="T312" s="7">
        <v>14.5659111530244</v>
      </c>
      <c r="U312" s="7">
        <v>12.0971068130648</v>
      </c>
      <c r="V312" s="7">
        <v>13.6270183006667</v>
      </c>
      <c r="W312" s="7">
        <v>10.2696105936805</v>
      </c>
      <c r="X312" s="7">
        <v>11.1163694621203</v>
      </c>
      <c r="Y312" s="7">
        <v>10.594326092632199</v>
      </c>
      <c r="Z312" s="7">
        <v>22.169320595259101</v>
      </c>
      <c r="AA312" s="7">
        <v>18.6314144633347</v>
      </c>
      <c r="AB312" s="7">
        <v>20.6783580083838</v>
      </c>
      <c r="AC312" s="7">
        <v>12.9783003575095</v>
      </c>
    </row>
    <row r="313" spans="1:29" x14ac:dyDescent="0.35">
      <c r="A313" s="8" t="s">
        <v>185</v>
      </c>
      <c r="B313" s="7">
        <v>4.7899346467879704</v>
      </c>
      <c r="C313" s="7">
        <v>6.3553361396727404</v>
      </c>
      <c r="D313" s="7">
        <v>5.4570931006211696</v>
      </c>
      <c r="E313" s="7">
        <v>4.3094836576085802</v>
      </c>
      <c r="F313" s="7">
        <v>8.4385189223710508</v>
      </c>
      <c r="G313" s="7">
        <v>5.7403580502575799</v>
      </c>
      <c r="H313" s="7">
        <v>2.5773287994782801</v>
      </c>
      <c r="I313" s="7">
        <v>3.2085276948160999</v>
      </c>
      <c r="J313" s="7">
        <v>2.7889538955634099</v>
      </c>
      <c r="K313" s="7">
        <v>3.58678628852602</v>
      </c>
      <c r="L313" s="7">
        <v>5.16863798886396</v>
      </c>
      <c r="M313" s="7">
        <v>4.0572998982972104</v>
      </c>
      <c r="N313" s="7">
        <v>2.1111906050759202</v>
      </c>
      <c r="O313" s="7">
        <v>5.7082931779309103</v>
      </c>
      <c r="P313" s="7">
        <v>3.8640344903217199</v>
      </c>
      <c r="Q313" s="7">
        <v>6.6380393900775596</v>
      </c>
      <c r="R313" s="7">
        <v>9.0572083057384596</v>
      </c>
      <c r="S313" s="7">
        <v>7.6709883373332</v>
      </c>
      <c r="T313" s="7">
        <v>6.18820063028293</v>
      </c>
      <c r="U313" s="7">
        <v>6.4769986761056799</v>
      </c>
      <c r="V313" s="7">
        <v>6.29803129470986</v>
      </c>
      <c r="W313" s="7">
        <v>3.6163683105720299</v>
      </c>
      <c r="X313" s="7">
        <v>2.8673082272833299</v>
      </c>
      <c r="Y313" s="7">
        <v>3.3288667680680901</v>
      </c>
      <c r="Z313" s="7">
        <v>8.6103876328455904</v>
      </c>
      <c r="AA313" s="7">
        <v>8.1897963493485992</v>
      </c>
      <c r="AB313" s="7">
        <v>8.4332714652962899</v>
      </c>
      <c r="AC313" s="7">
        <v>5.6709289560837801</v>
      </c>
    </row>
    <row r="314" spans="1:29" x14ac:dyDescent="0.35">
      <c r="A314" s="8" t="s">
        <v>186</v>
      </c>
      <c r="B314" s="7">
        <v>1.50230943850946</v>
      </c>
      <c r="C314" s="7">
        <v>3.4878838944713699</v>
      </c>
      <c r="D314" s="7">
        <v>2.3481189771891402</v>
      </c>
      <c r="E314" s="7">
        <v>1.4393143001195501</v>
      </c>
      <c r="F314" s="7">
        <v>4.4328048705379102</v>
      </c>
      <c r="G314" s="7">
        <v>2.4755701809214501</v>
      </c>
      <c r="H314" s="7">
        <v>0.87712510895737705</v>
      </c>
      <c r="I314" s="7">
        <v>1.0832362257086501</v>
      </c>
      <c r="J314" s="7">
        <v>0.94622897654788896</v>
      </c>
      <c r="K314" s="7">
        <v>2.2906447260601999</v>
      </c>
      <c r="L314" s="7">
        <v>1.1034208071139</v>
      </c>
      <c r="M314" s="7">
        <v>1.93762612639454</v>
      </c>
      <c r="N314" s="7">
        <v>1.1528337326775899</v>
      </c>
      <c r="O314" s="7">
        <v>2.7055254804976601</v>
      </c>
      <c r="P314" s="7">
        <v>1.90806904942954</v>
      </c>
      <c r="Q314" s="7">
        <v>2.19144950401936</v>
      </c>
      <c r="R314" s="7">
        <v>2.6004619561216402</v>
      </c>
      <c r="S314" s="7">
        <v>2.3660917041065299</v>
      </c>
      <c r="T314" s="7">
        <v>2.7092176995235699</v>
      </c>
      <c r="U314" s="7">
        <v>3.1765002301042702</v>
      </c>
      <c r="V314" s="7">
        <v>2.8872117878531101</v>
      </c>
      <c r="W314" s="7">
        <v>1.5143023276560299</v>
      </c>
      <c r="X314" s="7">
        <v>4.4088980056606903</v>
      </c>
      <c r="Y314" s="7">
        <v>2.6243232732631601</v>
      </c>
      <c r="Z314" s="7">
        <v>5.0342277222813303</v>
      </c>
      <c r="AA314" s="7">
        <v>4.4419443582467704</v>
      </c>
      <c r="AB314" s="7">
        <v>4.7848271405039702</v>
      </c>
      <c r="AC314" s="7">
        <v>2.8340420713866199</v>
      </c>
    </row>
    <row r="315" spans="1:29" x14ac:dyDescent="0.35">
      <c r="A315" s="8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  <c r="AA315" s="7"/>
      <c r="AB315" s="7"/>
      <c r="AC315" s="7"/>
    </row>
    <row r="316" spans="1:29" x14ac:dyDescent="0.35">
      <c r="A316" s="6" t="s">
        <v>191</v>
      </c>
    </row>
    <row r="317" spans="1:29" x14ac:dyDescent="0.35">
      <c r="A317" s="8" t="s">
        <v>183</v>
      </c>
      <c r="B317" s="7">
        <v>15.504882315990701</v>
      </c>
      <c r="C317" s="7">
        <v>23.2057719315886</v>
      </c>
      <c r="D317" s="7">
        <v>18.7898792132812</v>
      </c>
      <c r="E317" s="7">
        <v>13.4790579053334</v>
      </c>
      <c r="F317" s="7">
        <v>25.927006073819399</v>
      </c>
      <c r="G317" s="7">
        <v>17.800605044991599</v>
      </c>
      <c r="H317" s="7">
        <v>9.8845721416427708</v>
      </c>
      <c r="I317" s="7">
        <v>11.9783458514617</v>
      </c>
      <c r="J317" s="7">
        <v>10.59127747578</v>
      </c>
      <c r="K317" s="7">
        <v>12.779969269246701</v>
      </c>
      <c r="L317" s="7">
        <v>22.610601992834699</v>
      </c>
      <c r="M317" s="7">
        <v>15.7106496242733</v>
      </c>
      <c r="N317" s="7">
        <v>13.551755842235201</v>
      </c>
      <c r="O317" s="7">
        <v>14.7872588041</v>
      </c>
      <c r="P317" s="7">
        <v>14.153808124049601</v>
      </c>
      <c r="Q317" s="7">
        <v>15.920905567957799</v>
      </c>
      <c r="R317" s="7">
        <v>25.4447529869025</v>
      </c>
      <c r="S317" s="7">
        <v>19.9826714146927</v>
      </c>
      <c r="T317" s="7">
        <v>17.900830676761601</v>
      </c>
      <c r="U317" s="7">
        <v>22.449519028037201</v>
      </c>
      <c r="V317" s="7">
        <v>19.634717298682101</v>
      </c>
      <c r="W317" s="7">
        <v>14.5873390379556</v>
      </c>
      <c r="X317" s="7">
        <v>22.956944641267501</v>
      </c>
      <c r="Y317" s="7">
        <v>17.793874890277799</v>
      </c>
      <c r="Z317" s="7">
        <v>20.682525322625601</v>
      </c>
      <c r="AA317" s="7">
        <v>27.635731829179701</v>
      </c>
      <c r="AB317" s="7">
        <v>23.609981663721999</v>
      </c>
      <c r="AC317" s="7">
        <v>17.963266443328699</v>
      </c>
    </row>
    <row r="318" spans="1:29" x14ac:dyDescent="0.35">
      <c r="A318" s="8" t="s">
        <v>184</v>
      </c>
      <c r="B318" s="7">
        <v>14.543436208809601</v>
      </c>
      <c r="C318" s="7">
        <v>21.338095063270099</v>
      </c>
      <c r="D318" s="7">
        <v>17.441858906602899</v>
      </c>
      <c r="E318" s="7">
        <v>13.263410501347501</v>
      </c>
      <c r="F318" s="7">
        <v>24.981511874919001</v>
      </c>
      <c r="G318" s="7">
        <v>17.3315771411627</v>
      </c>
      <c r="H318" s="7">
        <v>9.6812683327144704</v>
      </c>
      <c r="I318" s="7">
        <v>10.5279642186395</v>
      </c>
      <c r="J318" s="7">
        <v>9.9670511258449892</v>
      </c>
      <c r="K318" s="7">
        <v>11.344345190072801</v>
      </c>
      <c r="L318" s="7">
        <v>19.8975882856782</v>
      </c>
      <c r="M318" s="7">
        <v>13.895056870084501</v>
      </c>
      <c r="N318" s="7">
        <v>11.3375701841439</v>
      </c>
      <c r="O318" s="7">
        <v>12.288751847417</v>
      </c>
      <c r="P318" s="7">
        <v>11.8014925709208</v>
      </c>
      <c r="Q318" s="7">
        <v>15.608823233873</v>
      </c>
      <c r="R318" s="7">
        <v>24.540060271826</v>
      </c>
      <c r="S318" s="7">
        <v>19.417850402629401</v>
      </c>
      <c r="T318" s="7">
        <v>15.8768348380819</v>
      </c>
      <c r="U318" s="7">
        <v>21.083178607522498</v>
      </c>
      <c r="V318" s="7">
        <v>17.864159721934101</v>
      </c>
      <c r="W318" s="7">
        <v>12.3790282948043</v>
      </c>
      <c r="X318" s="7">
        <v>20.482150949157202</v>
      </c>
      <c r="Y318" s="7">
        <v>15.486417675470999</v>
      </c>
      <c r="Z318" s="7">
        <v>19.809036203844901</v>
      </c>
      <c r="AA318" s="7">
        <v>26.356551896181401</v>
      </c>
      <c r="AB318" s="7">
        <v>22.564125395950398</v>
      </c>
      <c r="AC318" s="7">
        <v>16.280190178333299</v>
      </c>
    </row>
    <row r="319" spans="1:29" x14ac:dyDescent="0.35">
      <c r="A319" s="8" t="s">
        <v>185</v>
      </c>
      <c r="B319" s="7">
        <v>5.4386464901699503</v>
      </c>
      <c r="C319" s="7">
        <v>7.3576341549946704</v>
      </c>
      <c r="D319" s="7">
        <v>6.2569831435790801</v>
      </c>
      <c r="E319" s="7">
        <v>4.8809699547251597</v>
      </c>
      <c r="F319" s="7">
        <v>10.7823433965657</v>
      </c>
      <c r="G319" s="7">
        <v>6.9296223689534902</v>
      </c>
      <c r="H319" s="7">
        <v>2.3220793986432802</v>
      </c>
      <c r="I319" s="7">
        <v>1.59713169641721</v>
      </c>
      <c r="J319" s="7">
        <v>2.0780132889606802</v>
      </c>
      <c r="K319" s="7">
        <v>4.1049455688206402</v>
      </c>
      <c r="L319" s="7">
        <v>3.5699475572558499</v>
      </c>
      <c r="M319" s="7">
        <v>3.94556547323482</v>
      </c>
      <c r="N319" s="7">
        <v>1.8753636417881601</v>
      </c>
      <c r="O319" s="7">
        <v>3.5596912804006999</v>
      </c>
      <c r="P319" s="7">
        <v>2.69735830508986</v>
      </c>
      <c r="Q319" s="7">
        <v>5.45271672973933</v>
      </c>
      <c r="R319" s="7">
        <v>10.6885242615223</v>
      </c>
      <c r="S319" s="7">
        <v>7.68570338704024</v>
      </c>
      <c r="T319" s="7">
        <v>5.8477401760885002</v>
      </c>
      <c r="U319" s="7">
        <v>6.4941744849256997</v>
      </c>
      <c r="V319" s="7">
        <v>6.0941505066025501</v>
      </c>
      <c r="W319" s="7">
        <v>3.0677141684596698</v>
      </c>
      <c r="X319" s="7">
        <v>4.8993825302168803</v>
      </c>
      <c r="Y319" s="7">
        <v>3.7701232345707498</v>
      </c>
      <c r="Z319" s="7">
        <v>6.7353494386294601</v>
      </c>
      <c r="AA319" s="7">
        <v>10.0311326796204</v>
      </c>
      <c r="AB319" s="7">
        <v>8.1221619662274307</v>
      </c>
      <c r="AC319" s="7">
        <v>5.3808300797833599</v>
      </c>
    </row>
    <row r="320" spans="1:29" x14ac:dyDescent="0.35">
      <c r="A320" s="8" t="s">
        <v>186</v>
      </c>
      <c r="B320" s="7">
        <v>1.4715145702722601</v>
      </c>
      <c r="C320" s="7">
        <v>4.0698477600308198</v>
      </c>
      <c r="D320" s="7">
        <v>2.5785805389440601</v>
      </c>
      <c r="E320" s="7">
        <v>2.3862653007882502</v>
      </c>
      <c r="F320" s="7">
        <v>6.09022981166195</v>
      </c>
      <c r="G320" s="7">
        <v>3.6690015343724198</v>
      </c>
      <c r="H320" s="7">
        <v>0.85866226928300404</v>
      </c>
      <c r="I320" s="7">
        <v>1.66482468399201</v>
      </c>
      <c r="J320" s="7">
        <v>1.13029624041566</v>
      </c>
      <c r="K320" s="7">
        <v>1.90585155228791</v>
      </c>
      <c r="L320" s="7">
        <v>3.4328782994031202</v>
      </c>
      <c r="M320" s="7">
        <v>2.3599970934060601</v>
      </c>
      <c r="N320" s="7">
        <v>3.8513019689438601</v>
      </c>
      <c r="O320" s="7">
        <v>5.1429574394607398</v>
      </c>
      <c r="P320" s="7">
        <v>4.4805137884436199</v>
      </c>
      <c r="Q320" s="7">
        <v>3.0526501133619002</v>
      </c>
      <c r="R320" s="7">
        <v>4.6709200984874002</v>
      </c>
      <c r="S320" s="7">
        <v>3.7428159116194299</v>
      </c>
      <c r="T320" s="7">
        <v>3.9292843302878402</v>
      </c>
      <c r="U320" s="7">
        <v>4.1884066361764196</v>
      </c>
      <c r="V320" s="7">
        <v>4.0283080342790702</v>
      </c>
      <c r="W320" s="7">
        <v>0.89537001022559604</v>
      </c>
      <c r="X320" s="7">
        <v>5.5610792281064496</v>
      </c>
      <c r="Y320" s="7">
        <v>2.68457842966541</v>
      </c>
      <c r="Z320" s="7">
        <v>4.81815622470954</v>
      </c>
      <c r="AA320" s="7">
        <v>5.3799748210258098</v>
      </c>
      <c r="AB320" s="7">
        <v>5.0548003774417198</v>
      </c>
      <c r="AC320" s="7">
        <v>3.51712339292119</v>
      </c>
    </row>
    <row r="321" spans="1:29" x14ac:dyDescent="0.35">
      <c r="A321" s="8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  <c r="AA321" s="7"/>
      <c r="AB321" s="7"/>
      <c r="AC321" s="7"/>
    </row>
    <row r="322" spans="1:29" x14ac:dyDescent="0.35">
      <c r="A322" s="6" t="s">
        <v>192</v>
      </c>
    </row>
    <row r="323" spans="1:29" x14ac:dyDescent="0.35">
      <c r="A323" s="8" t="s">
        <v>183</v>
      </c>
      <c r="B323" s="7">
        <v>4.0049415782064601</v>
      </c>
      <c r="C323" s="7">
        <v>6.73001544209834</v>
      </c>
      <c r="D323" s="7">
        <v>5.1671581560095703</v>
      </c>
      <c r="E323" s="7">
        <v>4.6863625910510098</v>
      </c>
      <c r="F323" s="7">
        <v>7.8908796903937102</v>
      </c>
      <c r="G323" s="7">
        <v>5.7991165633195996</v>
      </c>
      <c r="H323" s="7">
        <v>2.0989139228352101</v>
      </c>
      <c r="I323" s="7">
        <v>2.3515687586359402</v>
      </c>
      <c r="J323" s="7">
        <v>2.1843863734408502</v>
      </c>
      <c r="K323" s="7">
        <v>3.9006706431888301</v>
      </c>
      <c r="L323" s="7">
        <v>5.7519429499418697</v>
      </c>
      <c r="M323" s="7">
        <v>4.4527517911285601</v>
      </c>
      <c r="N323" s="7">
        <v>3.0490780142185798</v>
      </c>
      <c r="O323" s="7">
        <v>3.1062743108888098</v>
      </c>
      <c r="P323" s="7">
        <v>3.0769493848138199</v>
      </c>
      <c r="Q323" s="7">
        <v>4.2098784806961902</v>
      </c>
      <c r="R323" s="7">
        <v>12.5595542968254</v>
      </c>
      <c r="S323" s="7">
        <v>7.7750651811214997</v>
      </c>
      <c r="T323" s="7">
        <v>6.8414228102154704</v>
      </c>
      <c r="U323" s="7">
        <v>8.1928565035933794</v>
      </c>
      <c r="V323" s="7">
        <v>7.3564786700647096</v>
      </c>
      <c r="W323" s="7">
        <v>4.2500523319424799</v>
      </c>
      <c r="X323" s="7">
        <v>4.8536542038102199</v>
      </c>
      <c r="Y323" s="7">
        <v>4.4813023017029199</v>
      </c>
      <c r="Z323" s="7">
        <v>10.0460634020695</v>
      </c>
      <c r="AA323" s="7">
        <v>10.3469109457535</v>
      </c>
      <c r="AB323" s="7">
        <v>10.172726985069801</v>
      </c>
      <c r="AC323" s="7">
        <v>5.8199481918685301</v>
      </c>
    </row>
    <row r="324" spans="1:29" x14ac:dyDescent="0.35">
      <c r="A324" s="8" t="s">
        <v>184</v>
      </c>
      <c r="B324" s="7">
        <v>3.5723774131021302</v>
      </c>
      <c r="C324" s="7">
        <v>6.4913642678178602</v>
      </c>
      <c r="D324" s="7">
        <v>4.8172959299510296</v>
      </c>
      <c r="E324" s="7">
        <v>4.5319337975418499</v>
      </c>
      <c r="F324" s="7">
        <v>7.8908796903937102</v>
      </c>
      <c r="G324" s="7">
        <v>5.6985545232759902</v>
      </c>
      <c r="H324" s="7">
        <v>2.0989139228352101</v>
      </c>
      <c r="I324" s="7">
        <v>2.3515687586359402</v>
      </c>
      <c r="J324" s="7">
        <v>2.1843863734408502</v>
      </c>
      <c r="K324" s="7">
        <v>3.9006706431888301</v>
      </c>
      <c r="L324" s="7">
        <v>4.9332219941680799</v>
      </c>
      <c r="M324" s="7">
        <v>4.2085951624915401</v>
      </c>
      <c r="N324" s="7">
        <v>2.5918051946835399</v>
      </c>
      <c r="O324" s="7">
        <v>2.7621901163372802</v>
      </c>
      <c r="P324" s="7">
        <v>2.6749074900457002</v>
      </c>
      <c r="Q324" s="7">
        <v>3.88670099190964</v>
      </c>
      <c r="R324" s="7">
        <v>10.5545247320184</v>
      </c>
      <c r="S324" s="7">
        <v>6.7337620087092596</v>
      </c>
      <c r="T324" s="7">
        <v>5.9017829411224003</v>
      </c>
      <c r="U324" s="7">
        <v>7.7556778457881901</v>
      </c>
      <c r="V324" s="7">
        <v>6.6083358699650203</v>
      </c>
      <c r="W324" s="7">
        <v>3.6378257414364898</v>
      </c>
      <c r="X324" s="7">
        <v>4.3928603545536999</v>
      </c>
      <c r="Y324" s="7">
        <v>3.9273667787520101</v>
      </c>
      <c r="Z324" s="7">
        <v>9.7779350039818596</v>
      </c>
      <c r="AA324" s="7">
        <v>9.6622598001552493</v>
      </c>
      <c r="AB324" s="7">
        <v>9.7292607405157501</v>
      </c>
      <c r="AC324" s="7">
        <v>5.31966415840889</v>
      </c>
    </row>
    <row r="325" spans="1:29" x14ac:dyDescent="0.35">
      <c r="A325" s="8" t="s">
        <v>185</v>
      </c>
      <c r="B325" s="7">
        <v>1.65730125834603</v>
      </c>
      <c r="C325" s="7">
        <v>2.2690267779575501</v>
      </c>
      <c r="D325" s="7">
        <v>1.91820884699836</v>
      </c>
      <c r="E325" s="7">
        <v>1.4268979813223199</v>
      </c>
      <c r="F325" s="7">
        <v>3.8970253714566101</v>
      </c>
      <c r="G325" s="7">
        <v>2.2846384708160898</v>
      </c>
      <c r="H325" s="7">
        <v>0.39890580518666702</v>
      </c>
      <c r="I325" s="7">
        <v>0.94930368912851604</v>
      </c>
      <c r="J325" s="7">
        <v>0.58463011661140996</v>
      </c>
      <c r="K325" s="7">
        <v>1.1925445134769701</v>
      </c>
      <c r="L325" s="7">
        <v>0.64328977904573403</v>
      </c>
      <c r="M325" s="7">
        <v>1.0287473329163399</v>
      </c>
      <c r="N325" s="7">
        <v>0.52716035896323399</v>
      </c>
      <c r="O325" s="7">
        <v>1.310510884313</v>
      </c>
      <c r="P325" s="7">
        <v>0.90860341270027201</v>
      </c>
      <c r="Q325" s="7">
        <v>2.52260632020328</v>
      </c>
      <c r="R325" s="7">
        <v>4.7146556662046599</v>
      </c>
      <c r="S325" s="7">
        <v>3.4585786078870302</v>
      </c>
      <c r="T325" s="7">
        <v>2.5577096740707401</v>
      </c>
      <c r="U325" s="7">
        <v>2.32507244413683</v>
      </c>
      <c r="V325" s="7">
        <v>2.4690474118497501</v>
      </c>
      <c r="W325" s="7">
        <v>0.64281686442823105</v>
      </c>
      <c r="X325" s="7">
        <v>1.68644646791247</v>
      </c>
      <c r="Y325" s="7">
        <v>1.04337901891811</v>
      </c>
      <c r="Z325" s="7">
        <v>3.4613884751926198</v>
      </c>
      <c r="AA325" s="7">
        <v>3.6275320594631699</v>
      </c>
      <c r="AB325" s="7">
        <v>3.5312990206377002</v>
      </c>
      <c r="AC325" s="7">
        <v>2.1156140689085201</v>
      </c>
    </row>
    <row r="326" spans="1:29" x14ac:dyDescent="0.35">
      <c r="A326" s="8" t="s">
        <v>186</v>
      </c>
      <c r="B326" s="7">
        <v>0.29733960132531501</v>
      </c>
      <c r="C326" s="7">
        <v>0.47289579795985998</v>
      </c>
      <c r="D326" s="7">
        <v>0.37218341993068998</v>
      </c>
      <c r="E326" s="7">
        <v>0.29208383448644398</v>
      </c>
      <c r="F326" s="7">
        <v>1.76548250820875</v>
      </c>
      <c r="G326" s="7">
        <v>0.80384419417402697</v>
      </c>
      <c r="H326" s="7">
        <v>0.25178340706407298</v>
      </c>
      <c r="I326" s="7">
        <v>0</v>
      </c>
      <c r="J326" s="7">
        <v>0.16682250646931099</v>
      </c>
      <c r="K326" s="7">
        <v>0.29548893383592101</v>
      </c>
      <c r="L326" s="7">
        <v>0.21626909905054201</v>
      </c>
      <c r="M326" s="7">
        <v>0.27186422062200399</v>
      </c>
      <c r="N326" s="7">
        <v>0.25692092837434799</v>
      </c>
      <c r="O326" s="7">
        <v>0.77319342771111499</v>
      </c>
      <c r="P326" s="7">
        <v>0.50831357104799901</v>
      </c>
      <c r="Q326" s="7">
        <v>0.65306222262739499</v>
      </c>
      <c r="R326" s="7">
        <v>0.46840634765571398</v>
      </c>
      <c r="S326" s="7">
        <v>0.57421692562404003</v>
      </c>
      <c r="T326" s="7">
        <v>1.1117448390981901</v>
      </c>
      <c r="U326" s="7">
        <v>0.96689384727036898</v>
      </c>
      <c r="V326" s="7">
        <v>1.0565395023425199</v>
      </c>
      <c r="W326" s="7">
        <v>0</v>
      </c>
      <c r="X326" s="7">
        <v>0.703057965395814</v>
      </c>
      <c r="Y326" s="7">
        <v>0.26960900739797</v>
      </c>
      <c r="Z326" s="7">
        <v>1.59101360452038</v>
      </c>
      <c r="AA326" s="7">
        <v>1.58899229350976</v>
      </c>
      <c r="AB326" s="7">
        <v>1.5901626810852001</v>
      </c>
      <c r="AC326" s="7">
        <v>0.721107732657572</v>
      </c>
    </row>
    <row r="327" spans="1:29" x14ac:dyDescent="0.35">
      <c r="A327" s="8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  <c r="AA327" s="7"/>
      <c r="AB327" s="7"/>
      <c r="AC327" s="7"/>
    </row>
    <row r="328" spans="1:29" x14ac:dyDescent="0.35">
      <c r="A328" s="6" t="s">
        <v>193</v>
      </c>
    </row>
    <row r="329" spans="1:29" x14ac:dyDescent="0.35">
      <c r="A329" s="8" t="s">
        <v>183</v>
      </c>
      <c r="B329" s="7">
        <v>5.0927445722296696</v>
      </c>
      <c r="C329" s="7">
        <v>6.5837196153875599</v>
      </c>
      <c r="D329" s="7">
        <v>5.7293102227618702</v>
      </c>
      <c r="E329" s="7">
        <v>3.8089866758466</v>
      </c>
      <c r="F329" s="7">
        <v>10.254672873022599</v>
      </c>
      <c r="G329" s="7">
        <v>6.0460691914508198</v>
      </c>
      <c r="H329" s="7">
        <v>3.95429699538164</v>
      </c>
      <c r="I329" s="7">
        <v>6.8301798302396204</v>
      </c>
      <c r="J329" s="7">
        <v>4.91835222961772</v>
      </c>
      <c r="K329" s="7">
        <v>4.9973230985970201</v>
      </c>
      <c r="L329" s="7">
        <v>7.4155004172859398</v>
      </c>
      <c r="M329" s="7">
        <v>5.7212645008615501</v>
      </c>
      <c r="N329" s="7">
        <v>8.2782117930398194</v>
      </c>
      <c r="O329" s="7">
        <v>7.6648971248470801</v>
      </c>
      <c r="P329" s="7">
        <v>7.9796174918354703</v>
      </c>
      <c r="Q329" s="7">
        <v>6.8418816132279003</v>
      </c>
      <c r="R329" s="7">
        <v>6.0987867686507897</v>
      </c>
      <c r="S329" s="7">
        <v>6.5255185294718903</v>
      </c>
      <c r="T329" s="7">
        <v>7.7941559021026201</v>
      </c>
      <c r="U329" s="7">
        <v>5.5207966589538904</v>
      </c>
      <c r="V329" s="7">
        <v>6.9317401954998203</v>
      </c>
      <c r="W329" s="7">
        <v>4.6454615529811498</v>
      </c>
      <c r="X329" s="7">
        <v>5.0219886626904398</v>
      </c>
      <c r="Y329" s="7">
        <v>4.7903323085971596</v>
      </c>
      <c r="Z329" s="7">
        <v>8.7869549270929603</v>
      </c>
      <c r="AA329" s="7">
        <v>8.3738804152205706</v>
      </c>
      <c r="AB329" s="7">
        <v>8.6132164491847192</v>
      </c>
      <c r="AC329" s="7">
        <v>6.5400742082287904</v>
      </c>
    </row>
    <row r="330" spans="1:29" x14ac:dyDescent="0.35">
      <c r="A330" s="8" t="s">
        <v>184</v>
      </c>
      <c r="B330" s="7">
        <v>4.6531348956296599</v>
      </c>
      <c r="C330" s="7">
        <v>6.1746837922272402</v>
      </c>
      <c r="D330" s="7">
        <v>5.3027539268964601</v>
      </c>
      <c r="E330" s="7">
        <v>3.7291596924591102</v>
      </c>
      <c r="F330" s="7">
        <v>9.1111786781906901</v>
      </c>
      <c r="G330" s="7">
        <v>5.5970788252436101</v>
      </c>
      <c r="H330" s="7">
        <v>3.70624980166785</v>
      </c>
      <c r="I330" s="7">
        <v>6.2145751623047198</v>
      </c>
      <c r="J330" s="7">
        <v>4.54709219057849</v>
      </c>
      <c r="K330" s="7">
        <v>4.3207159068766403</v>
      </c>
      <c r="L330" s="7">
        <v>5.5206406020568899</v>
      </c>
      <c r="M330" s="7">
        <v>4.6799431478763198</v>
      </c>
      <c r="N330" s="7">
        <v>6.0389473648206602</v>
      </c>
      <c r="O330" s="7">
        <v>5.8270228419005496</v>
      </c>
      <c r="P330" s="7">
        <v>5.93567935990521</v>
      </c>
      <c r="Q330" s="7">
        <v>6.1430178866398402</v>
      </c>
      <c r="R330" s="7">
        <v>5.6410652806242796</v>
      </c>
      <c r="S330" s="7">
        <v>5.92957117368565</v>
      </c>
      <c r="T330" s="7">
        <v>6.81056195706367</v>
      </c>
      <c r="U330" s="7">
        <v>4.8954985699973097</v>
      </c>
      <c r="V330" s="7">
        <v>6.0840684435006898</v>
      </c>
      <c r="W330" s="7">
        <v>4.3452764014774097</v>
      </c>
      <c r="X330" s="7">
        <v>4.4701243508349497</v>
      </c>
      <c r="Y330" s="7">
        <v>4.3933581009282898</v>
      </c>
      <c r="Z330" s="7">
        <v>7.98639088240646</v>
      </c>
      <c r="AA330" s="7">
        <v>8.0203180580470104</v>
      </c>
      <c r="AB330" s="7">
        <v>8.0006651722613409</v>
      </c>
      <c r="AC330" s="7">
        <v>5.7905524814775298</v>
      </c>
    </row>
    <row r="331" spans="1:29" x14ac:dyDescent="0.35">
      <c r="A331" s="8" t="s">
        <v>185</v>
      </c>
      <c r="B331" s="7">
        <v>0.71064377467124795</v>
      </c>
      <c r="C331" s="7">
        <v>0.83032947170056204</v>
      </c>
      <c r="D331" s="7">
        <v>0.76172252732759604</v>
      </c>
      <c r="E331" s="7">
        <v>0.97233252222275002</v>
      </c>
      <c r="F331" s="7">
        <v>2.3495920311855798</v>
      </c>
      <c r="G331" s="7">
        <v>1.4499426527855701</v>
      </c>
      <c r="H331" s="7">
        <v>1.27530536154725</v>
      </c>
      <c r="I331" s="7">
        <v>0.916289556118983</v>
      </c>
      <c r="J331" s="7">
        <v>1.1552667280264299</v>
      </c>
      <c r="K331" s="7">
        <v>1.22669451673596</v>
      </c>
      <c r="L331" s="7">
        <v>1.24951758487114</v>
      </c>
      <c r="M331" s="7">
        <v>1.2335271686767699</v>
      </c>
      <c r="N331" s="7">
        <v>1.47469010140777</v>
      </c>
      <c r="O331" s="7">
        <v>0.78130769068719197</v>
      </c>
      <c r="P331" s="7">
        <v>1.13681406322236</v>
      </c>
      <c r="Q331" s="7">
        <v>1.5223500342366001</v>
      </c>
      <c r="R331" s="7">
        <v>1.68854982928484</v>
      </c>
      <c r="S331" s="7">
        <v>1.5930236387195</v>
      </c>
      <c r="T331" s="7">
        <v>1.6456655353537599</v>
      </c>
      <c r="U331" s="7">
        <v>1.1893807299133501</v>
      </c>
      <c r="V331" s="7">
        <v>1.4725705068922701</v>
      </c>
      <c r="W331" s="7">
        <v>0.67338131021528902</v>
      </c>
      <c r="X331" s="7">
        <v>0.47022001045531397</v>
      </c>
      <c r="Y331" s="7">
        <v>0.59505000296517696</v>
      </c>
      <c r="Z331" s="7">
        <v>2.41308863211695</v>
      </c>
      <c r="AA331" s="7">
        <v>1.8119457729124699</v>
      </c>
      <c r="AB331" s="7">
        <v>2.16024890862449</v>
      </c>
      <c r="AC331" s="7">
        <v>1.3143512538772899</v>
      </c>
    </row>
    <row r="332" spans="1:29" x14ac:dyDescent="0.35">
      <c r="A332" s="8" t="s">
        <v>186</v>
      </c>
      <c r="B332" s="7">
        <v>1.9305925237083099</v>
      </c>
      <c r="C332" s="7">
        <v>3.3704362776596102</v>
      </c>
      <c r="D332" s="7">
        <v>2.5453278810201798</v>
      </c>
      <c r="E332" s="7">
        <v>1.2717120223724501</v>
      </c>
      <c r="F332" s="7">
        <v>4.49093977260722</v>
      </c>
      <c r="G332" s="7">
        <v>2.3876604061503102</v>
      </c>
      <c r="H332" s="7">
        <v>1.4592631027545599</v>
      </c>
      <c r="I332" s="7">
        <v>3.3237829005635899</v>
      </c>
      <c r="J332" s="7">
        <v>2.0826741206469799</v>
      </c>
      <c r="K332" s="7">
        <v>2.6149090622189499</v>
      </c>
      <c r="L332" s="7">
        <v>3.5151337091541599</v>
      </c>
      <c r="M332" s="7">
        <v>2.8844136548799701</v>
      </c>
      <c r="N332" s="7">
        <v>4.8745421725865699</v>
      </c>
      <c r="O332" s="7">
        <v>5.3217009620108504</v>
      </c>
      <c r="P332" s="7">
        <v>5.0924367108305502</v>
      </c>
      <c r="Q332" s="7">
        <v>2.5890661411224398</v>
      </c>
      <c r="R332" s="7">
        <v>2.0701085783419</v>
      </c>
      <c r="S332" s="7">
        <v>2.36838836276105</v>
      </c>
      <c r="T332" s="7">
        <v>2.5030629937683302</v>
      </c>
      <c r="U332" s="7">
        <v>1.8168592847676199</v>
      </c>
      <c r="V332" s="7">
        <v>2.24274652229344</v>
      </c>
      <c r="W332" s="7">
        <v>1.1891758390893601</v>
      </c>
      <c r="X332" s="7">
        <v>2.87845966761842</v>
      </c>
      <c r="Y332" s="7">
        <v>1.8404997416312801</v>
      </c>
      <c r="Z332" s="7">
        <v>3.7270059833144402</v>
      </c>
      <c r="AA332" s="7">
        <v>3.4222504347057101</v>
      </c>
      <c r="AB332" s="7">
        <v>3.5988262878174502</v>
      </c>
      <c r="AC332" s="7">
        <v>2.8393690970224101</v>
      </c>
    </row>
    <row r="333" spans="1:29" x14ac:dyDescent="0.35">
      <c r="A333" s="8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  <c r="AA333" s="7"/>
      <c r="AB333" s="7"/>
      <c r="AC333" s="7"/>
    </row>
    <row r="334" spans="1:29" x14ac:dyDescent="0.35">
      <c r="A334" s="6" t="s">
        <v>194</v>
      </c>
    </row>
    <row r="335" spans="1:29" x14ac:dyDescent="0.35">
      <c r="A335" s="8" t="s">
        <v>183</v>
      </c>
      <c r="B335" s="7">
        <v>6.9023985441451599</v>
      </c>
      <c r="C335" s="7">
        <v>5.7654361896521102</v>
      </c>
      <c r="D335" s="7">
        <v>6.4192969471942298</v>
      </c>
      <c r="E335" s="7">
        <v>3.5448796020344799</v>
      </c>
      <c r="F335" s="7">
        <v>4.3575222999643097</v>
      </c>
      <c r="G335" s="7">
        <v>3.82630905187695</v>
      </c>
      <c r="H335" s="7">
        <v>2.90244911917347</v>
      </c>
      <c r="I335" s="7">
        <v>5.3948145474168099</v>
      </c>
      <c r="J335" s="7">
        <v>3.74153098671745</v>
      </c>
      <c r="K335" s="7">
        <v>6.1565278945200497</v>
      </c>
      <c r="L335" s="7">
        <v>6.1780938283238198</v>
      </c>
      <c r="M335" s="7">
        <v>6.1629444740867099</v>
      </c>
      <c r="N335" s="7">
        <v>4.7972254601700097</v>
      </c>
      <c r="O335" s="7">
        <v>4.9778653941407098</v>
      </c>
      <c r="P335" s="7">
        <v>4.8852682963336704</v>
      </c>
      <c r="Q335" s="7">
        <v>10.651465356267501</v>
      </c>
      <c r="R335" s="7">
        <v>5.5177212245656699</v>
      </c>
      <c r="S335" s="7">
        <v>8.4594333894246496</v>
      </c>
      <c r="T335" s="7">
        <v>7.6050200662615097</v>
      </c>
      <c r="U335" s="7">
        <v>3.9753107239196401</v>
      </c>
      <c r="V335" s="7">
        <v>6.2291527704748404</v>
      </c>
      <c r="W335" s="7">
        <v>5.3295002048455196</v>
      </c>
      <c r="X335" s="7">
        <v>4.7913981628389601</v>
      </c>
      <c r="Y335" s="7">
        <v>5.1234431110618601</v>
      </c>
      <c r="Z335" s="7">
        <v>8.6865252756581306</v>
      </c>
      <c r="AA335" s="7">
        <v>7.8239420010774303</v>
      </c>
      <c r="AB335" s="7">
        <v>8.3228652493766209</v>
      </c>
      <c r="AC335" s="7">
        <v>5.9589333036210199</v>
      </c>
    </row>
    <row r="336" spans="1:29" x14ac:dyDescent="0.35">
      <c r="A336" s="8" t="s">
        <v>184</v>
      </c>
      <c r="B336" s="7">
        <v>6.3158094885954901</v>
      </c>
      <c r="C336" s="7">
        <v>4.8464020230335301</v>
      </c>
      <c r="D336" s="7">
        <v>5.6914501240313697</v>
      </c>
      <c r="E336" s="7">
        <v>2.8035018555515401</v>
      </c>
      <c r="F336" s="7">
        <v>3.9030215072974102</v>
      </c>
      <c r="G336" s="7">
        <v>3.1842807777889499</v>
      </c>
      <c r="H336" s="7">
        <v>2.3910150448204099</v>
      </c>
      <c r="I336" s="7">
        <v>4.2164222411302097</v>
      </c>
      <c r="J336" s="7">
        <v>3.0055581860271898</v>
      </c>
      <c r="K336" s="7">
        <v>5.6956298429125702</v>
      </c>
      <c r="L336" s="7">
        <v>5.3769504653641702</v>
      </c>
      <c r="M336" s="7">
        <v>5.6008121734854699</v>
      </c>
      <c r="N336" s="7">
        <v>4.5238699372115301</v>
      </c>
      <c r="O336" s="7">
        <v>4.0660155206906401</v>
      </c>
      <c r="P336" s="7">
        <v>4.3007144007004499</v>
      </c>
      <c r="Q336" s="7">
        <v>10.651465356267501</v>
      </c>
      <c r="R336" s="7">
        <v>5.1082784432361299</v>
      </c>
      <c r="S336" s="7">
        <v>8.2846074451932008</v>
      </c>
      <c r="T336" s="7">
        <v>5.9563908125066396</v>
      </c>
      <c r="U336" s="7">
        <v>3.6459563010974301</v>
      </c>
      <c r="V336" s="7">
        <v>5.0806040804335399</v>
      </c>
      <c r="W336" s="7">
        <v>4.6976017961856602</v>
      </c>
      <c r="X336" s="7">
        <v>3.8335523143091401</v>
      </c>
      <c r="Y336" s="7">
        <v>4.3667286323209904</v>
      </c>
      <c r="Z336" s="7">
        <v>8.1470132299257791</v>
      </c>
      <c r="AA336" s="7">
        <v>7.1747077526628598</v>
      </c>
      <c r="AB336" s="7">
        <v>7.7375629054213402</v>
      </c>
      <c r="AC336" s="7">
        <v>5.3306047750028203</v>
      </c>
    </row>
    <row r="337" spans="1:29" x14ac:dyDescent="0.35">
      <c r="A337" s="8" t="s">
        <v>185</v>
      </c>
      <c r="B337" s="7">
        <v>1.15245708387594</v>
      </c>
      <c r="C337" s="7">
        <v>1.0051919961367199</v>
      </c>
      <c r="D337" s="7">
        <v>1.08988333305579</v>
      </c>
      <c r="E337" s="7">
        <v>0.42865832859314001</v>
      </c>
      <c r="F337" s="7">
        <v>0.55097754215716499</v>
      </c>
      <c r="G337" s="7">
        <v>0.47101917065347199</v>
      </c>
      <c r="H337" s="7">
        <v>0.76730268312507899</v>
      </c>
      <c r="I337" s="7">
        <v>0.22220659773305801</v>
      </c>
      <c r="J337" s="7">
        <v>0.58426011995174398</v>
      </c>
      <c r="K337" s="7">
        <v>0.474320127561286</v>
      </c>
      <c r="L337" s="7">
        <v>0.56185110861018495</v>
      </c>
      <c r="M337" s="7">
        <v>0.50036349343444597</v>
      </c>
      <c r="N337" s="7">
        <v>0</v>
      </c>
      <c r="O337" s="7">
        <v>0</v>
      </c>
      <c r="P337" s="7">
        <v>0</v>
      </c>
      <c r="Q337" s="7">
        <v>0.15587718979153101</v>
      </c>
      <c r="R337" s="7">
        <v>0.20472139066476999</v>
      </c>
      <c r="S337" s="7">
        <v>0.17673293307797</v>
      </c>
      <c r="T337" s="7">
        <v>0.878128529165769</v>
      </c>
      <c r="U337" s="7">
        <v>0.200537003771421</v>
      </c>
      <c r="V337" s="7">
        <v>0.62128261348405101</v>
      </c>
      <c r="W337" s="7">
        <v>0.69203183425314996</v>
      </c>
      <c r="X337" s="7">
        <v>0</v>
      </c>
      <c r="Y337" s="7">
        <v>0.42702992487507802</v>
      </c>
      <c r="Z337" s="7">
        <v>2.0915023421412</v>
      </c>
      <c r="AA337" s="7">
        <v>1.51284474313921</v>
      </c>
      <c r="AB337" s="7">
        <v>1.8475938834269401</v>
      </c>
      <c r="AC337" s="7">
        <v>0.74167384090006605</v>
      </c>
    </row>
    <row r="338" spans="1:29" x14ac:dyDescent="0.35">
      <c r="A338" s="8" t="s">
        <v>186</v>
      </c>
      <c r="B338" s="7">
        <v>3.2174982467012199</v>
      </c>
      <c r="C338" s="7">
        <v>3.0547578006348601</v>
      </c>
      <c r="D338" s="7">
        <v>3.1483879538447299</v>
      </c>
      <c r="E338" s="7">
        <v>1.7853925091140599</v>
      </c>
      <c r="F338" s="7">
        <v>1.90036539602555</v>
      </c>
      <c r="G338" s="7">
        <v>1.82520921625082</v>
      </c>
      <c r="H338" s="7">
        <v>1.4347028574478899</v>
      </c>
      <c r="I338" s="7">
        <v>2.1347696810313899</v>
      </c>
      <c r="J338" s="7">
        <v>1.6697843948417701</v>
      </c>
      <c r="K338" s="7">
        <v>2.9843278242076199</v>
      </c>
      <c r="L338" s="7">
        <v>4.1353155206695602</v>
      </c>
      <c r="M338" s="7">
        <v>3.32678478442058</v>
      </c>
      <c r="N338" s="7">
        <v>2.0336168259363099</v>
      </c>
      <c r="O338" s="7">
        <v>1.5746795700459599</v>
      </c>
      <c r="P338" s="7">
        <v>1.80993351991656</v>
      </c>
      <c r="Q338" s="7">
        <v>4.7597916959496596</v>
      </c>
      <c r="R338" s="7">
        <v>3.3436789628638</v>
      </c>
      <c r="S338" s="7">
        <v>4.1551327375086702</v>
      </c>
      <c r="T338" s="7">
        <v>4.36734121101839</v>
      </c>
      <c r="U338" s="7">
        <v>2.3574978695224398</v>
      </c>
      <c r="V338" s="7">
        <v>3.6054957125480498</v>
      </c>
      <c r="W338" s="7">
        <v>3.0978194887790198</v>
      </c>
      <c r="X338" s="7">
        <v>2.5483011793114101</v>
      </c>
      <c r="Y338" s="7">
        <v>2.8873907280786</v>
      </c>
      <c r="Z338" s="7">
        <v>4.0080028906030902</v>
      </c>
      <c r="AA338" s="7">
        <v>2.9088083418899502</v>
      </c>
      <c r="AB338" s="7">
        <v>3.5447724442919801</v>
      </c>
      <c r="AC338" s="7">
        <v>2.9300515563294098</v>
      </c>
    </row>
    <row r="339" spans="1:29" x14ac:dyDescent="0.35">
      <c r="A339" s="8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  <c r="AA339" s="7"/>
      <c r="AB339" s="7"/>
      <c r="AC339" s="7"/>
    </row>
    <row r="340" spans="1:29" x14ac:dyDescent="0.35">
      <c r="A340" s="6" t="s">
        <v>195</v>
      </c>
    </row>
    <row r="341" spans="1:29" x14ac:dyDescent="0.35">
      <c r="A341" s="8" t="s">
        <v>183</v>
      </c>
      <c r="B341" s="7">
        <v>5.64972910360511</v>
      </c>
      <c r="C341" s="7">
        <v>14.882497788532101</v>
      </c>
      <c r="D341" s="7">
        <v>9.5700938342552995</v>
      </c>
      <c r="E341" s="7">
        <v>3.1278765576556302</v>
      </c>
      <c r="F341" s="7">
        <v>9.9634020179162697</v>
      </c>
      <c r="G341" s="7">
        <v>5.4958633648880397</v>
      </c>
      <c r="H341" s="7">
        <v>6.3724691511326004</v>
      </c>
      <c r="I341" s="7">
        <v>20.709490407908699</v>
      </c>
      <c r="J341" s="7">
        <v>11.2132513716523</v>
      </c>
      <c r="K341" s="7">
        <v>3.9599457812293402</v>
      </c>
      <c r="L341" s="7">
        <v>10.4629904496931</v>
      </c>
      <c r="M341" s="7">
        <v>5.8976088816441399</v>
      </c>
      <c r="N341" s="7">
        <v>4.2186157426691802</v>
      </c>
      <c r="O341" s="7">
        <v>8.9012016462150108</v>
      </c>
      <c r="P341" s="7">
        <v>6.4852213842201998</v>
      </c>
      <c r="Q341" s="7">
        <v>2.54069270125642</v>
      </c>
      <c r="R341" s="7">
        <v>11.4314551425677</v>
      </c>
      <c r="S341" s="7">
        <v>6.3403369660698701</v>
      </c>
      <c r="T341" s="7">
        <v>4.7925557125149298</v>
      </c>
      <c r="U341" s="7">
        <v>7.0592245014625501</v>
      </c>
      <c r="V341" s="7">
        <v>5.6522519357030703</v>
      </c>
      <c r="W341" s="7">
        <v>4.77188687528436</v>
      </c>
      <c r="X341" s="7">
        <v>10.6861522350119</v>
      </c>
      <c r="Y341" s="7">
        <v>7.0366549615499698</v>
      </c>
      <c r="Z341" s="7">
        <v>2.6363648354326501</v>
      </c>
      <c r="AA341" s="7">
        <v>8.3512446010458099</v>
      </c>
      <c r="AB341" s="7">
        <v>5.0426369290072204</v>
      </c>
      <c r="AC341" s="7">
        <v>6.4662593864917097</v>
      </c>
    </row>
    <row r="342" spans="1:29" x14ac:dyDescent="0.35">
      <c r="A342" s="8" t="s">
        <v>184</v>
      </c>
      <c r="B342" s="7">
        <v>5.0534766582291804</v>
      </c>
      <c r="C342" s="7">
        <v>12.6277061653423</v>
      </c>
      <c r="D342" s="7">
        <v>8.2696020952297804</v>
      </c>
      <c r="E342" s="7">
        <v>2.4225558295884002</v>
      </c>
      <c r="F342" s="7">
        <v>9.2150055577473999</v>
      </c>
      <c r="G342" s="7">
        <v>4.7756201899772401</v>
      </c>
      <c r="H342" s="7">
        <v>4.3996269147539202</v>
      </c>
      <c r="I342" s="7">
        <v>13.250569600865299</v>
      </c>
      <c r="J342" s="7">
        <v>7.3880779480894896</v>
      </c>
      <c r="K342" s="7">
        <v>3.4278802261567698</v>
      </c>
      <c r="L342" s="7">
        <v>9.9247247477359508</v>
      </c>
      <c r="M342" s="7">
        <v>5.3636959156359199</v>
      </c>
      <c r="N342" s="7">
        <v>3.2900538407956299</v>
      </c>
      <c r="O342" s="7">
        <v>7.9052835164121902</v>
      </c>
      <c r="P342" s="7">
        <v>5.5240557011533404</v>
      </c>
      <c r="Q342" s="7">
        <v>2.54069270125642</v>
      </c>
      <c r="R342" s="7">
        <v>10.920043760002301</v>
      </c>
      <c r="S342" s="7">
        <v>6.1217751341064304</v>
      </c>
      <c r="T342" s="7">
        <v>4.2824879278626904</v>
      </c>
      <c r="U342" s="7">
        <v>6.4438062034924499</v>
      </c>
      <c r="V342" s="7">
        <v>5.1022270832816403</v>
      </c>
      <c r="W342" s="7">
        <v>3.8114551593674002</v>
      </c>
      <c r="X342" s="7">
        <v>9.2505294714746906</v>
      </c>
      <c r="Y342" s="7">
        <v>5.8942568552073</v>
      </c>
      <c r="Z342" s="7">
        <v>2.3246046705385299</v>
      </c>
      <c r="AA342" s="7">
        <v>7.7464666599570604</v>
      </c>
      <c r="AB342" s="7">
        <v>4.6075005030724103</v>
      </c>
      <c r="AC342" s="7">
        <v>5.5365155140829199</v>
      </c>
    </row>
    <row r="343" spans="1:29" x14ac:dyDescent="0.35">
      <c r="A343" s="8" t="s">
        <v>185</v>
      </c>
      <c r="B343" s="7">
        <v>0.84125703688878595</v>
      </c>
      <c r="C343" s="7">
        <v>2.3988141592318102</v>
      </c>
      <c r="D343" s="7">
        <v>1.50261791538402</v>
      </c>
      <c r="E343" s="7">
        <v>0.54987191370626798</v>
      </c>
      <c r="F343" s="7">
        <v>3.42590174844256</v>
      </c>
      <c r="G343" s="7">
        <v>1.5461962995132701</v>
      </c>
      <c r="H343" s="7">
        <v>0.54448561246487004</v>
      </c>
      <c r="I343" s="7">
        <v>2.8681134086959199</v>
      </c>
      <c r="J343" s="7">
        <v>1.32703454251755</v>
      </c>
      <c r="K343" s="7">
        <v>0.797274448097536</v>
      </c>
      <c r="L343" s="7">
        <v>3.3852844607493999</v>
      </c>
      <c r="M343" s="7">
        <v>1.5684042435513601</v>
      </c>
      <c r="N343" s="7">
        <v>0.325235084337263</v>
      </c>
      <c r="O343" s="7">
        <v>1.3486600535876101</v>
      </c>
      <c r="P343" s="7">
        <v>0.82062392648332005</v>
      </c>
      <c r="Q343" s="7">
        <v>1.0278116373036701</v>
      </c>
      <c r="R343" s="7">
        <v>2.0761452680575498</v>
      </c>
      <c r="S343" s="7">
        <v>1.4758378773476599</v>
      </c>
      <c r="T343" s="7">
        <v>0.81438988054529005</v>
      </c>
      <c r="U343" s="7">
        <v>2.6783347668616502</v>
      </c>
      <c r="V343" s="7">
        <v>1.5213420328890901</v>
      </c>
      <c r="W343" s="7">
        <v>1.2684943622601299</v>
      </c>
      <c r="X343" s="7">
        <v>2.84395317376518</v>
      </c>
      <c r="Y343" s="7">
        <v>1.8717897202633</v>
      </c>
      <c r="Z343" s="7">
        <v>0.65719905668162404</v>
      </c>
      <c r="AA343" s="7">
        <v>2.4669838316545198</v>
      </c>
      <c r="AB343" s="7">
        <v>1.4185597752610899</v>
      </c>
      <c r="AC343" s="7">
        <v>1.3868529454165699</v>
      </c>
    </row>
    <row r="344" spans="1:29" x14ac:dyDescent="0.35">
      <c r="A344" s="8" t="s">
        <v>186</v>
      </c>
      <c r="B344" s="7">
        <v>0.99904461411951095</v>
      </c>
      <c r="C344" s="7">
        <v>2.4342650288224701</v>
      </c>
      <c r="D344" s="7">
        <v>1.6078830804929201</v>
      </c>
      <c r="E344" s="7">
        <v>0.34292528378583897</v>
      </c>
      <c r="F344" s="7">
        <v>2.2158368440641101</v>
      </c>
      <c r="G344" s="7">
        <v>0.99174590359564196</v>
      </c>
      <c r="H344" s="7">
        <v>0.187703543980067</v>
      </c>
      <c r="I344" s="7">
        <v>1.84242909155099</v>
      </c>
      <c r="J344" s="7">
        <v>0.74498027689004997</v>
      </c>
      <c r="K344" s="7">
        <v>1.04489480059699</v>
      </c>
      <c r="L344" s="7">
        <v>2.74616384098052</v>
      </c>
      <c r="M344" s="7">
        <v>1.5518090863646099</v>
      </c>
      <c r="N344" s="7">
        <v>1.3867905199267601</v>
      </c>
      <c r="O344" s="7">
        <v>1.7407219854877201</v>
      </c>
      <c r="P344" s="7">
        <v>1.55788468262455</v>
      </c>
      <c r="Q344" s="7">
        <v>1.110667702485</v>
      </c>
      <c r="R344" s="7">
        <v>0.86630170618921898</v>
      </c>
      <c r="S344" s="7">
        <v>1.00623303082778</v>
      </c>
      <c r="T344" s="7">
        <v>0.69843718290822199</v>
      </c>
      <c r="U344" s="7">
        <v>2.2429943859757802</v>
      </c>
      <c r="V344" s="7">
        <v>1.2850237069013</v>
      </c>
      <c r="W344" s="7">
        <v>0.65727197645026902</v>
      </c>
      <c r="X344" s="7">
        <v>2.7585681204318</v>
      </c>
      <c r="Y344" s="7">
        <v>1.4619278647517699</v>
      </c>
      <c r="Z344" s="7">
        <v>0.31953423991231</v>
      </c>
      <c r="AA344" s="7">
        <v>1.6156461276732299</v>
      </c>
      <c r="AB344" s="7">
        <v>0.86384640230315601</v>
      </c>
      <c r="AC344" s="7">
        <v>1.3163338925175401</v>
      </c>
    </row>
    <row r="345" spans="1:29" x14ac:dyDescent="0.35">
      <c r="A345" s="8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7"/>
    </row>
    <row r="346" spans="1:29" x14ac:dyDescent="0.35">
      <c r="A346" s="6" t="s">
        <v>196</v>
      </c>
    </row>
    <row r="347" spans="1:29" x14ac:dyDescent="0.35">
      <c r="A347" s="8" t="s">
        <v>183</v>
      </c>
      <c r="B347" s="7">
        <v>6.3016899933627197</v>
      </c>
      <c r="C347" s="7">
        <v>13.1221723781878</v>
      </c>
      <c r="D347" s="7">
        <v>9.2041639082959392</v>
      </c>
      <c r="E347" s="7">
        <v>4.5449459277472304</v>
      </c>
      <c r="F347" s="7">
        <v>8.5739809774592803</v>
      </c>
      <c r="G347" s="7">
        <v>5.9436316498762496</v>
      </c>
      <c r="H347" s="7">
        <v>6.4710830775749901</v>
      </c>
      <c r="I347" s="7">
        <v>12.7574092226226</v>
      </c>
      <c r="J347" s="7">
        <v>8.5928884083028603</v>
      </c>
      <c r="K347" s="7">
        <v>5.3231109758748296</v>
      </c>
      <c r="L347" s="7">
        <v>15.114393469592899</v>
      </c>
      <c r="M347" s="7">
        <v>8.2393956827150792</v>
      </c>
      <c r="N347" s="7">
        <v>8.2255713812943991</v>
      </c>
      <c r="O347" s="7">
        <v>15.415622807380201</v>
      </c>
      <c r="P347" s="7">
        <v>11.731396931697301</v>
      </c>
      <c r="Q347" s="7">
        <v>4.1383740693394104</v>
      </c>
      <c r="R347" s="7">
        <v>14.966754927057901</v>
      </c>
      <c r="S347" s="7">
        <v>8.7619307524029502</v>
      </c>
      <c r="T347" s="7">
        <v>3.6402250843509099</v>
      </c>
      <c r="U347" s="7">
        <v>7.9926907852256202</v>
      </c>
      <c r="V347" s="7">
        <v>5.2920191233258604</v>
      </c>
      <c r="W347" s="7">
        <v>5.0127452247168902</v>
      </c>
      <c r="X347" s="7">
        <v>12.371555050646499</v>
      </c>
      <c r="Y347" s="7">
        <v>7.8344955610744398</v>
      </c>
      <c r="Z347" s="7">
        <v>11.959259261321501</v>
      </c>
      <c r="AA347" s="7">
        <v>20.082531541418099</v>
      </c>
      <c r="AB347" s="7">
        <v>15.3803168308051</v>
      </c>
      <c r="AC347" s="7">
        <v>9.6404877034000194</v>
      </c>
    </row>
    <row r="348" spans="1:29" x14ac:dyDescent="0.35">
      <c r="A348" s="8" t="s">
        <v>197</v>
      </c>
      <c r="B348" s="7">
        <v>6.1817238059847996</v>
      </c>
      <c r="C348" s="7">
        <v>12.464095510664899</v>
      </c>
      <c r="D348" s="7">
        <v>8.8552033295619594</v>
      </c>
      <c r="E348" s="7">
        <v>4.0707584348854997</v>
      </c>
      <c r="F348" s="7">
        <v>8.5028654498192893</v>
      </c>
      <c r="G348" s="7">
        <v>5.6093712104628199</v>
      </c>
      <c r="H348" s="7">
        <v>5.8452353673454702</v>
      </c>
      <c r="I348" s="7">
        <v>11.768629807495801</v>
      </c>
      <c r="J348" s="7">
        <v>7.8468039138627601</v>
      </c>
      <c r="K348" s="7">
        <v>5.1060630808009702</v>
      </c>
      <c r="L348" s="7">
        <v>14.244740496234099</v>
      </c>
      <c r="M348" s="7">
        <v>7.8279726166021</v>
      </c>
      <c r="N348" s="7">
        <v>7.6599325879037696</v>
      </c>
      <c r="O348" s="7">
        <v>13.2723084228973</v>
      </c>
      <c r="P348" s="7">
        <v>10.396493070544899</v>
      </c>
      <c r="Q348" s="7">
        <v>3.9824968795478801</v>
      </c>
      <c r="R348" s="7">
        <v>13.969772185860799</v>
      </c>
      <c r="S348" s="7">
        <v>8.2469140712634506</v>
      </c>
      <c r="T348" s="7">
        <v>3.0858416802339099</v>
      </c>
      <c r="U348" s="7">
        <v>7.9926907852256202</v>
      </c>
      <c r="V348" s="7">
        <v>4.9480284632672502</v>
      </c>
      <c r="W348" s="7">
        <v>4.3366503754381496</v>
      </c>
      <c r="X348" s="7">
        <v>12.130183603851</v>
      </c>
      <c r="Y348" s="7">
        <v>7.32509626939214</v>
      </c>
      <c r="Z348" s="7">
        <v>11.474934340112499</v>
      </c>
      <c r="AA348" s="7">
        <v>19.0952428213504</v>
      </c>
      <c r="AB348" s="7">
        <v>14.686163157378401</v>
      </c>
      <c r="AC348" s="7">
        <v>9.1679408416314896</v>
      </c>
    </row>
    <row r="349" spans="1:29" x14ac:dyDescent="0.35">
      <c r="A349" s="8" t="s">
        <v>198</v>
      </c>
      <c r="B349" s="7">
        <v>2.3702610034039302</v>
      </c>
      <c r="C349" s="7">
        <v>7.4174042904633604</v>
      </c>
      <c r="D349" s="7">
        <v>4.5180858798691901</v>
      </c>
      <c r="E349" s="7">
        <v>1.7185505737746301</v>
      </c>
      <c r="F349" s="7">
        <v>4.2191610355895</v>
      </c>
      <c r="G349" s="7">
        <v>2.5868733053180901</v>
      </c>
      <c r="H349" s="7">
        <v>2.85121259073287</v>
      </c>
      <c r="I349" s="7">
        <v>7.62113233951212</v>
      </c>
      <c r="J349" s="7">
        <v>4.4589077298509201</v>
      </c>
      <c r="K349" s="7">
        <v>3.3272811572325298</v>
      </c>
      <c r="L349" s="7">
        <v>8.4471985325759604</v>
      </c>
      <c r="M349" s="7">
        <v>4.8506870749358901</v>
      </c>
      <c r="N349" s="7">
        <v>5.6982310381497498</v>
      </c>
      <c r="O349" s="7">
        <v>7.3112195470377896</v>
      </c>
      <c r="P349" s="7">
        <v>6.4824360986307399</v>
      </c>
      <c r="Q349" s="7">
        <v>0.56758900245210198</v>
      </c>
      <c r="R349" s="7">
        <v>6.1374428817128202</v>
      </c>
      <c r="S349" s="7">
        <v>2.94304098765324</v>
      </c>
      <c r="T349" s="7">
        <v>1.76766692256348</v>
      </c>
      <c r="U349" s="7">
        <v>5.2978404824186498</v>
      </c>
      <c r="V349" s="7">
        <v>3.10862079801145</v>
      </c>
      <c r="W349" s="7">
        <v>2.6058496635270298</v>
      </c>
      <c r="X349" s="7">
        <v>6.21936618965562</v>
      </c>
      <c r="Y349" s="7">
        <v>3.9914597980774</v>
      </c>
      <c r="Z349" s="7">
        <v>5.9520374230727997</v>
      </c>
      <c r="AA349" s="7">
        <v>12.2370372847629</v>
      </c>
      <c r="AB349" s="7">
        <v>8.5960725007889103</v>
      </c>
      <c r="AC349" s="7">
        <v>5.0133651730104498</v>
      </c>
    </row>
    <row r="350" spans="1:29" x14ac:dyDescent="0.35">
      <c r="A350" s="8" t="s">
        <v>199</v>
      </c>
      <c r="B350" s="7">
        <v>1.6243388153956999</v>
      </c>
      <c r="C350" s="7">
        <v>4.5528492480878002</v>
      </c>
      <c r="D350" s="7">
        <v>2.8697905935164001</v>
      </c>
      <c r="E350" s="7">
        <v>1.51899464417133</v>
      </c>
      <c r="F350" s="7">
        <v>3.3714540945510598</v>
      </c>
      <c r="G350" s="7">
        <v>2.1611431515453901</v>
      </c>
      <c r="H350" s="7">
        <v>0.69236591669854297</v>
      </c>
      <c r="I350" s="7">
        <v>4.6123545164675601</v>
      </c>
      <c r="J350" s="7">
        <v>2.0157311031534602</v>
      </c>
      <c r="K350" s="7">
        <v>1.1123811732418201</v>
      </c>
      <c r="L350" s="7">
        <v>6.0055498871542596</v>
      </c>
      <c r="M350" s="7">
        <v>2.5659630751443201</v>
      </c>
      <c r="N350" s="7">
        <v>1.5055466991278501</v>
      </c>
      <c r="O350" s="7">
        <v>5.9614831276267504</v>
      </c>
      <c r="P350" s="7">
        <v>3.6757191035515602</v>
      </c>
      <c r="Q350" s="7">
        <v>0.87327700118503904</v>
      </c>
      <c r="R350" s="7">
        <v>3.6095529855783601</v>
      </c>
      <c r="S350" s="7">
        <v>2.0402541535637702</v>
      </c>
      <c r="T350" s="7">
        <v>2.0647034817250001</v>
      </c>
      <c r="U350" s="7">
        <v>4.2825840576401601</v>
      </c>
      <c r="V350" s="7">
        <v>2.9071763808977602</v>
      </c>
      <c r="W350" s="7">
        <v>1.02747381811307</v>
      </c>
      <c r="X350" s="7">
        <v>4.30581348415412</v>
      </c>
      <c r="Y350" s="7">
        <v>2.2845597157197601</v>
      </c>
      <c r="Z350" s="7">
        <v>2.823618638658</v>
      </c>
      <c r="AA350" s="7">
        <v>5.6293209363777397</v>
      </c>
      <c r="AB350" s="7">
        <v>4.0043737820382299</v>
      </c>
      <c r="AC350" s="7">
        <v>2.9463230122370598</v>
      </c>
    </row>
    <row r="351" spans="1:29" x14ac:dyDescent="0.35">
      <c r="A351" s="8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  <c r="AA351" s="7"/>
      <c r="AB351" s="7"/>
      <c r="AC351" s="7"/>
    </row>
    <row r="352" spans="1:29" x14ac:dyDescent="0.35">
      <c r="A352" s="6" t="s">
        <v>200</v>
      </c>
    </row>
    <row r="353" spans="1:29" x14ac:dyDescent="0.35">
      <c r="A353" s="8" t="s">
        <v>183</v>
      </c>
      <c r="B353" s="7">
        <v>2.69913505643364</v>
      </c>
      <c r="C353" s="7">
        <v>6.5603055282923997</v>
      </c>
      <c r="D353" s="7">
        <v>4.3429971380102899</v>
      </c>
      <c r="E353" s="7">
        <v>2.5947440843310701</v>
      </c>
      <c r="F353" s="7">
        <v>4.3726616975167101</v>
      </c>
      <c r="G353" s="7">
        <v>3.2116340392228402</v>
      </c>
      <c r="H353" s="7">
        <v>2.6209611609375201</v>
      </c>
      <c r="I353" s="7">
        <v>5.2993504148330803</v>
      </c>
      <c r="J353" s="7">
        <v>3.5249900747343301</v>
      </c>
      <c r="K353" s="7">
        <v>1.3198121404229799</v>
      </c>
      <c r="L353" s="7">
        <v>8.1531475155492501</v>
      </c>
      <c r="M353" s="7">
        <v>3.3566132667025701</v>
      </c>
      <c r="N353" s="7">
        <v>0.988222675033816</v>
      </c>
      <c r="O353" s="7">
        <v>5.1288037510922102</v>
      </c>
      <c r="P353" s="7">
        <v>3.0089211031927099</v>
      </c>
      <c r="Q353" s="7">
        <v>0.31986946794969601</v>
      </c>
      <c r="R353" s="7">
        <v>6.9842543851538696</v>
      </c>
      <c r="S353" s="7">
        <v>3.1654621587981602</v>
      </c>
      <c r="T353" s="7">
        <v>1.43185061888218</v>
      </c>
      <c r="U353" s="7">
        <v>4.8170270888843598</v>
      </c>
      <c r="V353" s="7">
        <v>2.7152326003899101</v>
      </c>
      <c r="W353" s="7">
        <v>1.3774895502012401</v>
      </c>
      <c r="X353" s="7">
        <v>4.3396782193104002</v>
      </c>
      <c r="Y353" s="7">
        <v>2.5130985391532801</v>
      </c>
      <c r="Z353" s="7">
        <v>1.7974719128781</v>
      </c>
      <c r="AA353" s="7">
        <v>8.2605486445534098</v>
      </c>
      <c r="AB353" s="7">
        <v>4.5193500935745696</v>
      </c>
      <c r="AC353" s="7">
        <v>3.62591692940132</v>
      </c>
    </row>
    <row r="354" spans="1:29" x14ac:dyDescent="0.35">
      <c r="A354" s="8" t="s">
        <v>184</v>
      </c>
      <c r="B354" s="7">
        <v>2.6190058148633399</v>
      </c>
      <c r="C354" s="7">
        <v>6.2032368178686799</v>
      </c>
      <c r="D354" s="7">
        <v>4.1449631587294702</v>
      </c>
      <c r="E354" s="7">
        <v>2.1987209229181799</v>
      </c>
      <c r="F354" s="7">
        <v>4.3726616975167101</v>
      </c>
      <c r="G354" s="7">
        <v>2.9530203440125802</v>
      </c>
      <c r="H354" s="7">
        <v>2.6209611609375201</v>
      </c>
      <c r="I354" s="7">
        <v>4.2881841197822004</v>
      </c>
      <c r="J354" s="7">
        <v>3.1836940640617799</v>
      </c>
      <c r="K354" s="7">
        <v>1.3198121404229799</v>
      </c>
      <c r="L354" s="7">
        <v>7.3303356449714503</v>
      </c>
      <c r="M354" s="7">
        <v>3.1113590749048901</v>
      </c>
      <c r="N354" s="7">
        <v>0.988222675033816</v>
      </c>
      <c r="O354" s="7">
        <v>4.5880310771484103</v>
      </c>
      <c r="P354" s="7">
        <v>2.7450116489018801</v>
      </c>
      <c r="Q354" s="7">
        <v>0.31986946794969601</v>
      </c>
      <c r="R354" s="7">
        <v>6.7796898321277199</v>
      </c>
      <c r="S354" s="7">
        <v>3.07811615400855</v>
      </c>
      <c r="T354" s="7">
        <v>0.86249002936493702</v>
      </c>
      <c r="U354" s="7">
        <v>4.4753168130010401</v>
      </c>
      <c r="V354" s="7">
        <v>2.2321783860916198</v>
      </c>
      <c r="W354" s="7">
        <v>0.99489410210737395</v>
      </c>
      <c r="X354" s="7">
        <v>4.0983067725148699</v>
      </c>
      <c r="Y354" s="7">
        <v>2.1856857579965001</v>
      </c>
      <c r="Z354" s="7">
        <v>1.7974719128781</v>
      </c>
      <c r="AA354" s="7">
        <v>7.9484387439238402</v>
      </c>
      <c r="AB354" s="7">
        <v>4.3879072585638896</v>
      </c>
      <c r="AC354" s="7">
        <v>3.3815637043047202</v>
      </c>
    </row>
    <row r="355" spans="1:29" x14ac:dyDescent="0.35">
      <c r="A355" s="8" t="s">
        <v>185</v>
      </c>
      <c r="B355" s="7">
        <v>1.49212281268212</v>
      </c>
      <c r="C355" s="7">
        <v>3.6832657458656901</v>
      </c>
      <c r="D355" s="7">
        <v>2.4249841844933302</v>
      </c>
      <c r="E355" s="7">
        <v>1.3121024147501801</v>
      </c>
      <c r="F355" s="7">
        <v>1.98324449229794</v>
      </c>
      <c r="G355" s="7">
        <v>1.54497080126814</v>
      </c>
      <c r="H355" s="7">
        <v>1.15967184464586</v>
      </c>
      <c r="I355" s="7">
        <v>3.0578619065993902</v>
      </c>
      <c r="J355" s="7">
        <v>1.79873016904165</v>
      </c>
      <c r="K355" s="7">
        <v>0.69706691494848405</v>
      </c>
      <c r="L355" s="7">
        <v>3.8974464805574001</v>
      </c>
      <c r="M355" s="7">
        <v>1.65003830948163</v>
      </c>
      <c r="N355" s="7">
        <v>0.34922099685170399</v>
      </c>
      <c r="O355" s="7">
        <v>2.4469494137290799</v>
      </c>
      <c r="P355" s="7">
        <v>1.3729605244263099</v>
      </c>
      <c r="Q355" s="7">
        <v>0.16448624658857</v>
      </c>
      <c r="R355" s="7">
        <v>2.96118910641801</v>
      </c>
      <c r="S355" s="7">
        <v>1.35863654181856</v>
      </c>
      <c r="T355" s="7">
        <v>0.47168367548838802</v>
      </c>
      <c r="U355" s="7">
        <v>2.76124520419138</v>
      </c>
      <c r="V355" s="7">
        <v>1.33969810177584</v>
      </c>
      <c r="W355" s="7">
        <v>0.69272121760505601</v>
      </c>
      <c r="X355" s="7">
        <v>3.0229094881375902</v>
      </c>
      <c r="Y355" s="7">
        <v>1.5860413405137599</v>
      </c>
      <c r="Z355" s="7">
        <v>1.0056808737292799</v>
      </c>
      <c r="AA355" s="7">
        <v>4.9454180155449299</v>
      </c>
      <c r="AB355" s="7">
        <v>2.6644274632839502</v>
      </c>
      <c r="AC355" s="7">
        <v>1.8957678141501599</v>
      </c>
    </row>
    <row r="356" spans="1:29" x14ac:dyDescent="0.35">
      <c r="A356" s="8" t="s">
        <v>186</v>
      </c>
      <c r="B356" s="7">
        <v>0.51907880586161104</v>
      </c>
      <c r="C356" s="7">
        <v>2.4298085684945199</v>
      </c>
      <c r="D356" s="7">
        <v>1.3322609954067199</v>
      </c>
      <c r="E356" s="7">
        <v>0.65223654932219</v>
      </c>
      <c r="F356" s="7">
        <v>1.74312209802744</v>
      </c>
      <c r="G356" s="7">
        <v>1.0307447163722301</v>
      </c>
      <c r="H356" s="7">
        <v>1.07078324701865</v>
      </c>
      <c r="I356" s="7">
        <v>0.47003363773982199</v>
      </c>
      <c r="J356" s="7">
        <v>0.86853056095619996</v>
      </c>
      <c r="K356" s="7">
        <v>0.43790565885099197</v>
      </c>
      <c r="L356" s="7">
        <v>3.6505805892139902</v>
      </c>
      <c r="M356" s="7">
        <v>1.3929906369946801</v>
      </c>
      <c r="N356" s="7">
        <v>0.43403785049979898</v>
      </c>
      <c r="O356" s="7">
        <v>1.6367473246595401</v>
      </c>
      <c r="P356" s="7">
        <v>1.0209876286405799</v>
      </c>
      <c r="Q356" s="7">
        <v>0</v>
      </c>
      <c r="R356" s="7">
        <v>1.7372663433455</v>
      </c>
      <c r="S356" s="7">
        <v>0.74178674702884795</v>
      </c>
      <c r="T356" s="7">
        <v>0.47168367548838802</v>
      </c>
      <c r="U356" s="7">
        <v>1.3479448800793401</v>
      </c>
      <c r="V356" s="7">
        <v>0.80389023873014598</v>
      </c>
      <c r="W356" s="7">
        <v>0.72943756241816204</v>
      </c>
      <c r="X356" s="7">
        <v>1.17410064360258</v>
      </c>
      <c r="Y356" s="7">
        <v>0.89990725508631797</v>
      </c>
      <c r="Z356" s="7">
        <v>0.60157999107788795</v>
      </c>
      <c r="AA356" s="7">
        <v>2.5890687949896001</v>
      </c>
      <c r="AB356" s="7">
        <v>1.43789120325362</v>
      </c>
      <c r="AC356" s="7">
        <v>1.16638643892951</v>
      </c>
    </row>
    <row r="357" spans="1:29" x14ac:dyDescent="0.35">
      <c r="A357" s="8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  <c r="AA357" s="7"/>
      <c r="AB357" s="7"/>
      <c r="AC357" s="7"/>
    </row>
    <row r="358" spans="1:29" x14ac:dyDescent="0.35">
      <c r="A358" s="6" t="s">
        <v>201</v>
      </c>
    </row>
    <row r="359" spans="1:29" x14ac:dyDescent="0.35">
      <c r="A359" s="8" t="s">
        <v>183</v>
      </c>
      <c r="B359" s="7">
        <v>5.7902806806674301</v>
      </c>
      <c r="C359" s="7">
        <v>8.5477867298471804</v>
      </c>
      <c r="D359" s="7">
        <v>6.9637713497135403</v>
      </c>
      <c r="E359" s="7">
        <v>4.1135076414163398</v>
      </c>
      <c r="F359" s="7">
        <v>7.3358757166687996</v>
      </c>
      <c r="G359" s="7">
        <v>5.2315833507993998</v>
      </c>
      <c r="H359" s="7">
        <v>3.8654241136228</v>
      </c>
      <c r="I359" s="7">
        <v>9.9499608709714398</v>
      </c>
      <c r="J359" s="7">
        <v>5.9191200608053602</v>
      </c>
      <c r="K359" s="7">
        <v>4.2834218489589002</v>
      </c>
      <c r="L359" s="7">
        <v>10.323989273143299</v>
      </c>
      <c r="M359" s="7">
        <v>6.0825747598353299</v>
      </c>
      <c r="N359" s="7">
        <v>3.49737885989112</v>
      </c>
      <c r="O359" s="7">
        <v>5.7381937264885003</v>
      </c>
      <c r="P359" s="7">
        <v>4.59192454944845</v>
      </c>
      <c r="Q359" s="7">
        <v>4.1089283102740799</v>
      </c>
      <c r="R359" s="7">
        <v>8.7466568632347101</v>
      </c>
      <c r="S359" s="7">
        <v>6.0891690431248504</v>
      </c>
      <c r="T359" s="7">
        <v>3.8537992417928599</v>
      </c>
      <c r="U359" s="7">
        <v>7.0402259144196897</v>
      </c>
      <c r="V359" s="7">
        <v>5.0629136106840598</v>
      </c>
      <c r="W359" s="7">
        <v>3.3898666028522002</v>
      </c>
      <c r="X359" s="7">
        <v>6.8316563386817801</v>
      </c>
      <c r="Y359" s="7">
        <v>4.7104948705110203</v>
      </c>
      <c r="Z359" s="7">
        <v>5.2039996822833601</v>
      </c>
      <c r="AA359" s="7">
        <v>15.1189249266967</v>
      </c>
      <c r="AB359" s="7">
        <v>9.3750429233118808</v>
      </c>
      <c r="AC359" s="7">
        <v>6.7859204705031697</v>
      </c>
    </row>
    <row r="360" spans="1:29" x14ac:dyDescent="0.35">
      <c r="A360" s="8" t="s">
        <v>184</v>
      </c>
      <c r="B360" s="7">
        <v>5.1769724617784298</v>
      </c>
      <c r="C360" s="7">
        <v>8.4467973962570397</v>
      </c>
      <c r="D360" s="7">
        <v>6.5684867437385197</v>
      </c>
      <c r="E360" s="7">
        <v>3.7335825736133601</v>
      </c>
      <c r="F360" s="7">
        <v>7.3358757166687996</v>
      </c>
      <c r="G360" s="7">
        <v>4.9834821404131304</v>
      </c>
      <c r="H360" s="7">
        <v>3.5455844386887101</v>
      </c>
      <c r="I360" s="7">
        <v>8.4113701918863999</v>
      </c>
      <c r="J360" s="7">
        <v>5.1879189137219699</v>
      </c>
      <c r="K360" s="7">
        <v>3.94126223448735</v>
      </c>
      <c r="L360" s="7">
        <v>9.2594845384206295</v>
      </c>
      <c r="M360" s="7">
        <v>5.5240818023398397</v>
      </c>
      <c r="N360" s="7">
        <v>3.15653113935165</v>
      </c>
      <c r="O360" s="7">
        <v>5.7381937264885003</v>
      </c>
      <c r="P360" s="7">
        <v>4.4175668896779996</v>
      </c>
      <c r="Q360" s="7">
        <v>4.1089283102740799</v>
      </c>
      <c r="R360" s="7">
        <v>8.3373709195437993</v>
      </c>
      <c r="S360" s="7">
        <v>5.9144100662195198</v>
      </c>
      <c r="T360" s="7">
        <v>3.7457017751677602</v>
      </c>
      <c r="U360" s="7">
        <v>6.36695647984478</v>
      </c>
      <c r="V360" s="7">
        <v>4.7403572477620299</v>
      </c>
      <c r="W360" s="7">
        <v>3.3898666028522002</v>
      </c>
      <c r="X360" s="7">
        <v>6.5902848918862498</v>
      </c>
      <c r="Y360" s="7">
        <v>4.6178796963981101</v>
      </c>
      <c r="Z360" s="7">
        <v>4.9779935072811297</v>
      </c>
      <c r="AA360" s="7">
        <v>14.302204873372</v>
      </c>
      <c r="AB360" s="7">
        <v>8.9017864213876994</v>
      </c>
      <c r="AC360" s="7">
        <v>6.39049259834401</v>
      </c>
    </row>
    <row r="361" spans="1:29" x14ac:dyDescent="0.35">
      <c r="A361" s="8" t="s">
        <v>185</v>
      </c>
      <c r="B361" s="7">
        <v>2.8882011997934298</v>
      </c>
      <c r="C361" s="7">
        <v>5.35684806626747</v>
      </c>
      <c r="D361" s="7">
        <v>3.9379200738773199</v>
      </c>
      <c r="E361" s="7">
        <v>1.59450000997967</v>
      </c>
      <c r="F361" s="7">
        <v>3.9525098947639301</v>
      </c>
      <c r="G361" s="7">
        <v>2.4128376992079699</v>
      </c>
      <c r="H361" s="7">
        <v>1.7195527438427201</v>
      </c>
      <c r="I361" s="7">
        <v>4.9016348594940702</v>
      </c>
      <c r="J361" s="7">
        <v>2.7922164003313998</v>
      </c>
      <c r="K361" s="7">
        <v>2.3005207637112202</v>
      </c>
      <c r="L361" s="7">
        <v>5.4557515317653298</v>
      </c>
      <c r="M361" s="7">
        <v>3.2386394600561501</v>
      </c>
      <c r="N361" s="7">
        <v>1.5244794158549699</v>
      </c>
      <c r="O361" s="7">
        <v>2.8879007446709002</v>
      </c>
      <c r="P361" s="7">
        <v>2.19045453086841</v>
      </c>
      <c r="Q361" s="7">
        <v>1.5228726312031799</v>
      </c>
      <c r="R361" s="7">
        <v>3.5206278303288201</v>
      </c>
      <c r="S361" s="7">
        <v>2.3758842239251199</v>
      </c>
      <c r="T361" s="7">
        <v>1.61489212403813</v>
      </c>
      <c r="U361" s="7">
        <v>4.0307566892089</v>
      </c>
      <c r="V361" s="7">
        <v>2.5324496760947599</v>
      </c>
      <c r="W361" s="7">
        <v>1.46561574985446</v>
      </c>
      <c r="X361" s="7">
        <v>4.4229504825559003</v>
      </c>
      <c r="Y361" s="7">
        <v>2.6003567261196499</v>
      </c>
      <c r="Z361" s="7">
        <v>3.72128856935413</v>
      </c>
      <c r="AA361" s="7">
        <v>8.0363472022841496</v>
      </c>
      <c r="AB361" s="7">
        <v>5.5346061063810303</v>
      </c>
      <c r="AC361" s="7">
        <v>3.7713068396401002</v>
      </c>
    </row>
    <row r="362" spans="1:29" x14ac:dyDescent="0.35">
      <c r="A362" s="8" t="s">
        <v>186</v>
      </c>
      <c r="B362" s="7">
        <v>1.12812477718752</v>
      </c>
      <c r="C362" s="7">
        <v>2.9629170211953402</v>
      </c>
      <c r="D362" s="7">
        <v>1.90746549479201</v>
      </c>
      <c r="E362" s="7">
        <v>0.79878832152599299</v>
      </c>
      <c r="F362" s="7">
        <v>1.9557727528226301</v>
      </c>
      <c r="G362" s="7">
        <v>1.20031503780057</v>
      </c>
      <c r="H362" s="7">
        <v>1.18300690333375</v>
      </c>
      <c r="I362" s="7">
        <v>2.6437224526166001</v>
      </c>
      <c r="J362" s="7">
        <v>1.6757514604525301</v>
      </c>
      <c r="K362" s="7">
        <v>1.2689062545621299</v>
      </c>
      <c r="L362" s="7">
        <v>3.3854225154607298</v>
      </c>
      <c r="M362" s="7">
        <v>1.8981925481575599</v>
      </c>
      <c r="N362" s="7">
        <v>1.01092325032627</v>
      </c>
      <c r="O362" s="7">
        <v>2.5634943994489898</v>
      </c>
      <c r="P362" s="7">
        <v>1.7692902552648699</v>
      </c>
      <c r="Q362" s="7">
        <v>0.63960717902192199</v>
      </c>
      <c r="R362" s="7">
        <v>1.57037741524205</v>
      </c>
      <c r="S362" s="7">
        <v>1.03703214981104</v>
      </c>
      <c r="T362" s="7">
        <v>1.61534292962714</v>
      </c>
      <c r="U362" s="7">
        <v>2.7305520809663499</v>
      </c>
      <c r="V362" s="7">
        <v>2.0389049925367502</v>
      </c>
      <c r="W362" s="7">
        <v>0.56776419198686501</v>
      </c>
      <c r="X362" s="7">
        <v>2.6453611239306598</v>
      </c>
      <c r="Y362" s="7">
        <v>1.3649463116740499</v>
      </c>
      <c r="Z362" s="7">
        <v>1.59019590410585</v>
      </c>
      <c r="AA362" s="7">
        <v>3.0455175830716099</v>
      </c>
      <c r="AB362" s="7">
        <v>2.2017658842551402</v>
      </c>
      <c r="AC362" s="7">
        <v>2.0958503337889498</v>
      </c>
    </row>
    <row r="363" spans="1:29" x14ac:dyDescent="0.35">
      <c r="A363" s="8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</row>
    <row r="364" spans="1:29" x14ac:dyDescent="0.35">
      <c r="A364" s="6" t="s">
        <v>202</v>
      </c>
    </row>
    <row r="365" spans="1:29" x14ac:dyDescent="0.35">
      <c r="A365" s="8" t="s">
        <v>183</v>
      </c>
      <c r="B365" s="7">
        <v>12.610398981632001</v>
      </c>
      <c r="C365" s="7">
        <v>21.5403884535618</v>
      </c>
      <c r="D365" s="7">
        <v>16.410644290747801</v>
      </c>
      <c r="E365" s="7">
        <v>9.5424869927794003</v>
      </c>
      <c r="F365" s="7">
        <v>16.228137061476499</v>
      </c>
      <c r="G365" s="7">
        <v>11.862608360366901</v>
      </c>
      <c r="H365" s="7">
        <v>11.454029237702001</v>
      </c>
      <c r="I365" s="7">
        <v>19.5151699741578</v>
      </c>
      <c r="J365" s="7">
        <v>14.1748825615204</v>
      </c>
      <c r="K365" s="7">
        <v>9.20548884029742</v>
      </c>
      <c r="L365" s="7">
        <v>23.788233440363999</v>
      </c>
      <c r="M365" s="7">
        <v>13.548886662617001</v>
      </c>
      <c r="N365" s="7">
        <v>12.087142428763901</v>
      </c>
      <c r="O365" s="7">
        <v>21.735844477420901</v>
      </c>
      <c r="P365" s="7">
        <v>16.795996513224299</v>
      </c>
      <c r="Q365" s="7">
        <v>7.5219045807779699</v>
      </c>
      <c r="R365" s="7">
        <v>22.414525542156401</v>
      </c>
      <c r="S365" s="7">
        <v>13.880831005612</v>
      </c>
      <c r="T365" s="7">
        <v>7.0432931077207401</v>
      </c>
      <c r="U365" s="7">
        <v>13.949638796201199</v>
      </c>
      <c r="V365" s="7">
        <v>9.6666464703746495</v>
      </c>
      <c r="W365" s="7">
        <v>8.7149984593536498</v>
      </c>
      <c r="X365" s="7">
        <v>17.918598054985001</v>
      </c>
      <c r="Y365" s="7">
        <v>12.2410513550997</v>
      </c>
      <c r="Z365" s="7">
        <v>15.488412230634699</v>
      </c>
      <c r="AA365" s="7">
        <v>30.514355285144099</v>
      </c>
      <c r="AB365" s="7">
        <v>21.809575191788099</v>
      </c>
      <c r="AC365" s="7">
        <v>15.4698181418199</v>
      </c>
    </row>
    <row r="366" spans="1:29" x14ac:dyDescent="0.35">
      <c r="A366" s="8" t="s">
        <v>184</v>
      </c>
      <c r="B366" s="7">
        <v>11.9404355494084</v>
      </c>
      <c r="C366" s="7">
        <v>21.021864279999999</v>
      </c>
      <c r="D366" s="7">
        <v>15.8089859525842</v>
      </c>
      <c r="E366" s="7">
        <v>8.7456202685222593</v>
      </c>
      <c r="F366" s="7">
        <v>16.168519862048001</v>
      </c>
      <c r="G366" s="7">
        <v>11.331472575450301</v>
      </c>
      <c r="H366" s="7">
        <v>10.703676481982599</v>
      </c>
      <c r="I366" s="7">
        <v>17.598519913569799</v>
      </c>
      <c r="J366" s="7">
        <v>13.011491164652501</v>
      </c>
      <c r="K366" s="7">
        <v>8.69490388623157</v>
      </c>
      <c r="L366" s="7">
        <v>22.642378732428401</v>
      </c>
      <c r="M366" s="7">
        <v>12.8365238488141</v>
      </c>
      <c r="N366" s="7">
        <v>11.5417553386755</v>
      </c>
      <c r="O366" s="7">
        <v>19.576459303821</v>
      </c>
      <c r="P366" s="7">
        <v>15.420718879807</v>
      </c>
      <c r="Q366" s="7">
        <v>7.3775272731759696</v>
      </c>
      <c r="R366" s="7">
        <v>21.4264732554735</v>
      </c>
      <c r="S366" s="7">
        <v>13.347150341301001</v>
      </c>
      <c r="T366" s="7">
        <v>6.5179986148276203</v>
      </c>
      <c r="U366" s="7">
        <v>13.367330183799201</v>
      </c>
      <c r="V366" s="7">
        <v>9.1160315140052202</v>
      </c>
      <c r="W366" s="7">
        <v>7.9631715711895401</v>
      </c>
      <c r="X366" s="7">
        <v>17.6772266081895</v>
      </c>
      <c r="Y366" s="7">
        <v>11.703637333148</v>
      </c>
      <c r="Z366" s="7">
        <v>14.8717176706466</v>
      </c>
      <c r="AA366" s="7">
        <v>29.4324422604852</v>
      </c>
      <c r="AB366" s="7">
        <v>20.973582707965999</v>
      </c>
      <c r="AC366" s="7">
        <v>14.793444922274499</v>
      </c>
    </row>
    <row r="367" spans="1:29" x14ac:dyDescent="0.35">
      <c r="A367" s="8" t="s">
        <v>185</v>
      </c>
      <c r="B367" s="7">
        <v>6.1239163430097401</v>
      </c>
      <c r="C367" s="7">
        <v>13.534455430743</v>
      </c>
      <c r="D367" s="7">
        <v>9.2392444224086496</v>
      </c>
      <c r="E367" s="7">
        <v>4.2923089625729602</v>
      </c>
      <c r="F367" s="7">
        <v>8.3446831293559995</v>
      </c>
      <c r="G367" s="7">
        <v>5.6670736685728098</v>
      </c>
      <c r="H367" s="7">
        <v>5.4448798054541996</v>
      </c>
      <c r="I367" s="7">
        <v>11.563909950866</v>
      </c>
      <c r="J367" s="7">
        <v>7.4747258048559999</v>
      </c>
      <c r="K367" s="7">
        <v>5.4515131454497396</v>
      </c>
      <c r="L367" s="7">
        <v>14.017671390393</v>
      </c>
      <c r="M367" s="7">
        <v>7.8822935107389496</v>
      </c>
      <c r="N367" s="7">
        <v>7.9401669435895998</v>
      </c>
      <c r="O367" s="7">
        <v>11.582810499516601</v>
      </c>
      <c r="P367" s="7">
        <v>9.6569228747833602</v>
      </c>
      <c r="Q367" s="7">
        <v>2.04014018740643</v>
      </c>
      <c r="R367" s="7">
        <v>11.1297828428636</v>
      </c>
      <c r="S367" s="7">
        <v>5.7669485397576903</v>
      </c>
      <c r="T367" s="7">
        <v>3.1143085195473299</v>
      </c>
      <c r="U367" s="7">
        <v>7.5238282256490097</v>
      </c>
      <c r="V367" s="7">
        <v>4.7563656974838997</v>
      </c>
      <c r="W367" s="7">
        <v>4.4489291069898904</v>
      </c>
      <c r="X367" s="7">
        <v>10.3614375412191</v>
      </c>
      <c r="Y367" s="7">
        <v>6.6551634975169103</v>
      </c>
      <c r="Z367" s="7">
        <v>9.26106493504229</v>
      </c>
      <c r="AA367" s="7">
        <v>20.723312533064401</v>
      </c>
      <c r="AB367" s="7">
        <v>13.9291239475961</v>
      </c>
      <c r="AC367" s="7">
        <v>8.7093865706841704</v>
      </c>
    </row>
    <row r="368" spans="1:29" x14ac:dyDescent="0.35">
      <c r="A368" s="8" t="s">
        <v>186</v>
      </c>
      <c r="B368" s="7">
        <v>3.1079440844250299</v>
      </c>
      <c r="C368" s="7">
        <v>8.8364678945937101</v>
      </c>
      <c r="D368" s="7">
        <v>5.4945369135270701</v>
      </c>
      <c r="E368" s="7">
        <v>2.6062113237453999</v>
      </c>
      <c r="F368" s="7">
        <v>5.8859705604052603</v>
      </c>
      <c r="G368" s="7">
        <v>3.71380569899094</v>
      </c>
      <c r="H368" s="7">
        <v>2.9706532385293598</v>
      </c>
      <c r="I368" s="7">
        <v>6.7099945327428197</v>
      </c>
      <c r="J368" s="7">
        <v>4.1981673064832297</v>
      </c>
      <c r="K368" s="7">
        <v>2.3472760855809001</v>
      </c>
      <c r="L368" s="7">
        <v>10.988178190398701</v>
      </c>
      <c r="M368" s="7">
        <v>4.7961198278989103</v>
      </c>
      <c r="N368" s="7">
        <v>2.9345651301017202</v>
      </c>
      <c r="O368" s="7">
        <v>10.244656126037</v>
      </c>
      <c r="P368" s="7">
        <v>6.4499925573933199</v>
      </c>
      <c r="Q368" s="7">
        <v>1.19581416456086</v>
      </c>
      <c r="R368" s="7">
        <v>5.9786759301856502</v>
      </c>
      <c r="S368" s="7">
        <v>3.1230504281176401</v>
      </c>
      <c r="T368" s="7">
        <v>3.3955975924602999</v>
      </c>
      <c r="U368" s="7">
        <v>6.2657810424661102</v>
      </c>
      <c r="V368" s="7">
        <v>4.4593226403330197</v>
      </c>
      <c r="W368" s="7">
        <v>1.87404953748765</v>
      </c>
      <c r="X368" s="7">
        <v>7.2090873897205396</v>
      </c>
      <c r="Y368" s="7">
        <v>3.8651104448506501</v>
      </c>
      <c r="Z368" s="7">
        <v>4.5134845932007401</v>
      </c>
      <c r="AA368" s="7">
        <v>10.7424264800253</v>
      </c>
      <c r="AB368" s="7">
        <v>6.9703482955315801</v>
      </c>
      <c r="AC368" s="7">
        <v>5.2982109956566701</v>
      </c>
    </row>
    <row r="369" spans="1:29" x14ac:dyDescent="0.35">
      <c r="A369" s="8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</row>
    <row r="370" spans="1:29" x14ac:dyDescent="0.35">
      <c r="A370" s="6" t="s">
        <v>203</v>
      </c>
    </row>
    <row r="371" spans="1:29" x14ac:dyDescent="0.35">
      <c r="A371" s="8" t="s">
        <v>183</v>
      </c>
      <c r="B371" s="7">
        <v>8.3840562122195497</v>
      </c>
      <c r="C371" s="7">
        <v>15.1207012264568</v>
      </c>
      <c r="D371" s="7">
        <v>11.2543437102872</v>
      </c>
      <c r="E371" s="7">
        <v>7.7172431801413399</v>
      </c>
      <c r="F371" s="7">
        <v>13.8181096562188</v>
      </c>
      <c r="G371" s="7">
        <v>9.8373379817323396</v>
      </c>
      <c r="H371" s="7">
        <v>6.0371232842528801</v>
      </c>
      <c r="I371" s="7">
        <v>19.8365233885505</v>
      </c>
      <c r="J371" s="7">
        <v>10.694794557833299</v>
      </c>
      <c r="K371" s="7">
        <v>7.1103882307551398</v>
      </c>
      <c r="L371" s="7">
        <v>14.567608924570999</v>
      </c>
      <c r="M371" s="7">
        <v>9.3314842596829894</v>
      </c>
      <c r="N371" s="7">
        <v>8.6181184831160706</v>
      </c>
      <c r="O371" s="7">
        <v>10.4169436016736</v>
      </c>
      <c r="P371" s="7">
        <v>9.4959863530678099</v>
      </c>
      <c r="Q371" s="7">
        <v>7.4717431645761101</v>
      </c>
      <c r="R371" s="7">
        <v>9.5518911131471693</v>
      </c>
      <c r="S371" s="7">
        <v>8.36073324831262</v>
      </c>
      <c r="T371" s="7">
        <v>4.2609049241564101</v>
      </c>
      <c r="U371" s="7">
        <v>10.569937430955401</v>
      </c>
      <c r="V371" s="7">
        <v>6.6552388441678598</v>
      </c>
      <c r="W371" s="7">
        <v>5.0524888675282602</v>
      </c>
      <c r="X371" s="7">
        <v>12.4255356921082</v>
      </c>
      <c r="Y371" s="7">
        <v>7.8813742547986401</v>
      </c>
      <c r="Z371" s="7">
        <v>8.4614019373707308</v>
      </c>
      <c r="AA371" s="7">
        <v>14.312670082963599</v>
      </c>
      <c r="AB371" s="7">
        <v>10.9246716830339</v>
      </c>
      <c r="AC371" s="7">
        <v>9.7541440834393693</v>
      </c>
    </row>
    <row r="372" spans="1:29" x14ac:dyDescent="0.35">
      <c r="A372" s="8" t="s">
        <v>184</v>
      </c>
      <c r="B372" s="7">
        <v>8.0934474281269502</v>
      </c>
      <c r="C372" s="7">
        <v>13.9132362695214</v>
      </c>
      <c r="D372" s="7">
        <v>10.5730893147849</v>
      </c>
      <c r="E372" s="7">
        <v>7.6762915960712998</v>
      </c>
      <c r="F372" s="7">
        <v>12.718692332823601</v>
      </c>
      <c r="G372" s="7">
        <v>9.4285619713443491</v>
      </c>
      <c r="H372" s="7">
        <v>5.6705236557153196</v>
      </c>
      <c r="I372" s="7">
        <v>18.722267412263999</v>
      </c>
      <c r="J372" s="7">
        <v>10.0758406626537</v>
      </c>
      <c r="K372" s="7">
        <v>6.3344626570533098</v>
      </c>
      <c r="L372" s="7">
        <v>13.6903286246225</v>
      </c>
      <c r="M372" s="7">
        <v>8.5253706857565703</v>
      </c>
      <c r="N372" s="7">
        <v>8.2826615975890991</v>
      </c>
      <c r="O372" s="7">
        <v>9.18359359799177</v>
      </c>
      <c r="P372" s="7">
        <v>8.7227329634205599</v>
      </c>
      <c r="Q372" s="7">
        <v>7.30617440754932</v>
      </c>
      <c r="R372" s="7">
        <v>9.1426051694562496</v>
      </c>
      <c r="S372" s="7">
        <v>8.0910073988398796</v>
      </c>
      <c r="T372" s="7">
        <v>3.7136390427521899</v>
      </c>
      <c r="U372" s="7">
        <v>9.4936395351984793</v>
      </c>
      <c r="V372" s="7">
        <v>5.9072006105255497</v>
      </c>
      <c r="W372" s="7">
        <v>4.1236640600431897</v>
      </c>
      <c r="X372" s="7">
        <v>11.768907628659999</v>
      </c>
      <c r="Y372" s="7">
        <v>7.05955652065221</v>
      </c>
      <c r="Z372" s="7">
        <v>8.2457910492748105</v>
      </c>
      <c r="AA372" s="7">
        <v>13.547811640066399</v>
      </c>
      <c r="AB372" s="7">
        <v>10.477838288815001</v>
      </c>
      <c r="AC372" s="7">
        <v>9.1630988209000908</v>
      </c>
    </row>
    <row r="373" spans="1:29" x14ac:dyDescent="0.35">
      <c r="A373" s="8" t="s">
        <v>185</v>
      </c>
      <c r="B373" s="7">
        <v>3.18728133331313</v>
      </c>
      <c r="C373" s="7">
        <v>6.5639355376662296</v>
      </c>
      <c r="D373" s="7">
        <v>4.6249110982518999</v>
      </c>
      <c r="E373" s="7">
        <v>3.1126687782149198</v>
      </c>
      <c r="F373" s="7">
        <v>5.8808232507001099</v>
      </c>
      <c r="G373" s="7">
        <v>4.07339512933798</v>
      </c>
      <c r="H373" s="7">
        <v>2.8279514998602999</v>
      </c>
      <c r="I373" s="7">
        <v>9.2608641686920503</v>
      </c>
      <c r="J373" s="7">
        <v>4.9953607948531698</v>
      </c>
      <c r="K373" s="7">
        <v>2.4478397425697298</v>
      </c>
      <c r="L373" s="7">
        <v>7.6088473075512999</v>
      </c>
      <c r="M373" s="7">
        <v>3.9809867952575502</v>
      </c>
      <c r="N373" s="7">
        <v>3.5638431021106598</v>
      </c>
      <c r="O373" s="7">
        <v>3.6303837807509201</v>
      </c>
      <c r="P373" s="7">
        <v>3.5963457186449701</v>
      </c>
      <c r="Q373" s="7">
        <v>1.9342937294989</v>
      </c>
      <c r="R373" s="7">
        <v>3.49414883109195</v>
      </c>
      <c r="S373" s="7">
        <v>2.6001447681619201</v>
      </c>
      <c r="T373" s="7">
        <v>0.82426216602781599</v>
      </c>
      <c r="U373" s="7">
        <v>4.1614243297423101</v>
      </c>
      <c r="V373" s="7">
        <v>2.0907448726154998</v>
      </c>
      <c r="W373" s="7">
        <v>2.19486942033378</v>
      </c>
      <c r="X373" s="7">
        <v>7.4669852607398104</v>
      </c>
      <c r="Y373" s="7">
        <v>4.2176710945617302</v>
      </c>
      <c r="Z373" s="7">
        <v>3.3414006769482199</v>
      </c>
      <c r="AA373" s="7">
        <v>8.3289670328780705</v>
      </c>
      <c r="AB373" s="7">
        <v>5.4380802471800598</v>
      </c>
      <c r="AC373" s="7">
        <v>4.2324545947589902</v>
      </c>
    </row>
    <row r="374" spans="1:29" x14ac:dyDescent="0.35">
      <c r="A374" s="8" t="s">
        <v>186</v>
      </c>
      <c r="B374" s="7">
        <v>2.8919666571988198</v>
      </c>
      <c r="C374" s="7">
        <v>5.9886317068454797</v>
      </c>
      <c r="D374" s="7">
        <v>4.2088788343382797</v>
      </c>
      <c r="E374" s="7">
        <v>2.3759349974111199</v>
      </c>
      <c r="F374" s="7">
        <v>6.2171600598435797</v>
      </c>
      <c r="G374" s="7">
        <v>3.7090853597751301</v>
      </c>
      <c r="H374" s="7">
        <v>1.2909552121283501</v>
      </c>
      <c r="I374" s="7">
        <v>5.5164331525436996</v>
      </c>
      <c r="J374" s="7">
        <v>2.7160045200054901</v>
      </c>
      <c r="K374" s="7">
        <v>1.71549364322619</v>
      </c>
      <c r="L374" s="7">
        <v>3.94908975848471</v>
      </c>
      <c r="M374" s="7">
        <v>2.37909248101258</v>
      </c>
      <c r="N374" s="7">
        <v>3.3386732900687099</v>
      </c>
      <c r="O374" s="7">
        <v>3.4055527379334798</v>
      </c>
      <c r="P374" s="7">
        <v>3.37136780374149</v>
      </c>
      <c r="Q374" s="7">
        <v>2.5470466874664499</v>
      </c>
      <c r="R374" s="7">
        <v>2.8613095333646301</v>
      </c>
      <c r="S374" s="7">
        <v>2.68119520045384</v>
      </c>
      <c r="T374" s="7">
        <v>1.65899472364884</v>
      </c>
      <c r="U374" s="7">
        <v>4.8003798897101397</v>
      </c>
      <c r="V374" s="7">
        <v>2.8511783192818898</v>
      </c>
      <c r="W374" s="7">
        <v>1.1039379135332199</v>
      </c>
      <c r="X374" s="7">
        <v>3.82085750488831</v>
      </c>
      <c r="Y374" s="7">
        <v>2.1463636994037598</v>
      </c>
      <c r="Z374" s="7">
        <v>2.3711214447106599</v>
      </c>
      <c r="AA374" s="7">
        <v>4.7827901599694398</v>
      </c>
      <c r="AB374" s="7">
        <v>3.3858394293732799</v>
      </c>
      <c r="AC374" s="7">
        <v>3.2036396737216801</v>
      </c>
    </row>
    <row r="375" spans="1:29" x14ac:dyDescent="0.35">
      <c r="A375" s="8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</row>
    <row r="376" spans="1:29" x14ac:dyDescent="0.35">
      <c r="A376" s="6" t="s">
        <v>204</v>
      </c>
    </row>
    <row r="377" spans="1:29" x14ac:dyDescent="0.35">
      <c r="A377" s="8" t="s">
        <v>183</v>
      </c>
      <c r="B377" s="7">
        <v>6.5503079571668303</v>
      </c>
      <c r="C377" s="7">
        <v>10.2829020677381</v>
      </c>
      <c r="D377" s="7">
        <v>8.13828933019626</v>
      </c>
      <c r="E377" s="7">
        <v>5.3641952970622704</v>
      </c>
      <c r="F377" s="7">
        <v>8.6643700441995399</v>
      </c>
      <c r="G377" s="7">
        <v>6.5097952047322396</v>
      </c>
      <c r="H377" s="7">
        <v>4.5342444637400696</v>
      </c>
      <c r="I377" s="7">
        <v>7.3338977018784197</v>
      </c>
      <c r="J377" s="7">
        <v>5.47920325649239</v>
      </c>
      <c r="K377" s="7">
        <v>5.4448348931689701</v>
      </c>
      <c r="L377" s="7">
        <v>11.0350011419163</v>
      </c>
      <c r="M377" s="7">
        <v>7.1128559539332503</v>
      </c>
      <c r="N377" s="7">
        <v>8.4576373904014908</v>
      </c>
      <c r="O377" s="7">
        <v>12.7823795034952</v>
      </c>
      <c r="P377" s="7">
        <v>10.5660153900534</v>
      </c>
      <c r="Q377" s="7">
        <v>7.29750361270988</v>
      </c>
      <c r="R377" s="7">
        <v>15.286014923867301</v>
      </c>
      <c r="S377" s="7">
        <v>10.700461734223699</v>
      </c>
      <c r="T377" s="7">
        <v>8.4327833955287996</v>
      </c>
      <c r="U377" s="7">
        <v>7.1246231231428503</v>
      </c>
      <c r="V377" s="7">
        <v>7.9355313759767903</v>
      </c>
      <c r="W377" s="7">
        <v>6.3787944348198096</v>
      </c>
      <c r="X377" s="7">
        <v>10.6972022800171</v>
      </c>
      <c r="Y377" s="7">
        <v>8.0372431773624005</v>
      </c>
      <c r="Z377" s="7">
        <v>11.892211948179201</v>
      </c>
      <c r="AA377" s="7">
        <v>15.9814617191367</v>
      </c>
      <c r="AB377" s="7">
        <v>13.6124909414717</v>
      </c>
      <c r="AC377" s="7">
        <v>8.9890570890224595</v>
      </c>
    </row>
    <row r="378" spans="1:29" x14ac:dyDescent="0.35">
      <c r="A378" s="8" t="s">
        <v>184</v>
      </c>
      <c r="B378" s="7">
        <v>6.1197261631459803</v>
      </c>
      <c r="C378" s="7">
        <v>9.5360249030059201</v>
      </c>
      <c r="D378" s="7">
        <v>7.5731439746987999</v>
      </c>
      <c r="E378" s="7">
        <v>5.17694594480625</v>
      </c>
      <c r="F378" s="7">
        <v>8.22598192489904</v>
      </c>
      <c r="G378" s="7">
        <v>6.2353672724364504</v>
      </c>
      <c r="H378" s="7">
        <v>4.21536911872363</v>
      </c>
      <c r="I378" s="7">
        <v>6.6442816246049698</v>
      </c>
      <c r="J378" s="7">
        <v>5.0370049334342699</v>
      </c>
      <c r="K378" s="7">
        <v>5.26659038239643</v>
      </c>
      <c r="L378" s="7">
        <v>9.7449712134341908</v>
      </c>
      <c r="M378" s="7">
        <v>6.6018730353280901</v>
      </c>
      <c r="N378" s="7">
        <v>7.5038064699390201</v>
      </c>
      <c r="O378" s="7">
        <v>11.110827923840301</v>
      </c>
      <c r="P378" s="7">
        <v>9.2580510418531201</v>
      </c>
      <c r="Q378" s="7">
        <v>6.7493507714330203</v>
      </c>
      <c r="R378" s="7">
        <v>14.875046298807501</v>
      </c>
      <c r="S378" s="7">
        <v>10.210746832700099</v>
      </c>
      <c r="T378" s="7">
        <v>8.1443746725616695</v>
      </c>
      <c r="U378" s="7">
        <v>6.7725699443173397</v>
      </c>
      <c r="V378" s="7">
        <v>7.6229304077038602</v>
      </c>
      <c r="W378" s="7">
        <v>6.1683726999738404</v>
      </c>
      <c r="X378" s="7">
        <v>9.9327558642774303</v>
      </c>
      <c r="Y378" s="7">
        <v>7.6140528555040801</v>
      </c>
      <c r="Z378" s="7">
        <v>11.7819561154112</v>
      </c>
      <c r="AA378" s="7">
        <v>15.819562586256</v>
      </c>
      <c r="AB378" s="7">
        <v>13.4805096359876</v>
      </c>
      <c r="AC378" s="7">
        <v>8.5246920156341695</v>
      </c>
    </row>
    <row r="379" spans="1:29" x14ac:dyDescent="0.35">
      <c r="A379" s="8" t="s">
        <v>185</v>
      </c>
      <c r="B379" s="7">
        <v>2.4945663967612601</v>
      </c>
      <c r="C379" s="7">
        <v>5.1436079774298999</v>
      </c>
      <c r="D379" s="7">
        <v>3.6212149603781101</v>
      </c>
      <c r="E379" s="7">
        <v>2.64383823617161</v>
      </c>
      <c r="F379" s="7">
        <v>4.5126812874725601</v>
      </c>
      <c r="G379" s="7">
        <v>3.2922744787454801</v>
      </c>
      <c r="H379" s="7">
        <v>1.9356635519863501</v>
      </c>
      <c r="I379" s="7">
        <v>2.65245797781657</v>
      </c>
      <c r="J379" s="7">
        <v>2.17698472097186</v>
      </c>
      <c r="K379" s="7">
        <v>2.5742137883594598</v>
      </c>
      <c r="L379" s="7">
        <v>4.4164751695145101</v>
      </c>
      <c r="M379" s="7">
        <v>3.1229533142215802</v>
      </c>
      <c r="N379" s="7">
        <v>2.4325997679478402</v>
      </c>
      <c r="O379" s="7">
        <v>4.4246694950359799</v>
      </c>
      <c r="P379" s="7">
        <v>3.40376426204545</v>
      </c>
      <c r="Q379" s="7">
        <v>2.9458160162865399</v>
      </c>
      <c r="R379" s="7">
        <v>7.6593446072608398</v>
      </c>
      <c r="S379" s="7">
        <v>4.9536920491139496</v>
      </c>
      <c r="T379" s="7">
        <v>4.3187594419518298</v>
      </c>
      <c r="U379" s="7">
        <v>3.1422972609607198</v>
      </c>
      <c r="V379" s="7">
        <v>3.8723942211777702</v>
      </c>
      <c r="W379" s="7">
        <v>2.2715088993067098</v>
      </c>
      <c r="X379" s="7">
        <v>3.9079633313716702</v>
      </c>
      <c r="Y379" s="7">
        <v>2.8999756612186798</v>
      </c>
      <c r="Z379" s="7">
        <v>5.3284987600421498</v>
      </c>
      <c r="AA379" s="7">
        <v>10.356172127839301</v>
      </c>
      <c r="AB379" s="7">
        <v>7.4435568670778398</v>
      </c>
      <c r="AC379" s="7">
        <v>4.3344206598259802</v>
      </c>
    </row>
    <row r="380" spans="1:29" x14ac:dyDescent="0.35">
      <c r="A380" s="8" t="s">
        <v>186</v>
      </c>
      <c r="B380" s="7">
        <v>1.70615874693212</v>
      </c>
      <c r="C380" s="7">
        <v>2.73242837811279</v>
      </c>
      <c r="D380" s="7">
        <v>2.14223676469669</v>
      </c>
      <c r="E380" s="7">
        <v>1.32739691539362</v>
      </c>
      <c r="F380" s="7">
        <v>3.2146713957908601</v>
      </c>
      <c r="G380" s="7">
        <v>1.98222834809335</v>
      </c>
      <c r="H380" s="7">
        <v>0.77220894078881896</v>
      </c>
      <c r="I380" s="7">
        <v>1.4079919018943201</v>
      </c>
      <c r="J380" s="7">
        <v>0.98660221925258096</v>
      </c>
      <c r="K380" s="7">
        <v>1.4860126002371099</v>
      </c>
      <c r="L380" s="7">
        <v>2.50560898675948</v>
      </c>
      <c r="M380" s="7">
        <v>1.7887504359576101</v>
      </c>
      <c r="N380" s="7">
        <v>2.2790048223904602</v>
      </c>
      <c r="O380" s="7">
        <v>4.6732842275325703</v>
      </c>
      <c r="P380" s="7">
        <v>3.4462526930872501</v>
      </c>
      <c r="Q380" s="7">
        <v>1.83814615897207</v>
      </c>
      <c r="R380" s="7">
        <v>4.1406655330199298</v>
      </c>
      <c r="S380" s="7">
        <v>2.8189768417696901</v>
      </c>
      <c r="T380" s="7">
        <v>2.9240351887188201</v>
      </c>
      <c r="U380" s="7">
        <v>2.8374788166370402</v>
      </c>
      <c r="V380" s="7">
        <v>2.8911337685096101</v>
      </c>
      <c r="W380" s="7">
        <v>0.62960054593947601</v>
      </c>
      <c r="X380" s="7">
        <v>2.1903148664836398</v>
      </c>
      <c r="Y380" s="7">
        <v>1.2289799457461299</v>
      </c>
      <c r="Z380" s="7">
        <v>3.0646537471271702</v>
      </c>
      <c r="AA380" s="7">
        <v>5.2777842183460697</v>
      </c>
      <c r="AB380" s="7">
        <v>3.99514611326603</v>
      </c>
      <c r="AC380" s="7">
        <v>2.6226053418139799</v>
      </c>
    </row>
    <row r="381" spans="1:29" x14ac:dyDescent="0.35">
      <c r="A381" s="8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</row>
    <row r="382" spans="1:29" x14ac:dyDescent="0.35">
      <c r="A382" s="6" t="s">
        <v>205</v>
      </c>
    </row>
    <row r="383" spans="1:29" x14ac:dyDescent="0.35">
      <c r="A383" s="8" t="s">
        <v>183</v>
      </c>
      <c r="B383" s="7">
        <v>14.761342065344101</v>
      </c>
      <c r="C383" s="7">
        <v>16.786970180854201</v>
      </c>
      <c r="D383" s="7">
        <v>15.623847302319</v>
      </c>
      <c r="E383" s="7">
        <v>9.3459026007273795</v>
      </c>
      <c r="F383" s="7">
        <v>12.618965449771499</v>
      </c>
      <c r="G383" s="7">
        <v>10.482169337697901</v>
      </c>
      <c r="H383" s="7">
        <v>13.2598585332623</v>
      </c>
      <c r="I383" s="7">
        <v>19.4873172608552</v>
      </c>
      <c r="J383" s="7">
        <v>15.3588522554234</v>
      </c>
      <c r="K383" s="7">
        <v>14.535671315746701</v>
      </c>
      <c r="L383" s="7">
        <v>20.705525385918399</v>
      </c>
      <c r="M383" s="7">
        <v>16.375020573786902</v>
      </c>
      <c r="N383" s="7">
        <v>18.251095909472902</v>
      </c>
      <c r="O383" s="7">
        <v>19.904548804522801</v>
      </c>
      <c r="P383" s="7">
        <v>19.057179513124002</v>
      </c>
      <c r="Q383" s="7">
        <v>10.7964626537055</v>
      </c>
      <c r="R383" s="7">
        <v>18.3125520946504</v>
      </c>
      <c r="S383" s="7">
        <v>14.009690809362001</v>
      </c>
      <c r="T383" s="7">
        <v>12.1041200582754</v>
      </c>
      <c r="U383" s="7">
        <v>12.764188733475599</v>
      </c>
      <c r="V383" s="7">
        <v>12.354014631670299</v>
      </c>
      <c r="W383" s="7">
        <v>14.4462584122038</v>
      </c>
      <c r="X383" s="7">
        <v>22.620315330182201</v>
      </c>
      <c r="Y383" s="7">
        <v>17.5763755302509</v>
      </c>
      <c r="Z383" s="7">
        <v>21.447835222490699</v>
      </c>
      <c r="AA383" s="7">
        <v>24.108406890552899</v>
      </c>
      <c r="AB383" s="7">
        <v>22.5662973169945</v>
      </c>
      <c r="AC383" s="7">
        <v>17.0285038567798</v>
      </c>
    </row>
    <row r="384" spans="1:29" x14ac:dyDescent="0.35">
      <c r="A384" s="8" t="s">
        <v>184</v>
      </c>
      <c r="B384" s="7">
        <v>13.5119168895024</v>
      </c>
      <c r="C384" s="7">
        <v>15.461563865184299</v>
      </c>
      <c r="D384" s="7">
        <v>14.3423231294289</v>
      </c>
      <c r="E384" s="7">
        <v>8.4128895207232599</v>
      </c>
      <c r="F384" s="7">
        <v>12.3960973736739</v>
      </c>
      <c r="G384" s="7">
        <v>9.7956880792872596</v>
      </c>
      <c r="H384" s="7">
        <v>11.991709033537401</v>
      </c>
      <c r="I384" s="7">
        <v>15.485567708688199</v>
      </c>
      <c r="J384" s="7">
        <v>13.171939250080801</v>
      </c>
      <c r="K384" s="7">
        <v>13.517686995754399</v>
      </c>
      <c r="L384" s="7">
        <v>18.7653208454844</v>
      </c>
      <c r="M384" s="7">
        <v>15.0809337834643</v>
      </c>
      <c r="N384" s="7">
        <v>17.406751544414099</v>
      </c>
      <c r="O384" s="7">
        <v>18.299017595843001</v>
      </c>
      <c r="P384" s="7">
        <v>17.841744906671099</v>
      </c>
      <c r="Q384" s="7">
        <v>9.8466306940083808</v>
      </c>
      <c r="R384" s="7">
        <v>17.516870868715898</v>
      </c>
      <c r="S384" s="7">
        <v>13.1257603376439</v>
      </c>
      <c r="T384" s="7">
        <v>12.1041200582754</v>
      </c>
      <c r="U384" s="7">
        <v>11.2381190590351</v>
      </c>
      <c r="V384" s="7">
        <v>11.7762618241317</v>
      </c>
      <c r="W384" s="7">
        <v>12.4123566097549</v>
      </c>
      <c r="X384" s="7">
        <v>21.652840191700701</v>
      </c>
      <c r="Y384" s="7">
        <v>15.9539389789038</v>
      </c>
      <c r="Z384" s="7">
        <v>20.614496353070699</v>
      </c>
      <c r="AA384" s="7">
        <v>22.822337328081499</v>
      </c>
      <c r="AB384" s="7">
        <v>21.542637651004799</v>
      </c>
      <c r="AC384" s="7">
        <v>15.9354014627654</v>
      </c>
    </row>
    <row r="385" spans="1:29" x14ac:dyDescent="0.35">
      <c r="A385" s="8" t="s">
        <v>185</v>
      </c>
      <c r="B385" s="7">
        <v>5.6096648479795004</v>
      </c>
      <c r="C385" s="7">
        <v>7.5941808398600097</v>
      </c>
      <c r="D385" s="7">
        <v>6.4543856186239896</v>
      </c>
      <c r="E385" s="7">
        <v>3.8719978326049098</v>
      </c>
      <c r="F385" s="7">
        <v>5.7674139951604904</v>
      </c>
      <c r="G385" s="7">
        <v>4.5293799274054702</v>
      </c>
      <c r="H385" s="7">
        <v>5.7266940033315796</v>
      </c>
      <c r="I385" s="7">
        <v>10.314980687140901</v>
      </c>
      <c r="J385" s="7">
        <v>7.2724266978991103</v>
      </c>
      <c r="K385" s="7">
        <v>6.8931803966395604</v>
      </c>
      <c r="L385" s="7">
        <v>9.9729160011205398</v>
      </c>
      <c r="M385" s="7">
        <v>7.8096949471077304</v>
      </c>
      <c r="N385" s="7">
        <v>7.7500577733781899</v>
      </c>
      <c r="O385" s="7">
        <v>9.5466739363668101</v>
      </c>
      <c r="P385" s="7">
        <v>8.6275868562845908</v>
      </c>
      <c r="Q385" s="7">
        <v>2.9916476690319098</v>
      </c>
      <c r="R385" s="7">
        <v>6.78771980794125</v>
      </c>
      <c r="S385" s="7">
        <v>4.6145189737822898</v>
      </c>
      <c r="T385" s="7">
        <v>4.5712188930201298</v>
      </c>
      <c r="U385" s="7">
        <v>4.9034203089496504</v>
      </c>
      <c r="V385" s="7">
        <v>4.6967526593270996</v>
      </c>
      <c r="W385" s="7">
        <v>5.1075946344091898</v>
      </c>
      <c r="X385" s="7">
        <v>10.778591468923301</v>
      </c>
      <c r="Y385" s="7">
        <v>7.2748552569241998</v>
      </c>
      <c r="Z385" s="7">
        <v>10.607545143547201</v>
      </c>
      <c r="AA385" s="7">
        <v>12.8690116028231</v>
      </c>
      <c r="AB385" s="7">
        <v>11.5579105182616</v>
      </c>
      <c r="AC385" s="7">
        <v>7.7928636985424102</v>
      </c>
    </row>
    <row r="386" spans="1:29" x14ac:dyDescent="0.35">
      <c r="A386" s="8" t="s">
        <v>186</v>
      </c>
      <c r="B386" s="7">
        <v>3.4517333702644502</v>
      </c>
      <c r="C386" s="7">
        <v>5.2089353630540796</v>
      </c>
      <c r="D386" s="7">
        <v>4.1994235462120804</v>
      </c>
      <c r="E386" s="7">
        <v>2.81579802812659</v>
      </c>
      <c r="F386" s="7">
        <v>5.06327755371374</v>
      </c>
      <c r="G386" s="7">
        <v>3.5952853131562899</v>
      </c>
      <c r="H386" s="7">
        <v>2.67777742209207</v>
      </c>
      <c r="I386" s="7">
        <v>5.6014324819970502</v>
      </c>
      <c r="J386" s="7">
        <v>3.6643171088852999</v>
      </c>
      <c r="K386" s="7">
        <v>3.0641016084769701</v>
      </c>
      <c r="L386" s="7">
        <v>6.14909267935698</v>
      </c>
      <c r="M386" s="7">
        <v>3.9821801605487899</v>
      </c>
      <c r="N386" s="7">
        <v>3.8207341901876002</v>
      </c>
      <c r="O386" s="7">
        <v>6.1344759884840601</v>
      </c>
      <c r="P386" s="7">
        <v>4.9523438973810503</v>
      </c>
      <c r="Q386" s="7">
        <v>2.7415074636019101</v>
      </c>
      <c r="R386" s="7">
        <v>4.9993787943195702</v>
      </c>
      <c r="S386" s="7">
        <v>3.7067774738533599</v>
      </c>
      <c r="T386" s="7">
        <v>2.7471117398776799</v>
      </c>
      <c r="U386" s="7">
        <v>5.4362504031627301</v>
      </c>
      <c r="V386" s="7">
        <v>3.7651893798406699</v>
      </c>
      <c r="W386" s="7">
        <v>2.5802799605770601</v>
      </c>
      <c r="X386" s="7">
        <v>6.5202186287633603</v>
      </c>
      <c r="Y386" s="7">
        <v>4.0877024332470802</v>
      </c>
      <c r="Z386" s="7">
        <v>3.9717195086645498</v>
      </c>
      <c r="AA386" s="7">
        <v>8.37403575112676</v>
      </c>
      <c r="AB386" s="7">
        <v>5.8170813069153997</v>
      </c>
      <c r="AC386" s="7">
        <v>4.7038342565520699</v>
      </c>
    </row>
    <row r="387" spans="1:29" x14ac:dyDescent="0.35">
      <c r="A387" s="8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</row>
    <row r="388" spans="1:29" x14ac:dyDescent="0.35">
      <c r="A388" s="6" t="s">
        <v>206</v>
      </c>
    </row>
    <row r="389" spans="1:29" x14ac:dyDescent="0.35">
      <c r="A389" s="8" t="s">
        <v>183</v>
      </c>
      <c r="B389" s="7">
        <v>17.996500625373699</v>
      </c>
      <c r="C389" s="7">
        <v>22.7106359523512</v>
      </c>
      <c r="D389" s="7">
        <v>20.003656223238501</v>
      </c>
      <c r="E389" s="7">
        <v>12.407831311157899</v>
      </c>
      <c r="F389" s="7">
        <v>18.7431453364356</v>
      </c>
      <c r="G389" s="7">
        <v>14.606691651809101</v>
      </c>
      <c r="H389" s="7">
        <v>15.7900045346866</v>
      </c>
      <c r="I389" s="7">
        <v>22.461830691891301</v>
      </c>
      <c r="J389" s="7">
        <v>18.041926560272099</v>
      </c>
      <c r="K389" s="7">
        <v>17.4465877811345</v>
      </c>
      <c r="L389" s="7">
        <v>26.7568292889252</v>
      </c>
      <c r="M389" s="7">
        <v>20.225409885270899</v>
      </c>
      <c r="N389" s="7">
        <v>21.958887364368501</v>
      </c>
      <c r="O389" s="7">
        <v>26.1255153578965</v>
      </c>
      <c r="P389" s="7">
        <v>23.990182309722901</v>
      </c>
      <c r="Q389" s="7">
        <v>15.0318498713188</v>
      </c>
      <c r="R389" s="7">
        <v>28.604989238140401</v>
      </c>
      <c r="S389" s="7">
        <v>20.805526614637799</v>
      </c>
      <c r="T389" s="7">
        <v>17.208646375895899</v>
      </c>
      <c r="U389" s="7">
        <v>18.258781478313399</v>
      </c>
      <c r="V389" s="7">
        <v>17.607262468686798</v>
      </c>
      <c r="W389" s="7">
        <v>19.1725394710333</v>
      </c>
      <c r="X389" s="7">
        <v>28.625888040873399</v>
      </c>
      <c r="Y389" s="7">
        <v>22.792539732622</v>
      </c>
      <c r="Z389" s="7">
        <v>27.162074416311601</v>
      </c>
      <c r="AA389" s="7">
        <v>32.139300892646403</v>
      </c>
      <c r="AB389" s="7">
        <v>29.255523995164399</v>
      </c>
      <c r="AC389" s="7">
        <v>21.744452067694599</v>
      </c>
    </row>
    <row r="390" spans="1:29" x14ac:dyDescent="0.35">
      <c r="A390" s="8" t="s">
        <v>184</v>
      </c>
      <c r="B390" s="7">
        <v>16.724442611158299</v>
      </c>
      <c r="C390" s="7">
        <v>21.6941317049113</v>
      </c>
      <c r="D390" s="7">
        <v>18.844550278307398</v>
      </c>
      <c r="E390" s="7">
        <v>11.415655467512201</v>
      </c>
      <c r="F390" s="7">
        <v>18.2785015738325</v>
      </c>
      <c r="G390" s="7">
        <v>13.8062685349985</v>
      </c>
      <c r="H390" s="7">
        <v>14.6756619500669</v>
      </c>
      <c r="I390" s="7">
        <v>19.201904351285801</v>
      </c>
      <c r="J390" s="7">
        <v>16.177747982471299</v>
      </c>
      <c r="K390" s="7">
        <v>16.519271828672998</v>
      </c>
      <c r="L390" s="7">
        <v>24.940795406468201</v>
      </c>
      <c r="M390" s="7">
        <v>19.026048957189001</v>
      </c>
      <c r="N390" s="7">
        <v>20.751974783435902</v>
      </c>
      <c r="O390" s="7">
        <v>24.4057067705428</v>
      </c>
      <c r="P390" s="7">
        <v>22.536847424848101</v>
      </c>
      <c r="Q390" s="7">
        <v>14.165248923788599</v>
      </c>
      <c r="R390" s="7">
        <v>27.879908969608099</v>
      </c>
      <c r="S390" s="7">
        <v>19.983969131259499</v>
      </c>
      <c r="T390" s="7">
        <v>17.059431284537599</v>
      </c>
      <c r="U390" s="7">
        <v>16.6996709347872</v>
      </c>
      <c r="V390" s="7">
        <v>16.924316669269299</v>
      </c>
      <c r="W390" s="7">
        <v>17.442353940659501</v>
      </c>
      <c r="X390" s="7">
        <v>27.648473313471602</v>
      </c>
      <c r="Y390" s="7">
        <v>21.370812975525599</v>
      </c>
      <c r="Z390" s="7">
        <v>26.4682325542685</v>
      </c>
      <c r="AA390" s="7">
        <v>31.286571948525602</v>
      </c>
      <c r="AB390" s="7">
        <v>28.491323515883199</v>
      </c>
      <c r="AC390" s="7">
        <v>20.712917478624799</v>
      </c>
    </row>
    <row r="391" spans="1:29" x14ac:dyDescent="0.35">
      <c r="A391" s="8" t="s">
        <v>185</v>
      </c>
      <c r="B391" s="7">
        <v>7.6517300873115301</v>
      </c>
      <c r="C391" s="7">
        <v>11.9585071550454</v>
      </c>
      <c r="D391" s="7">
        <v>9.4708456952309596</v>
      </c>
      <c r="E391" s="7">
        <v>5.6822179005170401</v>
      </c>
      <c r="F391" s="7">
        <v>9.85447544877292</v>
      </c>
      <c r="G391" s="7">
        <v>7.0959612401052796</v>
      </c>
      <c r="H391" s="7">
        <v>7.4544242860628396</v>
      </c>
      <c r="I391" s="7">
        <v>12.0706290289894</v>
      </c>
      <c r="J391" s="7">
        <v>8.9836957544457796</v>
      </c>
      <c r="K391" s="7">
        <v>8.8035209989549408</v>
      </c>
      <c r="L391" s="7">
        <v>14.1105325185125</v>
      </c>
      <c r="M391" s="7">
        <v>10.3396863768375</v>
      </c>
      <c r="N391" s="7">
        <v>9.7020898634921604</v>
      </c>
      <c r="O391" s="7">
        <v>13.397537997337899</v>
      </c>
      <c r="P391" s="7">
        <v>11.4947624400465</v>
      </c>
      <c r="Q391" s="7">
        <v>5.3481191153235503</v>
      </c>
      <c r="R391" s="7">
        <v>14.012092520235701</v>
      </c>
      <c r="S391" s="7">
        <v>8.8949374756934105</v>
      </c>
      <c r="T391" s="7">
        <v>8.0267598022610294</v>
      </c>
      <c r="U391" s="7">
        <v>7.9469004722396397</v>
      </c>
      <c r="V391" s="7">
        <v>7.9969951694377599</v>
      </c>
      <c r="W391" s="7">
        <v>7.5874486872427003</v>
      </c>
      <c r="X391" s="7">
        <v>14.990535350462</v>
      </c>
      <c r="Y391" s="7">
        <v>10.3782300521223</v>
      </c>
      <c r="Z391" s="7">
        <v>14.5322864215481</v>
      </c>
      <c r="AA391" s="7">
        <v>21.101881739763101</v>
      </c>
      <c r="AB391" s="7">
        <v>17.320637029424599</v>
      </c>
      <c r="AC391" s="7">
        <v>11.2053153254933</v>
      </c>
    </row>
    <row r="392" spans="1:29" x14ac:dyDescent="0.35">
      <c r="A392" s="8" t="s">
        <v>186</v>
      </c>
      <c r="B392" s="7">
        <v>4.6871016307433599</v>
      </c>
      <c r="C392" s="7">
        <v>8.1744924693642798</v>
      </c>
      <c r="D392" s="7">
        <v>6.15757793071388</v>
      </c>
      <c r="E392" s="7">
        <v>3.98080520654604</v>
      </c>
      <c r="F392" s="7">
        <v>8.1559908457436308</v>
      </c>
      <c r="G392" s="7">
        <v>5.3977250390383604</v>
      </c>
      <c r="H392" s="7">
        <v>3.5807688605151098</v>
      </c>
      <c r="I392" s="7">
        <v>7.3447912719219897</v>
      </c>
      <c r="J392" s="7">
        <v>4.8317453328555704</v>
      </c>
      <c r="K392" s="7">
        <v>4.2870186938461998</v>
      </c>
      <c r="L392" s="7">
        <v>9.0989065821396302</v>
      </c>
      <c r="M392" s="7">
        <v>5.6742357116012796</v>
      </c>
      <c r="N392" s="7">
        <v>5.9426515238560498</v>
      </c>
      <c r="O392" s="7">
        <v>10.199525218494401</v>
      </c>
      <c r="P392" s="7">
        <v>8.0180317281134403</v>
      </c>
      <c r="Q392" s="7">
        <v>4.4418089928680304</v>
      </c>
      <c r="R392" s="7">
        <v>9.1287740039814604</v>
      </c>
      <c r="S392" s="7">
        <v>6.3231373535072999</v>
      </c>
      <c r="T392" s="7">
        <v>5.3101158031405502</v>
      </c>
      <c r="U392" s="7">
        <v>8.5754112355638892</v>
      </c>
      <c r="V392" s="7">
        <v>6.5586459575439999</v>
      </c>
      <c r="W392" s="7">
        <v>3.5750011357517102</v>
      </c>
      <c r="X392" s="7">
        <v>9.9049360037066698</v>
      </c>
      <c r="Y392" s="7">
        <v>5.9484403928292702</v>
      </c>
      <c r="Z392" s="7">
        <v>6.4521502581797696</v>
      </c>
      <c r="AA392" s="7">
        <v>12.681864807283601</v>
      </c>
      <c r="AB392" s="7">
        <v>9.0729823358684705</v>
      </c>
      <c r="AC392" s="7">
        <v>6.9361290313648096</v>
      </c>
    </row>
    <row r="393" spans="1:29" x14ac:dyDescent="0.35">
      <c r="A393" s="8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  <c r="AA393" s="7"/>
      <c r="AB393" s="7"/>
      <c r="AC393" s="7"/>
    </row>
    <row r="395" spans="1:29" ht="17.5" x14ac:dyDescent="0.35">
      <c r="A395" s="4" t="s">
        <v>335</v>
      </c>
    </row>
    <row r="397" spans="1:29" ht="29" x14ac:dyDescent="0.35">
      <c r="B397" s="5" t="s">
        <v>20</v>
      </c>
      <c r="C397" s="5" t="s">
        <v>21</v>
      </c>
    </row>
    <row r="398" spans="1:29" x14ac:dyDescent="0.35">
      <c r="A398" t="s">
        <v>336</v>
      </c>
      <c r="B398" s="9">
        <v>264</v>
      </c>
      <c r="C398" s="7">
        <v>1.8397212543554</v>
      </c>
    </row>
    <row r="399" spans="1:29" x14ac:dyDescent="0.35">
      <c r="A399" t="s">
        <v>337</v>
      </c>
      <c r="B399" s="9">
        <v>66</v>
      </c>
      <c r="C399" s="7">
        <v>0.45993031358885</v>
      </c>
    </row>
    <row r="400" spans="1:29" x14ac:dyDescent="0.35">
      <c r="A400" t="s">
        <v>338</v>
      </c>
      <c r="B400" s="9">
        <v>7</v>
      </c>
      <c r="C400" s="7">
        <v>4.8780487804878099E-2</v>
      </c>
    </row>
    <row r="401" spans="1:3" x14ac:dyDescent="0.35">
      <c r="A401" t="s">
        <v>339</v>
      </c>
      <c r="B401" s="9">
        <v>17</v>
      </c>
      <c r="C401" s="7">
        <v>0.118466898954704</v>
      </c>
    </row>
    <row r="402" spans="1:3" x14ac:dyDescent="0.35">
      <c r="A402" t="s">
        <v>340</v>
      </c>
      <c r="B402" s="9">
        <v>18</v>
      </c>
      <c r="C402" s="7">
        <v>0.12543554006968599</v>
      </c>
    </row>
    <row r="403" spans="1:3" x14ac:dyDescent="0.35">
      <c r="A403" t="s">
        <v>819</v>
      </c>
      <c r="B403" s="9">
        <v>28</v>
      </c>
      <c r="C403" s="7">
        <v>0.19512195121951201</v>
      </c>
    </row>
    <row r="404" spans="1:3" x14ac:dyDescent="0.35">
      <c r="A404" t="s">
        <v>341</v>
      </c>
      <c r="B404" s="9">
        <v>51</v>
      </c>
      <c r="C404" s="7">
        <v>0.35540069686411202</v>
      </c>
    </row>
    <row r="405" spans="1:3" x14ac:dyDescent="0.35">
      <c r="A405" t="s">
        <v>342</v>
      </c>
      <c r="B405" s="9">
        <v>13</v>
      </c>
      <c r="C405" s="7">
        <v>9.0592334494773497E-2</v>
      </c>
    </row>
    <row r="406" spans="1:3" x14ac:dyDescent="0.35">
      <c r="A406" t="s">
        <v>820</v>
      </c>
      <c r="B406" s="9">
        <v>1</v>
      </c>
      <c r="C406" s="7">
        <v>6.9686411149825801E-3</v>
      </c>
    </row>
    <row r="407" spans="1:3" x14ac:dyDescent="0.35">
      <c r="A407" t="s">
        <v>343</v>
      </c>
      <c r="B407" s="9">
        <v>72</v>
      </c>
      <c r="C407" s="7">
        <v>0.50174216027874596</v>
      </c>
    </row>
    <row r="408" spans="1:3" x14ac:dyDescent="0.35">
      <c r="A408" t="s">
        <v>344</v>
      </c>
      <c r="B408" s="9">
        <v>90</v>
      </c>
      <c r="C408" s="7">
        <v>0.62717770034843201</v>
      </c>
    </row>
    <row r="409" spans="1:3" x14ac:dyDescent="0.35">
      <c r="A409" t="s">
        <v>345</v>
      </c>
      <c r="B409" s="9">
        <v>56</v>
      </c>
      <c r="C409" s="7">
        <v>0.39024390243902402</v>
      </c>
    </row>
    <row r="410" spans="1:3" x14ac:dyDescent="0.35">
      <c r="A410" t="s">
        <v>821</v>
      </c>
      <c r="B410" s="9">
        <v>77</v>
      </c>
      <c r="C410" s="7">
        <v>0.53658536585365901</v>
      </c>
    </row>
    <row r="411" spans="1:3" x14ac:dyDescent="0.35">
      <c r="A411" t="s">
        <v>822</v>
      </c>
      <c r="B411" s="9">
        <v>349</v>
      </c>
      <c r="C411" s="7">
        <v>2.4320557491289199</v>
      </c>
    </row>
    <row r="412" spans="1:3" x14ac:dyDescent="0.35">
      <c r="A412" t="s">
        <v>823</v>
      </c>
      <c r="B412" s="9">
        <v>301</v>
      </c>
      <c r="C412" s="7">
        <v>2.0975609756097602</v>
      </c>
    </row>
    <row r="413" spans="1:3" x14ac:dyDescent="0.35">
      <c r="A413" t="s">
        <v>824</v>
      </c>
      <c r="B413" s="9">
        <v>59</v>
      </c>
      <c r="C413" s="7">
        <v>0.41114982578397202</v>
      </c>
    </row>
    <row r="414" spans="1:3" x14ac:dyDescent="0.35">
      <c r="A414" t="s">
        <v>825</v>
      </c>
      <c r="B414" s="9">
        <v>175</v>
      </c>
      <c r="C414" s="7">
        <v>1.2195121951219501</v>
      </c>
    </row>
    <row r="415" spans="1:3" x14ac:dyDescent="0.35">
      <c r="A415" t="s">
        <v>826</v>
      </c>
      <c r="B415" s="9">
        <v>108</v>
      </c>
      <c r="C415" s="7">
        <v>0.75261324041811895</v>
      </c>
    </row>
    <row r="416" spans="1:3" x14ac:dyDescent="0.35">
      <c r="A416" t="s">
        <v>346</v>
      </c>
      <c r="B416" s="9">
        <v>53</v>
      </c>
      <c r="C416" s="7">
        <v>0.36933797909407701</v>
      </c>
    </row>
    <row r="417" spans="1:3" x14ac:dyDescent="0.35">
      <c r="A417" t="s">
        <v>827</v>
      </c>
      <c r="B417" s="9">
        <v>747</v>
      </c>
      <c r="C417" s="7">
        <v>5.2055749128919899</v>
      </c>
    </row>
    <row r="418" spans="1:3" x14ac:dyDescent="0.35">
      <c r="A418" t="s">
        <v>347</v>
      </c>
      <c r="B418" s="9">
        <v>20</v>
      </c>
      <c r="C418" s="7">
        <v>0.139372822299652</v>
      </c>
    </row>
    <row r="419" spans="1:3" x14ac:dyDescent="0.35">
      <c r="A419" t="s">
        <v>828</v>
      </c>
      <c r="B419" s="9">
        <v>37</v>
      </c>
      <c r="C419" s="7">
        <v>0.257839721254355</v>
      </c>
    </row>
    <row r="420" spans="1:3" x14ac:dyDescent="0.35">
      <c r="A420" t="s">
        <v>829</v>
      </c>
      <c r="B420" s="9">
        <v>114</v>
      </c>
      <c r="C420" s="7">
        <v>0.79442508710801396</v>
      </c>
    </row>
    <row r="422" spans="1:3" x14ac:dyDescent="0.35">
      <c r="A422" t="s">
        <v>830</v>
      </c>
      <c r="B422" s="9">
        <v>2551</v>
      </c>
      <c r="C422" s="7">
        <v>17.777003484320598</v>
      </c>
    </row>
    <row r="424" spans="1:3" x14ac:dyDescent="0.35">
      <c r="A424" t="s">
        <v>831</v>
      </c>
      <c r="B424" s="9">
        <v>46</v>
      </c>
      <c r="C424" s="7">
        <v>0.32055749128919903</v>
      </c>
    </row>
    <row r="425" spans="1:3" x14ac:dyDescent="0.35">
      <c r="A425" t="s">
        <v>832</v>
      </c>
      <c r="B425" s="9">
        <v>134</v>
      </c>
      <c r="C425" s="7">
        <v>0.93379790940766605</v>
      </c>
    </row>
    <row r="426" spans="1:3" x14ac:dyDescent="0.35">
      <c r="A426" t="s">
        <v>833</v>
      </c>
      <c r="B426" s="9">
        <v>716</v>
      </c>
      <c r="C426" s="7">
        <v>4.9895470383275304</v>
      </c>
    </row>
    <row r="428" spans="1:3" x14ac:dyDescent="0.35">
      <c r="A428" t="s">
        <v>834</v>
      </c>
      <c r="B428" s="9">
        <v>209</v>
      </c>
      <c r="C428" s="7">
        <v>1.45644599303136</v>
      </c>
    </row>
    <row r="429" spans="1:3" x14ac:dyDescent="0.35">
      <c r="A429" t="s">
        <v>835</v>
      </c>
      <c r="B429" s="9">
        <v>516</v>
      </c>
      <c r="C429" s="7">
        <v>3.5958188153310102</v>
      </c>
    </row>
    <row r="430" spans="1:3" x14ac:dyDescent="0.35">
      <c r="A430" t="s">
        <v>836</v>
      </c>
      <c r="B430" s="9">
        <v>958</v>
      </c>
      <c r="C430" s="7">
        <v>6.6759581881533103</v>
      </c>
    </row>
    <row r="432" spans="1:3" x14ac:dyDescent="0.35">
      <c r="A432" t="s">
        <v>348</v>
      </c>
      <c r="B432" s="9">
        <v>473</v>
      </c>
      <c r="C432" s="7">
        <v>3.29616724738676</v>
      </c>
    </row>
    <row r="433" spans="1:3" x14ac:dyDescent="0.35">
      <c r="A433" t="s">
        <v>349</v>
      </c>
      <c r="B433" s="9">
        <v>1</v>
      </c>
      <c r="C433" s="7">
        <v>6.9686411149825801E-3</v>
      </c>
    </row>
    <row r="434" spans="1:3" x14ac:dyDescent="0.35">
      <c r="A434" t="s">
        <v>837</v>
      </c>
      <c r="B434" s="9">
        <v>28</v>
      </c>
      <c r="C434" s="7">
        <v>0.19512195121951201</v>
      </c>
    </row>
    <row r="435" spans="1:3" x14ac:dyDescent="0.35">
      <c r="A435" t="s">
        <v>350</v>
      </c>
      <c r="B435" s="9">
        <v>210</v>
      </c>
      <c r="C435" s="7">
        <v>1.4634146341463401</v>
      </c>
    </row>
    <row r="436" spans="1:3" x14ac:dyDescent="0.35">
      <c r="A436" t="s">
        <v>838</v>
      </c>
      <c r="B436" s="9">
        <v>17</v>
      </c>
      <c r="C436" s="7">
        <v>0.118466898954704</v>
      </c>
    </row>
    <row r="438" spans="1:3" x14ac:dyDescent="0.35">
      <c r="A438" t="s">
        <v>839</v>
      </c>
      <c r="B438" s="9">
        <v>41</v>
      </c>
      <c r="C438" s="7">
        <v>0.28571428571428598</v>
      </c>
    </row>
    <row r="439" spans="1:3" x14ac:dyDescent="0.35">
      <c r="A439" t="s">
        <v>840</v>
      </c>
      <c r="B439" s="9">
        <v>16</v>
      </c>
      <c r="C439" s="7">
        <v>0.111498257839721</v>
      </c>
    </row>
    <row r="440" spans="1:3" x14ac:dyDescent="0.35">
      <c r="A440" t="s">
        <v>351</v>
      </c>
      <c r="B440" s="9">
        <v>7</v>
      </c>
      <c r="C440" s="7">
        <v>4.8780487804878099E-2</v>
      </c>
    </row>
    <row r="441" spans="1:3" x14ac:dyDescent="0.35">
      <c r="A441" t="s">
        <v>841</v>
      </c>
      <c r="B441" s="9">
        <v>509</v>
      </c>
      <c r="C441" s="7">
        <v>3.5470383275261299</v>
      </c>
    </row>
    <row r="442" spans="1:3" x14ac:dyDescent="0.35">
      <c r="A442" t="s">
        <v>842</v>
      </c>
      <c r="B442" s="9">
        <v>157</v>
      </c>
      <c r="C442" s="7">
        <v>1.09407665505226</v>
      </c>
    </row>
    <row r="443" spans="1:3" x14ac:dyDescent="0.35">
      <c r="A443" t="s">
        <v>352</v>
      </c>
      <c r="B443" s="9">
        <v>16</v>
      </c>
      <c r="C443" s="7">
        <v>0.111498257839721</v>
      </c>
    </row>
    <row r="445" spans="1:3" x14ac:dyDescent="0.35">
      <c r="A445" t="s">
        <v>843</v>
      </c>
      <c r="B445" s="9">
        <v>146</v>
      </c>
      <c r="C445" s="7">
        <v>1.0174216027874601</v>
      </c>
    </row>
    <row r="446" spans="1:3" x14ac:dyDescent="0.35">
      <c r="A446" t="s">
        <v>844</v>
      </c>
      <c r="B446" s="9">
        <v>224</v>
      </c>
      <c r="C446" s="7">
        <v>1.5609756097561001</v>
      </c>
    </row>
    <row r="447" spans="1:3" x14ac:dyDescent="0.35">
      <c r="A447" t="s">
        <v>845</v>
      </c>
      <c r="B447" s="9">
        <v>244</v>
      </c>
      <c r="C447" s="7">
        <v>1.70034843205575</v>
      </c>
    </row>
    <row r="448" spans="1:3" x14ac:dyDescent="0.35">
      <c r="A448" t="s">
        <v>846</v>
      </c>
      <c r="B448" s="9">
        <v>248</v>
      </c>
      <c r="C448" s="7">
        <v>1.7282229965156799</v>
      </c>
    </row>
    <row r="449" spans="1:3" x14ac:dyDescent="0.35">
      <c r="A449" t="s">
        <v>847</v>
      </c>
      <c r="B449" s="9">
        <v>37</v>
      </c>
      <c r="C449" s="7">
        <v>0.257839721254355</v>
      </c>
    </row>
    <row r="450" spans="1:3" x14ac:dyDescent="0.35">
      <c r="A450" t="s">
        <v>848</v>
      </c>
      <c r="B450" s="9">
        <v>38</v>
      </c>
      <c r="C450" s="7">
        <v>0.26480836236933802</v>
      </c>
    </row>
    <row r="451" spans="1:3" x14ac:dyDescent="0.35">
      <c r="A451" t="s">
        <v>849</v>
      </c>
      <c r="B451" s="9">
        <v>22</v>
      </c>
      <c r="C451" s="7">
        <v>0.15331010452961699</v>
      </c>
    </row>
    <row r="453" spans="1:3" x14ac:dyDescent="0.35">
      <c r="A453" t="s">
        <v>850</v>
      </c>
      <c r="B453" s="9">
        <v>71</v>
      </c>
      <c r="C453" s="7">
        <v>0.494773519163763</v>
      </c>
    </row>
    <row r="454" spans="1:3" x14ac:dyDescent="0.35">
      <c r="A454" t="s">
        <v>851</v>
      </c>
      <c r="B454" s="9">
        <v>291</v>
      </c>
      <c r="C454" s="7">
        <v>2.0278745644599301</v>
      </c>
    </row>
    <row r="455" spans="1:3" x14ac:dyDescent="0.35">
      <c r="A455" t="s">
        <v>852</v>
      </c>
      <c r="B455" s="9">
        <v>16</v>
      </c>
      <c r="C455" s="7">
        <v>0.111498257839721</v>
      </c>
    </row>
    <row r="456" spans="1:3" x14ac:dyDescent="0.35">
      <c r="A456" t="s">
        <v>853</v>
      </c>
      <c r="B456" s="9">
        <v>95</v>
      </c>
      <c r="C456" s="7">
        <v>0.66202090592334495</v>
      </c>
    </row>
    <row r="457" spans="1:3" x14ac:dyDescent="0.35">
      <c r="A457" t="s">
        <v>854</v>
      </c>
      <c r="B457" s="9">
        <v>211</v>
      </c>
      <c r="C457" s="7">
        <v>1.47038327526132</v>
      </c>
    </row>
    <row r="458" spans="1:3" x14ac:dyDescent="0.35">
      <c r="A458" t="s">
        <v>855</v>
      </c>
      <c r="B458" s="9">
        <v>147</v>
      </c>
      <c r="C458" s="7">
        <v>1.0243902439024399</v>
      </c>
    </row>
    <row r="460" spans="1:3" x14ac:dyDescent="0.35">
      <c r="A460" t="s">
        <v>856</v>
      </c>
      <c r="B460" s="9">
        <v>650</v>
      </c>
      <c r="C460" s="7">
        <v>4.5296167247386796</v>
      </c>
    </row>
    <row r="461" spans="1:3" x14ac:dyDescent="0.35">
      <c r="A461" t="s">
        <v>857</v>
      </c>
      <c r="B461" s="9">
        <v>322</v>
      </c>
      <c r="C461" s="7">
        <v>2.24390243902439</v>
      </c>
    </row>
    <row r="462" spans="1:3" x14ac:dyDescent="0.35">
      <c r="A462" t="s">
        <v>858</v>
      </c>
      <c r="B462" s="9">
        <v>406</v>
      </c>
      <c r="C462" s="7">
        <v>2.8292682926829298</v>
      </c>
    </row>
    <row r="466" spans="1:11" ht="17.5" x14ac:dyDescent="0.35">
      <c r="A466" s="4" t="s">
        <v>353</v>
      </c>
    </row>
    <row r="468" spans="1:11" ht="87" x14ac:dyDescent="0.35">
      <c r="B468" s="5" t="s">
        <v>986</v>
      </c>
      <c r="C468" s="5" t="s">
        <v>987</v>
      </c>
      <c r="D468" s="5" t="s">
        <v>988</v>
      </c>
      <c r="E468" s="5" t="s">
        <v>989</v>
      </c>
      <c r="F468" s="5" t="s">
        <v>990</v>
      </c>
      <c r="G468" s="5" t="s">
        <v>991</v>
      </c>
      <c r="H468" s="5" t="s">
        <v>992</v>
      </c>
      <c r="I468" s="5" t="s">
        <v>40</v>
      </c>
      <c r="J468" s="5"/>
      <c r="K468" s="5"/>
    </row>
    <row r="469" spans="1:11" x14ac:dyDescent="0.35">
      <c r="A469" s="6" t="s">
        <v>2</v>
      </c>
    </row>
    <row r="470" spans="1:11" x14ac:dyDescent="0.35">
      <c r="A470" s="8" t="s">
        <v>3</v>
      </c>
      <c r="B470" s="7">
        <v>84.366950610133003</v>
      </c>
      <c r="C470" s="7">
        <v>77.369202618836198</v>
      </c>
      <c r="D470" s="7">
        <v>88.061983690099495</v>
      </c>
      <c r="E470" s="7">
        <v>68.751864521364794</v>
      </c>
      <c r="F470" s="7">
        <v>36.046384941934498</v>
      </c>
      <c r="G470" s="7">
        <v>63.866254539508702</v>
      </c>
      <c r="H470" s="7">
        <v>20.471625285372099</v>
      </c>
      <c r="I470" s="7">
        <v>52.000908275375402</v>
      </c>
    </row>
    <row r="471" spans="1:11" x14ac:dyDescent="0.35">
      <c r="A471" s="8" t="s">
        <v>4</v>
      </c>
      <c r="B471" s="7">
        <v>15.633049389867001</v>
      </c>
      <c r="C471" s="7">
        <v>22.630797381163799</v>
      </c>
      <c r="D471" s="7">
        <v>11.938016309900499</v>
      </c>
      <c r="E471" s="7">
        <v>31.248135478635199</v>
      </c>
      <c r="F471" s="7">
        <v>63.953615058065502</v>
      </c>
      <c r="G471" s="7">
        <v>36.133745460491298</v>
      </c>
      <c r="H471" s="7">
        <v>79.528374714627901</v>
      </c>
      <c r="I471" s="7">
        <v>47.999091724624598</v>
      </c>
    </row>
    <row r="472" spans="1:11" x14ac:dyDescent="0.35">
      <c r="A472" s="8"/>
      <c r="B472" s="7"/>
      <c r="C472" s="7"/>
      <c r="D472" s="7"/>
      <c r="E472" s="7"/>
      <c r="F472" s="7"/>
      <c r="G472" s="7"/>
      <c r="H472" s="7"/>
      <c r="I472" s="7"/>
    </row>
    <row r="473" spans="1:11" x14ac:dyDescent="0.35">
      <c r="A473" s="6" t="s">
        <v>5</v>
      </c>
    </row>
    <row r="474" spans="1:11" x14ac:dyDescent="0.35">
      <c r="A474" s="8" t="s">
        <v>6</v>
      </c>
      <c r="B474" s="7">
        <v>4.8299976964148001</v>
      </c>
      <c r="C474" s="7">
        <v>6.5264592722795296</v>
      </c>
      <c r="D474" s="7">
        <v>16.995140716168802</v>
      </c>
      <c r="E474" s="7">
        <v>13.0011340085571</v>
      </c>
      <c r="F474" s="7">
        <v>31.7847514786197</v>
      </c>
      <c r="G474" s="7">
        <v>1.4600622544206301</v>
      </c>
      <c r="H474" s="7">
        <v>4.9022391241517003</v>
      </c>
      <c r="I474" s="7">
        <v>14.563988525200999</v>
      </c>
    </row>
    <row r="475" spans="1:11" x14ac:dyDescent="0.35">
      <c r="A475" s="8" t="s">
        <v>7</v>
      </c>
      <c r="B475" s="7">
        <v>19.992297810611198</v>
      </c>
      <c r="C475" s="7">
        <v>23.8818450524765</v>
      </c>
      <c r="D475" s="7">
        <v>27.430526091733899</v>
      </c>
      <c r="E475" s="7">
        <v>25.020477401608002</v>
      </c>
      <c r="F475" s="7">
        <v>25.357850203469798</v>
      </c>
      <c r="G475" s="7">
        <v>15.4411406685849</v>
      </c>
      <c r="H475" s="7">
        <v>23.8610622542366</v>
      </c>
      <c r="I475" s="7">
        <v>23.299655538964199</v>
      </c>
    </row>
    <row r="476" spans="1:11" x14ac:dyDescent="0.35">
      <c r="A476" s="8" t="s">
        <v>8</v>
      </c>
      <c r="B476" s="7">
        <v>27.950536493384298</v>
      </c>
      <c r="C476" s="7">
        <v>34.200276618619199</v>
      </c>
      <c r="D476" s="7">
        <v>24.701572588654301</v>
      </c>
      <c r="E476" s="7">
        <v>23.364267757210399</v>
      </c>
      <c r="F476" s="7">
        <v>16.6037473503808</v>
      </c>
      <c r="G476" s="7">
        <v>22.321520603939799</v>
      </c>
      <c r="H476" s="7">
        <v>27.9571490179497</v>
      </c>
      <c r="I476" s="7">
        <v>22.926660825026701</v>
      </c>
    </row>
    <row r="477" spans="1:11" x14ac:dyDescent="0.35">
      <c r="A477" s="8" t="s">
        <v>9</v>
      </c>
      <c r="B477" s="7">
        <v>30.492992873355099</v>
      </c>
      <c r="C477" s="7">
        <v>22.312128228273</v>
      </c>
      <c r="D477" s="7">
        <v>16.885723864621902</v>
      </c>
      <c r="E477" s="7">
        <v>23.287896193671099</v>
      </c>
      <c r="F477" s="7">
        <v>14.884974094376499</v>
      </c>
      <c r="G477" s="7">
        <v>34.194115805955697</v>
      </c>
      <c r="H477" s="7">
        <v>22.010878706672401</v>
      </c>
      <c r="I477" s="7">
        <v>21.6931305536569</v>
      </c>
    </row>
    <row r="478" spans="1:11" x14ac:dyDescent="0.35">
      <c r="A478" s="8" t="s">
        <v>10</v>
      </c>
      <c r="B478" s="7">
        <v>16.7341751262346</v>
      </c>
      <c r="C478" s="7">
        <v>13.0792908283518</v>
      </c>
      <c r="D478" s="7">
        <v>13.9870367388212</v>
      </c>
      <c r="E478" s="7">
        <v>15.3262246389535</v>
      </c>
      <c r="F478" s="7">
        <v>11.3686768731532</v>
      </c>
      <c r="G478" s="7">
        <v>26.583160667099001</v>
      </c>
      <c r="H478" s="7">
        <v>21.268670896989601</v>
      </c>
      <c r="I478" s="7">
        <v>17.516564557151199</v>
      </c>
    </row>
    <row r="479" spans="1:11" x14ac:dyDescent="0.35">
      <c r="A479" s="8"/>
      <c r="B479" s="7"/>
      <c r="C479" s="7"/>
      <c r="D479" s="7"/>
      <c r="E479" s="7"/>
      <c r="F479" s="7"/>
      <c r="G479" s="7"/>
      <c r="H479" s="7"/>
      <c r="I479" s="7"/>
    </row>
    <row r="480" spans="1:11" x14ac:dyDescent="0.35">
      <c r="A480" s="6" t="s">
        <v>11</v>
      </c>
    </row>
    <row r="481" spans="1:9" x14ac:dyDescent="0.35">
      <c r="A481" s="8" t="s">
        <v>436</v>
      </c>
      <c r="B481" s="7">
        <v>35.8830041279124</v>
      </c>
      <c r="C481" s="7">
        <v>25.384277245293699</v>
      </c>
      <c r="D481" s="7">
        <v>9.0402562482964193</v>
      </c>
      <c r="E481" s="7">
        <v>27.8215848759808</v>
      </c>
      <c r="F481" s="7">
        <v>7.6066975155602297</v>
      </c>
      <c r="G481" s="7">
        <v>50.971338252992098</v>
      </c>
      <c r="H481" s="7">
        <v>11.966483655715599</v>
      </c>
      <c r="I481" s="7">
        <v>17.987038634877699</v>
      </c>
    </row>
    <row r="482" spans="1:9" x14ac:dyDescent="0.35">
      <c r="A482" s="8" t="s">
        <v>437</v>
      </c>
      <c r="B482" s="7">
        <v>30.497706113187199</v>
      </c>
      <c r="C482" s="7">
        <v>37.739408317468303</v>
      </c>
      <c r="D482" s="7">
        <v>14.888257176947301</v>
      </c>
      <c r="E482" s="7">
        <v>27.183658503187701</v>
      </c>
      <c r="F482" s="7">
        <v>12.9571437126218</v>
      </c>
      <c r="G482" s="7">
        <v>33.736650872067599</v>
      </c>
      <c r="H482" s="7">
        <v>32.660755847775903</v>
      </c>
      <c r="I482" s="7">
        <v>20.000039355729999</v>
      </c>
    </row>
    <row r="483" spans="1:9" x14ac:dyDescent="0.35">
      <c r="A483" s="8" t="s">
        <v>438</v>
      </c>
      <c r="B483" s="7">
        <v>2.6360672010267998</v>
      </c>
      <c r="C483" s="7">
        <v>7.5841888249977503</v>
      </c>
      <c r="D483" s="7">
        <v>9.0495300830183396</v>
      </c>
      <c r="E483" s="7">
        <v>22.347500658413299</v>
      </c>
      <c r="F483" s="7">
        <v>73.466754904235799</v>
      </c>
      <c r="G483" s="7">
        <v>14.9480271907633</v>
      </c>
      <c r="H483" s="7">
        <v>48.299763529488303</v>
      </c>
      <c r="I483" s="7">
        <v>33.378278543523699</v>
      </c>
    </row>
    <row r="484" spans="1:9" x14ac:dyDescent="0.35">
      <c r="A484" s="8" t="s">
        <v>12</v>
      </c>
      <c r="B484" s="7">
        <v>30.983222557873599</v>
      </c>
      <c r="C484" s="7">
        <v>29.292125612240302</v>
      </c>
      <c r="D484" s="7">
        <v>67.021956491737896</v>
      </c>
      <c r="E484" s="7">
        <v>22.6472559624182</v>
      </c>
      <c r="F484" s="7">
        <v>5.9694038675822201</v>
      </c>
      <c r="G484" s="7">
        <v>0.34398368417695302</v>
      </c>
      <c r="H484" s="7">
        <v>7.0729969670202504</v>
      </c>
      <c r="I484" s="7">
        <v>28.634643465868599</v>
      </c>
    </row>
    <row r="485" spans="1:9" x14ac:dyDescent="0.35">
      <c r="A485" s="8"/>
      <c r="B485" s="7"/>
      <c r="C485" s="7"/>
      <c r="D485" s="7"/>
      <c r="E485" s="7"/>
      <c r="F485" s="7"/>
      <c r="G485" s="7"/>
      <c r="H485" s="7"/>
      <c r="I485" s="7"/>
    </row>
    <row r="486" spans="1:9" x14ac:dyDescent="0.35">
      <c r="A486" s="10" t="s">
        <v>42</v>
      </c>
      <c r="B486" s="7">
        <v>93.942593572552298</v>
      </c>
      <c r="C486" s="7">
        <v>95.213563343527596</v>
      </c>
      <c r="D486" s="7">
        <v>93.452788379794995</v>
      </c>
      <c r="E486" s="7">
        <v>93.602821875482206</v>
      </c>
      <c r="F486" s="7">
        <v>78.982347228148598</v>
      </c>
      <c r="G486" s="7">
        <v>91.910579412559002</v>
      </c>
      <c r="H486" s="7">
        <v>78.599784039842206</v>
      </c>
      <c r="I486" s="7">
        <v>83.829872910500498</v>
      </c>
    </row>
    <row r="487" spans="1:9" x14ac:dyDescent="0.35">
      <c r="A487" s="8"/>
      <c r="B487" s="7"/>
      <c r="C487" s="7"/>
      <c r="D487" s="7"/>
      <c r="E487" s="7"/>
      <c r="F487" s="7"/>
      <c r="G487" s="7"/>
      <c r="H487" s="7"/>
      <c r="I487" s="7"/>
    </row>
    <row r="488" spans="1:9" x14ac:dyDescent="0.35">
      <c r="A488" s="10" t="s">
        <v>43</v>
      </c>
      <c r="B488" s="7">
        <v>76.867725040386205</v>
      </c>
      <c r="C488" s="7">
        <v>89.151180229554697</v>
      </c>
      <c r="D488" s="7">
        <v>94.706119928721606</v>
      </c>
      <c r="E488" s="7">
        <v>90.128434265680596</v>
      </c>
      <c r="F488" s="7">
        <v>85.430412572217193</v>
      </c>
      <c r="G488" s="7">
        <v>94.656668510246305</v>
      </c>
      <c r="H488" s="7">
        <v>71.868692649310006</v>
      </c>
      <c r="I488" s="7">
        <v>82.331620138762403</v>
      </c>
    </row>
    <row r="489" spans="1:9" x14ac:dyDescent="0.35">
      <c r="A489" s="8"/>
      <c r="B489" s="7"/>
      <c r="C489" s="7"/>
      <c r="D489" s="7"/>
      <c r="E489" s="7"/>
      <c r="F489" s="7"/>
      <c r="G489" s="7"/>
      <c r="H489" s="7"/>
      <c r="I489" s="7"/>
    </row>
    <row r="490" spans="1:9" x14ac:dyDescent="0.35">
      <c r="A490" s="10" t="s">
        <v>44</v>
      </c>
      <c r="B490" s="7">
        <v>8.5374827296661593</v>
      </c>
      <c r="C490" s="7">
        <v>10.091488376718701</v>
      </c>
      <c r="D490" s="7">
        <v>9.4849886529536498</v>
      </c>
      <c r="E490" s="7">
        <v>10.292997081444801</v>
      </c>
      <c r="F490" s="7">
        <v>19.0754550290665</v>
      </c>
      <c r="G490" s="7">
        <v>10.0190822612392</v>
      </c>
      <c r="H490" s="7">
        <v>7.7435902059585002</v>
      </c>
      <c r="I490" s="7">
        <v>16.387616872713799</v>
      </c>
    </row>
    <row r="491" spans="1:9" x14ac:dyDescent="0.35">
      <c r="A491" s="8"/>
      <c r="B491" s="7"/>
      <c r="C491" s="7"/>
      <c r="D491" s="7"/>
      <c r="E491" s="7"/>
      <c r="F491" s="7"/>
      <c r="G491" s="7"/>
      <c r="H491" s="7"/>
      <c r="I491" s="7"/>
    </row>
    <row r="492" spans="1:9" x14ac:dyDescent="0.35">
      <c r="A492" s="10" t="s">
        <v>45</v>
      </c>
      <c r="B492" s="7">
        <v>32.059315180312801</v>
      </c>
      <c r="C492" s="7">
        <v>27.4652624192099</v>
      </c>
      <c r="D492" s="7">
        <v>9.3844366698253108</v>
      </c>
      <c r="E492" s="7">
        <v>18.934022621217899</v>
      </c>
      <c r="F492" s="7">
        <v>31.740015028421499</v>
      </c>
      <c r="G492" s="7">
        <v>7.3873828773655497</v>
      </c>
      <c r="H492" s="7">
        <v>37.996805396208998</v>
      </c>
      <c r="I492" s="7">
        <v>29.1928837411598</v>
      </c>
    </row>
    <row r="493" spans="1:9" x14ac:dyDescent="0.35">
      <c r="A493" s="8"/>
      <c r="B493" s="7"/>
      <c r="C493" s="7"/>
      <c r="D493" s="7"/>
      <c r="E493" s="7"/>
      <c r="F493" s="7"/>
      <c r="G493" s="7"/>
      <c r="H493" s="7"/>
      <c r="I493" s="7"/>
    </row>
    <row r="494" spans="1:9" x14ac:dyDescent="0.35">
      <c r="A494" s="10" t="s">
        <v>46</v>
      </c>
      <c r="B494" s="7">
        <v>22.079261140952099</v>
      </c>
      <c r="C494" s="7">
        <v>26.0516004273147</v>
      </c>
      <c r="D494" s="7">
        <v>8.2411878896537694</v>
      </c>
      <c r="E494" s="7">
        <v>15.610907707757701</v>
      </c>
      <c r="F494" s="7">
        <v>36.789197621145298</v>
      </c>
      <c r="G494" s="7">
        <v>8.7739428655564602</v>
      </c>
      <c r="H494" s="7">
        <v>33.7793629449504</v>
      </c>
      <c r="I494" s="7">
        <v>26.030631481623299</v>
      </c>
    </row>
    <row r="495" spans="1:9" x14ac:dyDescent="0.35">
      <c r="A495" s="8"/>
      <c r="B495" s="7"/>
      <c r="C495" s="7"/>
      <c r="D495" s="7"/>
      <c r="E495" s="7"/>
      <c r="F495" s="7"/>
      <c r="G495" s="7"/>
      <c r="H495" s="7"/>
      <c r="I495" s="7"/>
    </row>
    <row r="496" spans="1:9" x14ac:dyDescent="0.35">
      <c r="A496" s="10" t="s">
        <v>47</v>
      </c>
      <c r="B496" s="7">
        <v>5.31273406442343</v>
      </c>
      <c r="C496" s="7">
        <v>23.480415533108399</v>
      </c>
      <c r="D496" s="7">
        <v>2.8969190351815199</v>
      </c>
      <c r="E496" s="7">
        <v>4.0701684372666502</v>
      </c>
      <c r="F496" s="7">
        <v>3.3011606160151099</v>
      </c>
      <c r="G496" s="7">
        <v>4.1894577427544304</v>
      </c>
      <c r="H496" s="7">
        <v>19.512448553466498</v>
      </c>
      <c r="I496" s="7">
        <v>9.9330448135503193</v>
      </c>
    </row>
    <row r="497" spans="1:9" x14ac:dyDescent="0.35">
      <c r="A497" s="8"/>
      <c r="B497" s="7"/>
      <c r="C497" s="7"/>
      <c r="D497" s="7"/>
      <c r="E497" s="7"/>
      <c r="F497" s="7"/>
      <c r="G497" s="7"/>
      <c r="H497" s="7"/>
      <c r="I497" s="7"/>
    </row>
    <row r="498" spans="1:9" x14ac:dyDescent="0.35">
      <c r="A498" s="10" t="s">
        <v>48</v>
      </c>
      <c r="B498" s="7">
        <v>20.014881859765602</v>
      </c>
      <c r="C498" s="7">
        <v>16.054154299161102</v>
      </c>
      <c r="D498" s="7">
        <v>11.901679254183801</v>
      </c>
      <c r="E498" s="7">
        <v>15.2346430805756</v>
      </c>
      <c r="F498" s="7">
        <v>1.3057801429715601</v>
      </c>
      <c r="G498" s="7">
        <v>13.0659984053608</v>
      </c>
      <c r="H498" s="7">
        <v>1.1376515670674501</v>
      </c>
      <c r="I498" s="7">
        <v>7.6100714384439803</v>
      </c>
    </row>
    <row r="499" spans="1:9" x14ac:dyDescent="0.35">
      <c r="A499" s="8"/>
      <c r="B499" s="7"/>
      <c r="C499" s="7"/>
      <c r="D499" s="7"/>
      <c r="E499" s="7"/>
      <c r="F499" s="7"/>
      <c r="G499" s="7"/>
      <c r="H499" s="7"/>
      <c r="I499" s="7"/>
    </row>
    <row r="500" spans="1:9" x14ac:dyDescent="0.35">
      <c r="A500" s="6" t="s">
        <v>1023</v>
      </c>
    </row>
    <row r="501" spans="1:9" x14ac:dyDescent="0.35">
      <c r="A501" s="8" t="s">
        <v>49</v>
      </c>
      <c r="B501" s="12" t="s">
        <v>1030</v>
      </c>
      <c r="C501" s="13">
        <v>41.5629970465301</v>
      </c>
      <c r="D501" s="12" t="s">
        <v>1030</v>
      </c>
      <c r="E501" s="12" t="s">
        <v>1030</v>
      </c>
      <c r="F501" s="12" t="s">
        <v>1030</v>
      </c>
      <c r="G501" s="12" t="s">
        <v>1030</v>
      </c>
      <c r="H501" s="12" t="s">
        <v>1030</v>
      </c>
      <c r="I501" s="13">
        <v>68.304769024736899</v>
      </c>
    </row>
    <row r="502" spans="1:9" x14ac:dyDescent="0.35">
      <c r="A502" s="8" t="s">
        <v>50</v>
      </c>
      <c r="B502" s="12" t="s">
        <v>1030</v>
      </c>
      <c r="C502" s="13">
        <v>12.599480411674101</v>
      </c>
      <c r="D502" s="12" t="s">
        <v>1030</v>
      </c>
      <c r="E502" s="12" t="s">
        <v>1030</v>
      </c>
      <c r="F502" s="12" t="s">
        <v>1030</v>
      </c>
      <c r="G502" s="12" t="s">
        <v>1030</v>
      </c>
      <c r="H502" s="12" t="s">
        <v>1030</v>
      </c>
      <c r="I502" s="13">
        <v>10.808759989290399</v>
      </c>
    </row>
    <row r="503" spans="1:9" x14ac:dyDescent="0.35">
      <c r="A503" s="8" t="s">
        <v>51</v>
      </c>
      <c r="B503" s="12" t="s">
        <v>1030</v>
      </c>
      <c r="C503" s="13">
        <v>20.289731047345601</v>
      </c>
      <c r="D503" s="12" t="s">
        <v>1030</v>
      </c>
      <c r="E503" s="12" t="s">
        <v>1030</v>
      </c>
      <c r="F503" s="12" t="s">
        <v>1030</v>
      </c>
      <c r="G503" s="12" t="s">
        <v>1030</v>
      </c>
      <c r="H503" s="12" t="s">
        <v>1030</v>
      </c>
      <c r="I503" s="13">
        <v>10.542157381167501</v>
      </c>
    </row>
    <row r="504" spans="1:9" x14ac:dyDescent="0.35">
      <c r="A504" s="8" t="s">
        <v>52</v>
      </c>
      <c r="B504" s="12" t="s">
        <v>1030</v>
      </c>
      <c r="C504" s="13">
        <v>20.646288944193198</v>
      </c>
      <c r="D504" s="12" t="s">
        <v>1030</v>
      </c>
      <c r="E504" s="12" t="s">
        <v>1030</v>
      </c>
      <c r="F504" s="12" t="s">
        <v>1030</v>
      </c>
      <c r="G504" s="12" t="s">
        <v>1030</v>
      </c>
      <c r="H504" s="12" t="s">
        <v>1030</v>
      </c>
      <c r="I504" s="13">
        <v>7.7280978116348198</v>
      </c>
    </row>
    <row r="505" spans="1:9" x14ac:dyDescent="0.35">
      <c r="A505" s="8" t="s">
        <v>53</v>
      </c>
      <c r="B505" s="12" t="s">
        <v>1030</v>
      </c>
      <c r="C505" s="13">
        <v>4.7580015647315301</v>
      </c>
      <c r="D505" s="12" t="s">
        <v>1030</v>
      </c>
      <c r="E505" s="12" t="s">
        <v>1030</v>
      </c>
      <c r="F505" s="12" t="s">
        <v>1030</v>
      </c>
      <c r="G505" s="12" t="s">
        <v>1030</v>
      </c>
      <c r="H505" s="12" t="s">
        <v>1030</v>
      </c>
      <c r="I505" s="13">
        <v>1.9393927808445901</v>
      </c>
    </row>
    <row r="506" spans="1:9" x14ac:dyDescent="0.35">
      <c r="A506" s="8" t="s">
        <v>54</v>
      </c>
      <c r="B506" s="12" t="s">
        <v>1030</v>
      </c>
      <c r="C506" s="13">
        <v>0.143500985525397</v>
      </c>
      <c r="D506" s="12" t="s">
        <v>1030</v>
      </c>
      <c r="E506" s="12" t="s">
        <v>1030</v>
      </c>
      <c r="F506" s="12" t="s">
        <v>1030</v>
      </c>
      <c r="G506" s="12" t="s">
        <v>1030</v>
      </c>
      <c r="H506" s="12" t="s">
        <v>1030</v>
      </c>
      <c r="I506" s="13">
        <v>0.67682301232576503</v>
      </c>
    </row>
    <row r="507" spans="1:9" x14ac:dyDescent="0.35">
      <c r="A507" s="8"/>
      <c r="B507" s="7"/>
      <c r="C507" s="7"/>
      <c r="D507" s="7"/>
      <c r="E507" s="7"/>
      <c r="F507" s="7"/>
      <c r="G507" s="7"/>
      <c r="H507" s="7"/>
      <c r="I507" s="7"/>
    </row>
    <row r="508" spans="1:9" x14ac:dyDescent="0.35">
      <c r="A508" s="6" t="s">
        <v>55</v>
      </c>
    </row>
    <row r="509" spans="1:9" x14ac:dyDescent="0.35">
      <c r="A509" s="8" t="s">
        <v>56</v>
      </c>
      <c r="B509" s="7">
        <v>11.9173516849973</v>
      </c>
      <c r="C509" s="7">
        <v>9.8957410130884593</v>
      </c>
      <c r="D509" s="7">
        <v>16.6005553938483</v>
      </c>
      <c r="E509" s="7">
        <v>19.255550159408401</v>
      </c>
      <c r="F509" s="7">
        <v>25.976815423749901</v>
      </c>
      <c r="G509" s="7">
        <v>14.9082021219034</v>
      </c>
      <c r="H509" s="7">
        <v>17.558495975364</v>
      </c>
      <c r="I509" s="7">
        <v>21.6088547256666</v>
      </c>
    </row>
    <row r="510" spans="1:9" x14ac:dyDescent="0.35">
      <c r="A510" s="8" t="s">
        <v>57</v>
      </c>
      <c r="B510" s="7">
        <v>47.670292708927398</v>
      </c>
      <c r="C510" s="7">
        <v>48.9278685321176</v>
      </c>
      <c r="D510" s="7">
        <v>55.320022981427599</v>
      </c>
      <c r="E510" s="7">
        <v>43.625016357160597</v>
      </c>
      <c r="F510" s="7">
        <v>51.8536215934488</v>
      </c>
      <c r="G510" s="7">
        <v>53.225695416309001</v>
      </c>
      <c r="H510" s="7">
        <v>44.409489118415898</v>
      </c>
      <c r="I510" s="7">
        <v>47.102247756905797</v>
      </c>
    </row>
    <row r="511" spans="1:9" x14ac:dyDescent="0.35">
      <c r="A511" s="8" t="s">
        <v>58</v>
      </c>
      <c r="B511" s="7">
        <v>29.5246480812465</v>
      </c>
      <c r="C511" s="7">
        <v>29.670647247453498</v>
      </c>
      <c r="D511" s="7">
        <v>19.421895310385999</v>
      </c>
      <c r="E511" s="7">
        <v>26.976950700150098</v>
      </c>
      <c r="F511" s="7">
        <v>16.994392839314099</v>
      </c>
      <c r="G511" s="7">
        <v>24.5011846132522</v>
      </c>
      <c r="H511" s="7">
        <v>26.591535711419699</v>
      </c>
      <c r="I511" s="7">
        <v>22.302283348213599</v>
      </c>
    </row>
    <row r="512" spans="1:9" x14ac:dyDescent="0.35">
      <c r="A512" s="8" t="s">
        <v>59</v>
      </c>
      <c r="B512" s="7">
        <v>10.8877075248288</v>
      </c>
      <c r="C512" s="7">
        <v>11.5057432073404</v>
      </c>
      <c r="D512" s="7">
        <v>8.6575263143380798</v>
      </c>
      <c r="E512" s="7">
        <v>10.142482783280901</v>
      </c>
      <c r="F512" s="7">
        <v>5.1751701434872999</v>
      </c>
      <c r="G512" s="7">
        <v>7.3649178485354101</v>
      </c>
      <c r="H512" s="7">
        <v>11.4404791948003</v>
      </c>
      <c r="I512" s="7">
        <v>8.9866141692139596</v>
      </c>
    </row>
    <row r="513" spans="1:9" x14ac:dyDescent="0.35">
      <c r="A513" s="8"/>
      <c r="B513" s="7"/>
      <c r="C513" s="7"/>
      <c r="D513" s="7"/>
      <c r="E513" s="7"/>
      <c r="F513" s="7"/>
      <c r="G513" s="7"/>
      <c r="H513" s="7"/>
      <c r="I513" s="7"/>
    </row>
    <row r="514" spans="1:9" x14ac:dyDescent="0.35">
      <c r="A514" s="6" t="s">
        <v>60</v>
      </c>
    </row>
    <row r="515" spans="1:9" x14ac:dyDescent="0.35">
      <c r="A515" s="8" t="s">
        <v>56</v>
      </c>
      <c r="B515" s="7">
        <v>32.823327712797301</v>
      </c>
      <c r="C515" s="7">
        <v>25.090905341038201</v>
      </c>
      <c r="D515" s="7">
        <v>54.0330907915707</v>
      </c>
      <c r="E515" s="7">
        <v>43.227335706924002</v>
      </c>
      <c r="F515" s="7">
        <v>60.096203773126902</v>
      </c>
      <c r="G515" s="7">
        <v>41.184559088177402</v>
      </c>
      <c r="H515" s="7">
        <v>31.755258314824999</v>
      </c>
      <c r="I515" s="7">
        <v>44.590194265649302</v>
      </c>
    </row>
    <row r="516" spans="1:9" x14ac:dyDescent="0.35">
      <c r="A516" s="8" t="s">
        <v>57</v>
      </c>
      <c r="B516" s="7">
        <v>48.3619377927131</v>
      </c>
      <c r="C516" s="7">
        <v>47.613079121580299</v>
      </c>
      <c r="D516" s="7">
        <v>34.538512969363197</v>
      </c>
      <c r="E516" s="7">
        <v>41.893455287981602</v>
      </c>
      <c r="F516" s="7">
        <v>27.327586707841501</v>
      </c>
      <c r="G516" s="7">
        <v>44.241865081961002</v>
      </c>
      <c r="H516" s="7">
        <v>36.6959447904553</v>
      </c>
      <c r="I516" s="7">
        <v>37.212152086145402</v>
      </c>
    </row>
    <row r="517" spans="1:9" x14ac:dyDescent="0.35">
      <c r="A517" s="8" t="s">
        <v>58</v>
      </c>
      <c r="B517" s="7">
        <v>15.7525517476492</v>
      </c>
      <c r="C517" s="7">
        <v>21.369267078644</v>
      </c>
      <c r="D517" s="7">
        <v>7.7420414172710199</v>
      </c>
      <c r="E517" s="7">
        <v>9.9109703297051492</v>
      </c>
      <c r="F517" s="7">
        <v>9.5989729960917494</v>
      </c>
      <c r="G517" s="7">
        <v>12.710160277947899</v>
      </c>
      <c r="H517" s="7">
        <v>22.1065765587539</v>
      </c>
      <c r="I517" s="7">
        <v>12.8965517146609</v>
      </c>
    </row>
    <row r="518" spans="1:9" x14ac:dyDescent="0.35">
      <c r="A518" s="8" t="s">
        <v>59</v>
      </c>
      <c r="B518" s="7">
        <v>3.0621827468404001</v>
      </c>
      <c r="C518" s="7">
        <v>5.9267484587374897</v>
      </c>
      <c r="D518" s="7">
        <v>3.6863548217951099</v>
      </c>
      <c r="E518" s="7">
        <v>4.96823867538932</v>
      </c>
      <c r="F518" s="7">
        <v>2.9772365229398399</v>
      </c>
      <c r="G518" s="7">
        <v>1.8634155519136999</v>
      </c>
      <c r="H518" s="7">
        <v>9.4422203359658194</v>
      </c>
      <c r="I518" s="7">
        <v>5.30110193354448</v>
      </c>
    </row>
    <row r="519" spans="1:9" x14ac:dyDescent="0.35">
      <c r="A519" s="8"/>
      <c r="B519" s="7"/>
      <c r="C519" s="7"/>
      <c r="D519" s="7"/>
      <c r="E519" s="7"/>
      <c r="F519" s="7"/>
      <c r="G519" s="7"/>
      <c r="H519" s="7"/>
      <c r="I519" s="7"/>
    </row>
    <row r="520" spans="1:9" x14ac:dyDescent="0.35">
      <c r="A520" s="6" t="s">
        <v>61</v>
      </c>
    </row>
    <row r="521" spans="1:9" x14ac:dyDescent="0.35">
      <c r="A521" s="8" t="s">
        <v>56</v>
      </c>
      <c r="B521" s="7">
        <v>23.209473588862199</v>
      </c>
      <c r="C521" s="7">
        <v>24.694557146308998</v>
      </c>
      <c r="D521" s="7">
        <v>50.2261848414418</v>
      </c>
      <c r="E521" s="7">
        <v>35.411381832415302</v>
      </c>
      <c r="F521" s="7">
        <v>45.966812890195101</v>
      </c>
      <c r="G521" s="7">
        <v>30.4764560998657</v>
      </c>
      <c r="H521" s="7">
        <v>31.741571133045198</v>
      </c>
      <c r="I521" s="7">
        <v>39.732654514793197</v>
      </c>
    </row>
    <row r="522" spans="1:9" x14ac:dyDescent="0.35">
      <c r="A522" s="8" t="s">
        <v>57</v>
      </c>
      <c r="B522" s="7">
        <v>50.963490278937599</v>
      </c>
      <c r="C522" s="7">
        <v>49.018877748738298</v>
      </c>
      <c r="D522" s="7">
        <v>34.488362803004698</v>
      </c>
      <c r="E522" s="7">
        <v>48.1395645955619</v>
      </c>
      <c r="F522" s="7">
        <v>36.176503938196902</v>
      </c>
      <c r="G522" s="7">
        <v>50.023649316604597</v>
      </c>
      <c r="H522" s="7">
        <v>34.864741983910697</v>
      </c>
      <c r="I522" s="7">
        <v>40.4611007116576</v>
      </c>
    </row>
    <row r="523" spans="1:9" x14ac:dyDescent="0.35">
      <c r="A523" s="8" t="s">
        <v>58</v>
      </c>
      <c r="B523" s="7">
        <v>19.812159514555098</v>
      </c>
      <c r="C523" s="7">
        <v>20.433084838038202</v>
      </c>
      <c r="D523" s="7">
        <v>12.8307566197615</v>
      </c>
      <c r="E523" s="7">
        <v>14.7550037791599</v>
      </c>
      <c r="F523" s="7">
        <v>15.7734538390584</v>
      </c>
      <c r="G523" s="7">
        <v>15.387033960591101</v>
      </c>
      <c r="H523" s="7">
        <v>25.938976533749202</v>
      </c>
      <c r="I523" s="7">
        <v>15.907075276861599</v>
      </c>
    </row>
    <row r="524" spans="1:9" x14ac:dyDescent="0.35">
      <c r="A524" s="8" t="s">
        <v>59</v>
      </c>
      <c r="B524" s="7">
        <v>6.0148766176450801</v>
      </c>
      <c r="C524" s="7">
        <v>5.8534802669145503</v>
      </c>
      <c r="D524" s="7">
        <v>2.4546957357919101</v>
      </c>
      <c r="E524" s="7">
        <v>1.6940497928628699</v>
      </c>
      <c r="F524" s="7">
        <v>2.0832293325496098</v>
      </c>
      <c r="G524" s="7">
        <v>4.1128606229385998</v>
      </c>
      <c r="H524" s="7">
        <v>7.4547103492948699</v>
      </c>
      <c r="I524" s="7">
        <v>3.89916949668762</v>
      </c>
    </row>
    <row r="525" spans="1:9" x14ac:dyDescent="0.35">
      <c r="A525" s="8"/>
      <c r="B525" s="7"/>
      <c r="C525" s="7"/>
      <c r="D525" s="7"/>
      <c r="E525" s="7"/>
      <c r="F525" s="7"/>
      <c r="G525" s="7"/>
      <c r="H525" s="7"/>
      <c r="I525" s="7"/>
    </row>
    <row r="526" spans="1:9" x14ac:dyDescent="0.35">
      <c r="A526" s="6" t="s">
        <v>62</v>
      </c>
    </row>
    <row r="527" spans="1:9" x14ac:dyDescent="0.35">
      <c r="A527" s="8" t="s">
        <v>56</v>
      </c>
      <c r="B527" s="7">
        <v>67.769712843135594</v>
      </c>
      <c r="C527" s="7">
        <v>54.286600488047</v>
      </c>
      <c r="D527" s="7">
        <v>70.157684885275899</v>
      </c>
      <c r="E527" s="7">
        <v>62.218139687216798</v>
      </c>
      <c r="F527" s="7">
        <v>85.782687200643906</v>
      </c>
      <c r="G527" s="7">
        <v>50.352020820053198</v>
      </c>
      <c r="H527" s="7">
        <v>76.313389149576494</v>
      </c>
      <c r="I527" s="7">
        <v>69.831395704368902</v>
      </c>
    </row>
    <row r="528" spans="1:9" x14ac:dyDescent="0.35">
      <c r="A528" s="8" t="s">
        <v>57</v>
      </c>
      <c r="B528" s="7">
        <v>24.69398067857</v>
      </c>
      <c r="C528" s="7">
        <v>33.1367463044324</v>
      </c>
      <c r="D528" s="7">
        <v>17.3422849169058</v>
      </c>
      <c r="E528" s="7">
        <v>26.543287771795399</v>
      </c>
      <c r="F528" s="7">
        <v>11.304873731871901</v>
      </c>
      <c r="G528" s="7">
        <v>38.634706072890403</v>
      </c>
      <c r="H528" s="7">
        <v>16.0361122930066</v>
      </c>
      <c r="I528" s="7">
        <v>20.142950490331799</v>
      </c>
    </row>
    <row r="529" spans="1:9" x14ac:dyDescent="0.35">
      <c r="A529" s="8" t="s">
        <v>58</v>
      </c>
      <c r="B529" s="7">
        <v>5.9365534870382799</v>
      </c>
      <c r="C529" s="7">
        <v>9.6577277679019407</v>
      </c>
      <c r="D529" s="7">
        <v>8.6985572974524192</v>
      </c>
      <c r="E529" s="7">
        <v>8.5361451787164899</v>
      </c>
      <c r="F529" s="7">
        <v>2.5864005499827698</v>
      </c>
      <c r="G529" s="7">
        <v>9.0767920380744602</v>
      </c>
      <c r="H529" s="7">
        <v>5.3153910938771904</v>
      </c>
      <c r="I529" s="7">
        <v>7.2269308685173099</v>
      </c>
    </row>
    <row r="530" spans="1:9" x14ac:dyDescent="0.35">
      <c r="A530" s="8" t="s">
        <v>59</v>
      </c>
      <c r="B530" s="7">
        <v>1.5997529912561399</v>
      </c>
      <c r="C530" s="7">
        <v>2.9189254396186</v>
      </c>
      <c r="D530" s="7">
        <v>3.8014729003658001</v>
      </c>
      <c r="E530" s="7">
        <v>2.7024273622712398</v>
      </c>
      <c r="F530" s="7">
        <v>0.32603851750145002</v>
      </c>
      <c r="G530" s="7">
        <v>1.9364810689819401</v>
      </c>
      <c r="H530" s="7">
        <v>2.3351074635397899</v>
      </c>
      <c r="I530" s="7">
        <v>2.7987229367819402</v>
      </c>
    </row>
    <row r="531" spans="1:9" x14ac:dyDescent="0.35">
      <c r="A531" s="8"/>
      <c r="B531" s="7"/>
      <c r="C531" s="7"/>
      <c r="D531" s="7"/>
      <c r="E531" s="7"/>
      <c r="F531" s="7"/>
      <c r="G531" s="7"/>
      <c r="H531" s="7"/>
      <c r="I531" s="7"/>
    </row>
    <row r="532" spans="1:9" x14ac:dyDescent="0.35">
      <c r="A532" s="6" t="s">
        <v>63</v>
      </c>
    </row>
    <row r="533" spans="1:9" x14ac:dyDescent="0.35">
      <c r="A533" s="8" t="s">
        <v>64</v>
      </c>
      <c r="B533" s="7">
        <v>3.4646789274813901</v>
      </c>
      <c r="C533" s="7">
        <v>3.6399723232432302</v>
      </c>
      <c r="D533" s="7">
        <v>14.0386044629113</v>
      </c>
      <c r="E533" s="7">
        <v>5.9173289919713001</v>
      </c>
      <c r="F533" s="7">
        <v>10.8429853424773</v>
      </c>
      <c r="G533" s="7">
        <v>3.59186684384153</v>
      </c>
      <c r="H533" s="7">
        <v>5.74630697954494</v>
      </c>
      <c r="I533" s="7">
        <v>8.8687597200438493</v>
      </c>
    </row>
    <row r="534" spans="1:9" x14ac:dyDescent="0.35">
      <c r="A534" s="8" t="s">
        <v>65</v>
      </c>
      <c r="B534" s="7">
        <v>3.7388634233307001</v>
      </c>
      <c r="C534" s="7">
        <v>4.5403155096436096</v>
      </c>
      <c r="D534" s="7">
        <v>8.3471943641709796</v>
      </c>
      <c r="E534" s="7">
        <v>8.8355652842408592</v>
      </c>
      <c r="F534" s="7">
        <v>8.8848723520220396</v>
      </c>
      <c r="G534" s="7">
        <v>4.5547599756556796</v>
      </c>
      <c r="H534" s="7">
        <v>8.0699865034962706</v>
      </c>
      <c r="I534" s="7">
        <v>7.4083754222460296</v>
      </c>
    </row>
    <row r="535" spans="1:9" x14ac:dyDescent="0.35">
      <c r="A535" s="8" t="s">
        <v>66</v>
      </c>
      <c r="B535" s="7">
        <v>10.328917901110801</v>
      </c>
      <c r="C535" s="7">
        <v>9.0644606240431198</v>
      </c>
      <c r="D535" s="7">
        <v>12.0094478609261</v>
      </c>
      <c r="E535" s="7">
        <v>10.230645478636401</v>
      </c>
      <c r="F535" s="7">
        <v>11.250317180566199</v>
      </c>
      <c r="G535" s="7">
        <v>11.3858467005224</v>
      </c>
      <c r="H535" s="7">
        <v>8.0615099435462607</v>
      </c>
      <c r="I535" s="7">
        <v>10.2974841689059</v>
      </c>
    </row>
    <row r="536" spans="1:9" x14ac:dyDescent="0.35">
      <c r="A536" s="8" t="s">
        <v>67</v>
      </c>
      <c r="B536" s="7">
        <v>13.8389693479131</v>
      </c>
      <c r="C536" s="7">
        <v>12.6657264164556</v>
      </c>
      <c r="D536" s="7">
        <v>14.7269146135024</v>
      </c>
      <c r="E536" s="7">
        <v>14.020140365727899</v>
      </c>
      <c r="F536" s="7">
        <v>14.3044470823026</v>
      </c>
      <c r="G536" s="7">
        <v>16.233072324850099</v>
      </c>
      <c r="H536" s="7">
        <v>10.946625086555599</v>
      </c>
      <c r="I536" s="7">
        <v>12.7125757306463</v>
      </c>
    </row>
    <row r="537" spans="1:9" x14ac:dyDescent="0.35">
      <c r="A537" s="8" t="s">
        <v>68</v>
      </c>
      <c r="B537" s="7">
        <v>9.3062501765986294</v>
      </c>
      <c r="C537" s="7">
        <v>10.298245316391601</v>
      </c>
      <c r="D537" s="7">
        <v>8.0257181233859907</v>
      </c>
      <c r="E537" s="7">
        <v>9.7713966892437192</v>
      </c>
      <c r="F537" s="7">
        <v>10.0731218486112</v>
      </c>
      <c r="G537" s="7">
        <v>9.3649458087277004</v>
      </c>
      <c r="H537" s="7">
        <v>8.6915515308272706</v>
      </c>
      <c r="I537" s="7">
        <v>9.0717763167562193</v>
      </c>
    </row>
    <row r="538" spans="1:9" x14ac:dyDescent="0.35">
      <c r="A538" s="8" t="s">
        <v>69</v>
      </c>
      <c r="B538" s="7">
        <v>18.790520733428401</v>
      </c>
      <c r="C538" s="7">
        <v>19.100222426394598</v>
      </c>
      <c r="D538" s="7">
        <v>16.487957524553298</v>
      </c>
      <c r="E538" s="7">
        <v>22.872692502349398</v>
      </c>
      <c r="F538" s="7">
        <v>15.641385187437301</v>
      </c>
      <c r="G538" s="7">
        <v>19.239689580154501</v>
      </c>
      <c r="H538" s="7">
        <v>15.283487599952799</v>
      </c>
      <c r="I538" s="7">
        <v>17.8634664042469</v>
      </c>
    </row>
    <row r="539" spans="1:9" x14ac:dyDescent="0.35">
      <c r="A539" s="8" t="s">
        <v>70</v>
      </c>
      <c r="B539" s="7">
        <v>11.6786285357379</v>
      </c>
      <c r="C539" s="7">
        <v>13.2185771829662</v>
      </c>
      <c r="D539" s="7">
        <v>10.793190616120899</v>
      </c>
      <c r="E539" s="7">
        <v>10.5322812300679</v>
      </c>
      <c r="F539" s="7">
        <v>9.4504233617371192</v>
      </c>
      <c r="G539" s="7">
        <v>11.398127813774</v>
      </c>
      <c r="H539" s="7">
        <v>10.6744224623089</v>
      </c>
      <c r="I539" s="7">
        <v>10.7090754882284</v>
      </c>
    </row>
    <row r="540" spans="1:9" x14ac:dyDescent="0.35">
      <c r="A540" s="8" t="s">
        <v>71</v>
      </c>
      <c r="B540" s="7">
        <v>16.104423145076201</v>
      </c>
      <c r="C540" s="7">
        <v>13.296329783796599</v>
      </c>
      <c r="D540" s="7">
        <v>8.5590753652753904</v>
      </c>
      <c r="E540" s="7">
        <v>10.614091927731801</v>
      </c>
      <c r="F540" s="7">
        <v>10.8015478630077</v>
      </c>
      <c r="G540" s="7">
        <v>13.841953868399401</v>
      </c>
      <c r="H540" s="7">
        <v>15.5749168148468</v>
      </c>
      <c r="I540" s="7">
        <v>12.146891881975</v>
      </c>
    </row>
    <row r="541" spans="1:9" x14ac:dyDescent="0.35">
      <c r="A541" s="8" t="s">
        <v>72</v>
      </c>
      <c r="B541" s="7">
        <v>10.1667798555287</v>
      </c>
      <c r="C541" s="7">
        <v>10.6431481394462</v>
      </c>
      <c r="D541" s="7">
        <v>5.58232597079716</v>
      </c>
      <c r="E541" s="7">
        <v>4.3982798203827702</v>
      </c>
      <c r="F541" s="7">
        <v>7.2902065328940999</v>
      </c>
      <c r="G541" s="7">
        <v>8.3075334571534096</v>
      </c>
      <c r="H541" s="7">
        <v>11.5429716351937</v>
      </c>
      <c r="I541" s="7">
        <v>7.83590339673888</v>
      </c>
    </row>
    <row r="542" spans="1:9" x14ac:dyDescent="0.35">
      <c r="A542" s="8" t="s">
        <v>73</v>
      </c>
      <c r="B542" s="7">
        <v>1.65669210689724</v>
      </c>
      <c r="C542" s="7">
        <v>2.9615312774668898</v>
      </c>
      <c r="D542" s="7">
        <v>1.1733737982393999</v>
      </c>
      <c r="E542" s="7">
        <v>2.31264617312147</v>
      </c>
      <c r="F542" s="7">
        <v>0.92122963840806704</v>
      </c>
      <c r="G542" s="7">
        <v>2.0822036269212898</v>
      </c>
      <c r="H542" s="7">
        <v>3.5170032671051801</v>
      </c>
      <c r="I542" s="7">
        <v>1.90010170007365</v>
      </c>
    </row>
    <row r="543" spans="1:9" x14ac:dyDescent="0.35">
      <c r="A543" s="8" t="s">
        <v>74</v>
      </c>
      <c r="B543" s="7">
        <v>0.92527584689699804</v>
      </c>
      <c r="C543" s="7">
        <v>0.57147100015224905</v>
      </c>
      <c r="D543" s="7">
        <v>0.25619730011698499</v>
      </c>
      <c r="E543" s="7">
        <v>0.49493153652638699</v>
      </c>
      <c r="F543" s="7">
        <v>0.53946361053642899</v>
      </c>
      <c r="G543" s="7">
        <v>0</v>
      </c>
      <c r="H543" s="7">
        <v>1.89121817662231</v>
      </c>
      <c r="I543" s="7">
        <v>1.1855897701388101</v>
      </c>
    </row>
    <row r="544" spans="1:9" x14ac:dyDescent="0.35">
      <c r="A544" s="8"/>
      <c r="B544" s="7"/>
      <c r="C544" s="7"/>
      <c r="D544" s="7"/>
      <c r="E544" s="7"/>
      <c r="F544" s="7"/>
      <c r="G544" s="7"/>
      <c r="H544" s="7"/>
      <c r="I544" s="7"/>
    </row>
    <row r="545" spans="1:9" x14ac:dyDescent="0.35">
      <c r="A545" s="10" t="s">
        <v>75</v>
      </c>
      <c r="B545" s="7">
        <v>40.531799490136997</v>
      </c>
      <c r="C545" s="7">
        <v>40.691057383828202</v>
      </c>
      <c r="D545" s="7">
        <v>26.364163050549902</v>
      </c>
      <c r="E545" s="7">
        <v>28.352230687830399</v>
      </c>
      <c r="F545" s="7">
        <v>29.002871006583401</v>
      </c>
      <c r="G545" s="7">
        <v>35.6298187662481</v>
      </c>
      <c r="H545" s="7">
        <v>43.200532356076799</v>
      </c>
      <c r="I545" s="7">
        <v>33.777562237154797</v>
      </c>
    </row>
    <row r="546" spans="1:9" x14ac:dyDescent="0.35">
      <c r="A546" s="8"/>
      <c r="B546" s="7"/>
      <c r="C546" s="7"/>
      <c r="D546" s="7"/>
      <c r="E546" s="7"/>
      <c r="F546" s="7"/>
      <c r="G546" s="7"/>
      <c r="H546" s="7"/>
      <c r="I546" s="7"/>
    </row>
    <row r="547" spans="1:9" x14ac:dyDescent="0.35">
      <c r="A547" s="6" t="s">
        <v>76</v>
      </c>
    </row>
    <row r="548" spans="1:9" x14ac:dyDescent="0.35">
      <c r="A548" s="8" t="s">
        <v>77</v>
      </c>
      <c r="B548" s="7">
        <v>62.526799372311103</v>
      </c>
      <c r="C548" s="7">
        <v>50.251938224385398</v>
      </c>
      <c r="D548" s="7">
        <v>33.071005406571302</v>
      </c>
      <c r="E548" s="7">
        <v>49.696978596431897</v>
      </c>
      <c r="F548" s="7">
        <v>42.961328315430102</v>
      </c>
      <c r="G548" s="7">
        <v>48.2400326166944</v>
      </c>
      <c r="H548" s="7">
        <v>53.636238975646201</v>
      </c>
      <c r="I548" s="7">
        <v>43.522829999946701</v>
      </c>
    </row>
    <row r="549" spans="1:9" x14ac:dyDescent="0.35">
      <c r="A549" s="8" t="s">
        <v>78</v>
      </c>
      <c r="B549" s="7">
        <v>66.920569913109205</v>
      </c>
      <c r="C549" s="7">
        <v>71.707344426647197</v>
      </c>
      <c r="D549" s="7">
        <v>54.813728589052999</v>
      </c>
      <c r="E549" s="7">
        <v>42.092283283747697</v>
      </c>
      <c r="F549" s="7">
        <v>52.904979636123599</v>
      </c>
      <c r="G549" s="7">
        <v>68.855114699061005</v>
      </c>
      <c r="H549" s="7">
        <v>76.041148861754905</v>
      </c>
      <c r="I549" s="7">
        <v>57.925985217225701</v>
      </c>
    </row>
    <row r="550" spans="1:9" x14ac:dyDescent="0.35">
      <c r="A550" s="8" t="s">
        <v>79</v>
      </c>
      <c r="B550" s="7">
        <v>41.455768429154197</v>
      </c>
      <c r="C550" s="7">
        <v>34.156554672533197</v>
      </c>
      <c r="D550" s="7">
        <v>37.573469777447798</v>
      </c>
      <c r="E550" s="7">
        <v>47.825195949099701</v>
      </c>
      <c r="F550" s="7">
        <v>37.359418336267098</v>
      </c>
      <c r="G550" s="7">
        <v>33.846943089218598</v>
      </c>
      <c r="H550" s="7">
        <v>25.499233201179901</v>
      </c>
      <c r="I550" s="7">
        <v>36.5076681395702</v>
      </c>
    </row>
    <row r="551" spans="1:9" x14ac:dyDescent="0.35">
      <c r="A551" s="8"/>
      <c r="B551" s="7"/>
      <c r="C551" s="7"/>
      <c r="D551" s="7"/>
      <c r="E551" s="7"/>
      <c r="F551" s="7"/>
      <c r="G551" s="7"/>
      <c r="H551" s="7"/>
      <c r="I551" s="7"/>
    </row>
    <row r="552" spans="1:9" x14ac:dyDescent="0.35">
      <c r="A552" s="6" t="s">
        <v>80</v>
      </c>
    </row>
    <row r="553" spans="1:9" x14ac:dyDescent="0.35">
      <c r="A553" s="8" t="s">
        <v>81</v>
      </c>
      <c r="B553" s="7">
        <v>1.88991434828037</v>
      </c>
      <c r="C553" s="7">
        <v>1.41675411613961</v>
      </c>
      <c r="D553" s="7">
        <v>2.8368508321129</v>
      </c>
      <c r="E553" s="7">
        <v>2.6386160237438099</v>
      </c>
      <c r="F553" s="7">
        <v>4.1261463046303204</v>
      </c>
      <c r="G553" s="7">
        <v>2.4478455529205698</v>
      </c>
      <c r="H553" s="7">
        <v>3.8671396241324598</v>
      </c>
      <c r="I553" s="7">
        <v>4.3637712491335199</v>
      </c>
    </row>
    <row r="554" spans="1:9" x14ac:dyDescent="0.35">
      <c r="A554" s="8" t="s">
        <v>82</v>
      </c>
      <c r="B554" s="7">
        <v>9.6383156520530608</v>
      </c>
      <c r="C554" s="7">
        <v>6.8921070625104299</v>
      </c>
      <c r="D554" s="7">
        <v>5.1767348664687702</v>
      </c>
      <c r="E554" s="7">
        <v>8.8963865052908009</v>
      </c>
      <c r="F554" s="7">
        <v>14.641080680875699</v>
      </c>
      <c r="G554" s="7">
        <v>8.0595817954866398</v>
      </c>
      <c r="H554" s="7">
        <v>7.2914293043243497</v>
      </c>
      <c r="I554" s="7">
        <v>9.6611290470471705</v>
      </c>
    </row>
    <row r="555" spans="1:9" x14ac:dyDescent="0.35">
      <c r="A555" s="8" t="s">
        <v>83</v>
      </c>
      <c r="B555" s="7">
        <v>45.204463839967502</v>
      </c>
      <c r="C555" s="7">
        <v>46.616062155849797</v>
      </c>
      <c r="D555" s="7">
        <v>33.185563626058901</v>
      </c>
      <c r="E555" s="7">
        <v>41.983571271370998</v>
      </c>
      <c r="F555" s="7">
        <v>43.648465596097502</v>
      </c>
      <c r="G555" s="7">
        <v>45.880290560249897</v>
      </c>
      <c r="H555" s="7">
        <v>35.714105762533002</v>
      </c>
      <c r="I555" s="7">
        <v>40.712094054599199</v>
      </c>
    </row>
    <row r="556" spans="1:9" x14ac:dyDescent="0.35">
      <c r="A556" s="8" t="s">
        <v>84</v>
      </c>
      <c r="B556" s="7">
        <v>43.267306159699103</v>
      </c>
      <c r="C556" s="7">
        <v>45.075076665500099</v>
      </c>
      <c r="D556" s="7">
        <v>58.800850675359399</v>
      </c>
      <c r="E556" s="7">
        <v>46.481426199594402</v>
      </c>
      <c r="F556" s="7">
        <v>37.584307418396499</v>
      </c>
      <c r="G556" s="7">
        <v>43.612282091342898</v>
      </c>
      <c r="H556" s="7">
        <v>53.127325309010203</v>
      </c>
      <c r="I556" s="7">
        <v>45.263005649220098</v>
      </c>
    </row>
    <row r="557" spans="1:9" x14ac:dyDescent="0.35">
      <c r="A557" s="8"/>
      <c r="B557" s="7"/>
      <c r="C557" s="7"/>
      <c r="D557" s="7"/>
      <c r="E557" s="7"/>
      <c r="F557" s="7"/>
      <c r="G557" s="7"/>
      <c r="H557" s="7"/>
      <c r="I557" s="7"/>
    </row>
    <row r="558" spans="1:9" x14ac:dyDescent="0.35">
      <c r="A558" s="6" t="s">
        <v>85</v>
      </c>
    </row>
    <row r="559" spans="1:9" x14ac:dyDescent="0.35">
      <c r="A559" s="8" t="s">
        <v>81</v>
      </c>
      <c r="B559" s="7">
        <v>1.32829241472691</v>
      </c>
      <c r="C559" s="7">
        <v>1.4822354629742001</v>
      </c>
      <c r="D559" s="7">
        <v>1.7994006877425699</v>
      </c>
      <c r="E559" s="7">
        <v>3.2460288894156202</v>
      </c>
      <c r="F559" s="7">
        <v>6.0112458695008097</v>
      </c>
      <c r="G559" s="7">
        <v>2.4547279040416701</v>
      </c>
      <c r="H559" s="7">
        <v>4.0430908865492103</v>
      </c>
      <c r="I559" s="7">
        <v>5.3503324701323498</v>
      </c>
    </row>
    <row r="560" spans="1:9" x14ac:dyDescent="0.35">
      <c r="A560" s="8" t="s">
        <v>82</v>
      </c>
      <c r="B560" s="7">
        <v>9.0202922273744992</v>
      </c>
      <c r="C560" s="7">
        <v>8.5880745680933508</v>
      </c>
      <c r="D560" s="7">
        <v>6.8175270432810899</v>
      </c>
      <c r="E560" s="7">
        <v>9.3052646189424593</v>
      </c>
      <c r="F560" s="7">
        <v>16.149012784590699</v>
      </c>
      <c r="G560" s="7">
        <v>11.388517256450401</v>
      </c>
      <c r="H560" s="7">
        <v>10.9186047555215</v>
      </c>
      <c r="I560" s="7">
        <v>11.9800179474034</v>
      </c>
    </row>
    <row r="561" spans="1:9" x14ac:dyDescent="0.35">
      <c r="A561" s="8" t="s">
        <v>83</v>
      </c>
      <c r="B561" s="7">
        <v>50.8620849456141</v>
      </c>
      <c r="C561" s="7">
        <v>47.339743453583097</v>
      </c>
      <c r="D561" s="7">
        <v>34.9548659052356</v>
      </c>
      <c r="E561" s="7">
        <v>43.449602393877797</v>
      </c>
      <c r="F561" s="7">
        <v>45.563895189655099</v>
      </c>
      <c r="G561" s="7">
        <v>42.862942463843098</v>
      </c>
      <c r="H561" s="7">
        <v>38.511750402069303</v>
      </c>
      <c r="I561" s="7">
        <v>42.381260961912901</v>
      </c>
    </row>
    <row r="562" spans="1:9" x14ac:dyDescent="0.35">
      <c r="A562" s="8" t="s">
        <v>84</v>
      </c>
      <c r="B562" s="7">
        <v>38.7893304122845</v>
      </c>
      <c r="C562" s="7">
        <v>42.589946515349297</v>
      </c>
      <c r="D562" s="7">
        <v>56.428206363740799</v>
      </c>
      <c r="E562" s="7">
        <v>43.999104097764103</v>
      </c>
      <c r="F562" s="7">
        <v>32.275846156253301</v>
      </c>
      <c r="G562" s="7">
        <v>43.2938123756648</v>
      </c>
      <c r="H562" s="7">
        <v>46.526553955860003</v>
      </c>
      <c r="I562" s="7">
        <v>40.288388620551402</v>
      </c>
    </row>
    <row r="563" spans="1:9" x14ac:dyDescent="0.35">
      <c r="A563" s="8"/>
      <c r="B563" s="7"/>
      <c r="C563" s="7"/>
      <c r="D563" s="7"/>
      <c r="E563" s="7"/>
      <c r="F563" s="7"/>
      <c r="G563" s="7"/>
      <c r="H563" s="7"/>
      <c r="I563" s="7"/>
    </row>
    <row r="564" spans="1:9" x14ac:dyDescent="0.35">
      <c r="A564" s="6" t="s">
        <v>86</v>
      </c>
    </row>
    <row r="565" spans="1:9" x14ac:dyDescent="0.35">
      <c r="A565" s="8" t="s">
        <v>81</v>
      </c>
      <c r="B565" s="7">
        <v>4.0099305224679096</v>
      </c>
      <c r="C565" s="7">
        <v>5.6379028502301196</v>
      </c>
      <c r="D565" s="7">
        <v>3.3341530547045499</v>
      </c>
      <c r="E565" s="7">
        <v>4.2306307055839696</v>
      </c>
      <c r="F565" s="7">
        <v>10.5267804817029</v>
      </c>
      <c r="G565" s="7">
        <v>6.0321133112108098</v>
      </c>
      <c r="H565" s="7">
        <v>7.79011495861897</v>
      </c>
      <c r="I565" s="7">
        <v>8.0990066664644509</v>
      </c>
    </row>
    <row r="566" spans="1:9" x14ac:dyDescent="0.35">
      <c r="A566" s="8" t="s">
        <v>82</v>
      </c>
      <c r="B566" s="7">
        <v>14.751057128637999</v>
      </c>
      <c r="C566" s="7">
        <v>20.898747088232799</v>
      </c>
      <c r="D566" s="7">
        <v>7.4981147344950703</v>
      </c>
      <c r="E566" s="7">
        <v>11.052149838478</v>
      </c>
      <c r="F566" s="7">
        <v>22.9827721328036</v>
      </c>
      <c r="G566" s="7">
        <v>14.680822542087</v>
      </c>
      <c r="H566" s="7">
        <v>18.960769698124899</v>
      </c>
      <c r="I566" s="7">
        <v>15.7538694884076</v>
      </c>
    </row>
    <row r="567" spans="1:9" x14ac:dyDescent="0.35">
      <c r="A567" s="8" t="s">
        <v>83</v>
      </c>
      <c r="B567" s="7">
        <v>56.56942376832</v>
      </c>
      <c r="C567" s="7">
        <v>48.7273092021275</v>
      </c>
      <c r="D567" s="7">
        <v>36.954600519226297</v>
      </c>
      <c r="E567" s="7">
        <v>45.6018985559462</v>
      </c>
      <c r="F567" s="7">
        <v>45.069465659458601</v>
      </c>
      <c r="G567" s="7">
        <v>42.869058710394697</v>
      </c>
      <c r="H567" s="7">
        <v>48.277359997033301</v>
      </c>
      <c r="I567" s="7">
        <v>44.647781432297997</v>
      </c>
    </row>
    <row r="568" spans="1:9" x14ac:dyDescent="0.35">
      <c r="A568" s="8" t="s">
        <v>84</v>
      </c>
      <c r="B568" s="7">
        <v>24.6695885805741</v>
      </c>
      <c r="C568" s="7">
        <v>24.736040859409499</v>
      </c>
      <c r="D568" s="7">
        <v>52.213131691573999</v>
      </c>
      <c r="E568" s="7">
        <v>39.115320899991801</v>
      </c>
      <c r="F568" s="7">
        <v>21.420981726034899</v>
      </c>
      <c r="G568" s="7">
        <v>36.418005436307503</v>
      </c>
      <c r="H568" s="7">
        <v>24.9717553462228</v>
      </c>
      <c r="I568" s="7">
        <v>31.49934241283</v>
      </c>
    </row>
    <row r="569" spans="1:9" x14ac:dyDescent="0.35">
      <c r="A569" s="8"/>
      <c r="B569" s="7"/>
      <c r="C569" s="7"/>
      <c r="D569" s="7"/>
      <c r="E569" s="7"/>
      <c r="F569" s="7"/>
      <c r="G569" s="7"/>
      <c r="H569" s="7"/>
      <c r="I569" s="7"/>
    </row>
    <row r="570" spans="1:9" x14ac:dyDescent="0.35">
      <c r="A570" s="6" t="s">
        <v>87</v>
      </c>
    </row>
    <row r="571" spans="1:9" x14ac:dyDescent="0.35">
      <c r="A571" s="8" t="s">
        <v>81</v>
      </c>
      <c r="B571" s="7">
        <v>1.13729862765017</v>
      </c>
      <c r="C571" s="7">
        <v>1.3686077542564199</v>
      </c>
      <c r="D571" s="7">
        <v>1.1056511285903401</v>
      </c>
      <c r="E571" s="7">
        <v>1.90326293061771</v>
      </c>
      <c r="F571" s="7">
        <v>2.1118629262074999</v>
      </c>
      <c r="G571" s="7">
        <v>1.0251866093167501</v>
      </c>
      <c r="H571" s="7">
        <v>2.3921040121523101</v>
      </c>
      <c r="I571" s="7">
        <v>3.34420099403886</v>
      </c>
    </row>
    <row r="572" spans="1:9" x14ac:dyDescent="0.35">
      <c r="A572" s="8" t="s">
        <v>82</v>
      </c>
      <c r="B572" s="7">
        <v>7.0798139951814001</v>
      </c>
      <c r="C572" s="7">
        <v>7.6024314805968203</v>
      </c>
      <c r="D572" s="7">
        <v>4.4041429247527102</v>
      </c>
      <c r="E572" s="7">
        <v>5.89918002822996</v>
      </c>
      <c r="F572" s="7">
        <v>9.3632331178407906</v>
      </c>
      <c r="G572" s="7">
        <v>11.1033210458569</v>
      </c>
      <c r="H572" s="7">
        <v>10.6973408832368</v>
      </c>
      <c r="I572" s="7">
        <v>8.8007432402881598</v>
      </c>
    </row>
    <row r="573" spans="1:9" x14ac:dyDescent="0.35">
      <c r="A573" s="8" t="s">
        <v>83</v>
      </c>
      <c r="B573" s="7">
        <v>54.733109808765001</v>
      </c>
      <c r="C573" s="7">
        <v>55.3732679391346</v>
      </c>
      <c r="D573" s="7">
        <v>38.835084574176904</v>
      </c>
      <c r="E573" s="7">
        <v>50.488277163384502</v>
      </c>
      <c r="F573" s="7">
        <v>48.372127837194299</v>
      </c>
      <c r="G573" s="7">
        <v>51.0711419522207</v>
      </c>
      <c r="H573" s="7">
        <v>48.962289018651802</v>
      </c>
      <c r="I573" s="7">
        <v>47.683854105869003</v>
      </c>
    </row>
    <row r="574" spans="1:9" x14ac:dyDescent="0.35">
      <c r="A574" s="8" t="s">
        <v>84</v>
      </c>
      <c r="B574" s="7">
        <v>37.0497775684034</v>
      </c>
      <c r="C574" s="7">
        <v>35.655692826012199</v>
      </c>
      <c r="D574" s="7">
        <v>55.655121372480103</v>
      </c>
      <c r="E574" s="7">
        <v>41.709279877767798</v>
      </c>
      <c r="F574" s="7">
        <v>40.152776118757401</v>
      </c>
      <c r="G574" s="7">
        <v>36.800350392605601</v>
      </c>
      <c r="H574" s="7">
        <v>37.948266085959098</v>
      </c>
      <c r="I574" s="7">
        <v>40.171201659803998</v>
      </c>
    </row>
    <row r="575" spans="1:9" x14ac:dyDescent="0.35">
      <c r="A575" s="8"/>
      <c r="B575" s="7"/>
      <c r="C575" s="7"/>
      <c r="D575" s="7"/>
      <c r="E575" s="7"/>
      <c r="F575" s="7"/>
      <c r="G575" s="7"/>
      <c r="H575" s="7"/>
      <c r="I575" s="7"/>
    </row>
    <row r="576" spans="1:9" x14ac:dyDescent="0.35">
      <c r="A576" s="6" t="s">
        <v>88</v>
      </c>
    </row>
    <row r="577" spans="1:9" x14ac:dyDescent="0.35">
      <c r="A577" s="8" t="s">
        <v>81</v>
      </c>
      <c r="B577" s="7">
        <v>1.0442159481555</v>
      </c>
      <c r="C577" s="7">
        <v>1.46397168453793</v>
      </c>
      <c r="D577" s="7">
        <v>0.24192435829280301</v>
      </c>
      <c r="E577" s="7">
        <v>0.65244483349813998</v>
      </c>
      <c r="F577" s="7">
        <v>1.0462620781219101</v>
      </c>
      <c r="G577" s="7">
        <v>1.1748520612232201</v>
      </c>
      <c r="H577" s="7">
        <v>1.28089897975853</v>
      </c>
      <c r="I577" s="7">
        <v>0.99537254118632901</v>
      </c>
    </row>
    <row r="578" spans="1:9" x14ac:dyDescent="0.35">
      <c r="A578" s="8" t="s">
        <v>82</v>
      </c>
      <c r="B578" s="7">
        <v>11.686386191530399</v>
      </c>
      <c r="C578" s="7">
        <v>9.9069256344594905</v>
      </c>
      <c r="D578" s="7">
        <v>2.2674187426650301</v>
      </c>
      <c r="E578" s="7">
        <v>5.3939897171868703</v>
      </c>
      <c r="F578" s="7">
        <v>8.7070711540448595</v>
      </c>
      <c r="G578" s="7">
        <v>10.6743868876974</v>
      </c>
      <c r="H578" s="7">
        <v>12.310811720736</v>
      </c>
      <c r="I578" s="7">
        <v>7.7659732540570001</v>
      </c>
    </row>
    <row r="579" spans="1:9" x14ac:dyDescent="0.35">
      <c r="A579" s="8" t="s">
        <v>83</v>
      </c>
      <c r="B579" s="7">
        <v>66.218897776686106</v>
      </c>
      <c r="C579" s="7">
        <v>63.391897195389497</v>
      </c>
      <c r="D579" s="7">
        <v>32.847078456999697</v>
      </c>
      <c r="E579" s="7">
        <v>58.433083474165699</v>
      </c>
      <c r="F579" s="7">
        <v>51.087981181950802</v>
      </c>
      <c r="G579" s="7">
        <v>59.396474803199297</v>
      </c>
      <c r="H579" s="7">
        <v>55.640638622073403</v>
      </c>
      <c r="I579" s="7">
        <v>52.383275068735699</v>
      </c>
    </row>
    <row r="580" spans="1:9" x14ac:dyDescent="0.35">
      <c r="A580" s="8" t="s">
        <v>84</v>
      </c>
      <c r="B580" s="7">
        <v>21.050500083627998</v>
      </c>
      <c r="C580" s="7">
        <v>25.237205485613099</v>
      </c>
      <c r="D580" s="7">
        <v>64.643578442042497</v>
      </c>
      <c r="E580" s="7">
        <v>35.520481975149302</v>
      </c>
      <c r="F580" s="7">
        <v>39.158685585882402</v>
      </c>
      <c r="G580" s="7">
        <v>28.754286247880099</v>
      </c>
      <c r="H580" s="7">
        <v>30.767650677432101</v>
      </c>
      <c r="I580" s="7">
        <v>38.855379136021</v>
      </c>
    </row>
    <row r="581" spans="1:9" x14ac:dyDescent="0.35">
      <c r="A581" s="8"/>
      <c r="B581" s="7"/>
      <c r="C581" s="7"/>
      <c r="D581" s="7"/>
      <c r="E581" s="7"/>
      <c r="F581" s="7"/>
      <c r="G581" s="7"/>
      <c r="H581" s="7"/>
      <c r="I581" s="7"/>
    </row>
    <row r="582" spans="1:9" x14ac:dyDescent="0.35">
      <c r="A582" s="6" t="s">
        <v>89</v>
      </c>
    </row>
    <row r="583" spans="1:9" x14ac:dyDescent="0.35">
      <c r="A583" s="8" t="s">
        <v>81</v>
      </c>
      <c r="B583" s="7">
        <v>3.26759383472552</v>
      </c>
      <c r="C583" s="7">
        <v>4.4006627624753296</v>
      </c>
      <c r="D583" s="7">
        <v>0.78237868606208205</v>
      </c>
      <c r="E583" s="7">
        <v>2.1300063423044802</v>
      </c>
      <c r="F583" s="7">
        <v>2.1935957662734098</v>
      </c>
      <c r="G583" s="7">
        <v>3.5583102809765199</v>
      </c>
      <c r="H583" s="7">
        <v>4.0696976696571596</v>
      </c>
      <c r="I583" s="7">
        <v>2.9455987259385501</v>
      </c>
    </row>
    <row r="584" spans="1:9" x14ac:dyDescent="0.35">
      <c r="A584" s="8" t="s">
        <v>82</v>
      </c>
      <c r="B584" s="7">
        <v>9.2506025040401401</v>
      </c>
      <c r="C584" s="7">
        <v>13.9127490579286</v>
      </c>
      <c r="D584" s="7">
        <v>5.3545609546829196</v>
      </c>
      <c r="E584" s="7">
        <v>7.5928659234263103</v>
      </c>
      <c r="F584" s="7">
        <v>10.218796735790599</v>
      </c>
      <c r="G584" s="7">
        <v>9.3585381225520692</v>
      </c>
      <c r="H584" s="7">
        <v>12.282548513041</v>
      </c>
      <c r="I584" s="7">
        <v>9.5622984117863403</v>
      </c>
    </row>
    <row r="585" spans="1:9" x14ac:dyDescent="0.35">
      <c r="A585" s="8" t="s">
        <v>83</v>
      </c>
      <c r="B585" s="7">
        <v>60.442171778339798</v>
      </c>
      <c r="C585" s="7">
        <v>56.044083518945797</v>
      </c>
      <c r="D585" s="7">
        <v>34.045405041637402</v>
      </c>
      <c r="E585" s="7">
        <v>51.210738891925097</v>
      </c>
      <c r="F585" s="7">
        <v>51.329612523051502</v>
      </c>
      <c r="G585" s="7">
        <v>51.073598059358403</v>
      </c>
      <c r="H585" s="7">
        <v>51.049422017930297</v>
      </c>
      <c r="I585" s="7">
        <v>49.197653797130599</v>
      </c>
    </row>
    <row r="586" spans="1:9" x14ac:dyDescent="0.35">
      <c r="A586" s="8" t="s">
        <v>84</v>
      </c>
      <c r="B586" s="7">
        <v>27.039631882894501</v>
      </c>
      <c r="C586" s="7">
        <v>25.6425046606503</v>
      </c>
      <c r="D586" s="7">
        <v>59.8176553176176</v>
      </c>
      <c r="E586" s="7">
        <v>39.066388842344097</v>
      </c>
      <c r="F586" s="7">
        <v>36.257994974884497</v>
      </c>
      <c r="G586" s="7">
        <v>36.009553537113</v>
      </c>
      <c r="H586" s="7">
        <v>32.5983317993715</v>
      </c>
      <c r="I586" s="7">
        <v>38.294449065144597</v>
      </c>
    </row>
    <row r="587" spans="1:9" x14ac:dyDescent="0.35">
      <c r="A587" s="8"/>
      <c r="B587" s="7"/>
      <c r="C587" s="7"/>
      <c r="D587" s="7"/>
      <c r="E587" s="7"/>
      <c r="F587" s="7"/>
      <c r="G587" s="7"/>
      <c r="H587" s="7"/>
      <c r="I587" s="7"/>
    </row>
    <row r="588" spans="1:9" x14ac:dyDescent="0.35">
      <c r="A588" s="6" t="s">
        <v>90</v>
      </c>
    </row>
    <row r="589" spans="1:9" x14ac:dyDescent="0.35">
      <c r="A589" s="8" t="s">
        <v>81</v>
      </c>
      <c r="B589" s="7">
        <v>23.728897109717199</v>
      </c>
      <c r="C589" s="7">
        <v>25.536282319187801</v>
      </c>
      <c r="D589" s="7">
        <v>42.0834239377443</v>
      </c>
      <c r="E589" s="7">
        <v>40.990437856051997</v>
      </c>
      <c r="F589" s="7">
        <v>45.588289660142898</v>
      </c>
      <c r="G589" s="7">
        <v>29.7831676456032</v>
      </c>
      <c r="H589" s="7">
        <v>34.2653629922739</v>
      </c>
      <c r="I589" s="7">
        <v>38.655374446953999</v>
      </c>
    </row>
    <row r="590" spans="1:9" x14ac:dyDescent="0.35">
      <c r="A590" s="8" t="s">
        <v>82</v>
      </c>
      <c r="B590" s="7">
        <v>61.857188857572702</v>
      </c>
      <c r="C590" s="7">
        <v>56.751127377861003</v>
      </c>
      <c r="D590" s="7">
        <v>44.5520029060364</v>
      </c>
      <c r="E590" s="7">
        <v>43.620593379772501</v>
      </c>
      <c r="F590" s="7">
        <v>40.4163257670672</v>
      </c>
      <c r="G590" s="7">
        <v>55.541904210979801</v>
      </c>
      <c r="H590" s="7">
        <v>50.468600692516901</v>
      </c>
      <c r="I590" s="7">
        <v>45.854650470861699</v>
      </c>
    </row>
    <row r="591" spans="1:9" x14ac:dyDescent="0.35">
      <c r="A591" s="8" t="s">
        <v>83</v>
      </c>
      <c r="B591" s="7">
        <v>12.770159256431199</v>
      </c>
      <c r="C591" s="7">
        <v>15.5470534115869</v>
      </c>
      <c r="D591" s="7">
        <v>11.153353210572901</v>
      </c>
      <c r="E591" s="7">
        <v>12.9387489590434</v>
      </c>
      <c r="F591" s="7">
        <v>11.4063296339566</v>
      </c>
      <c r="G591" s="7">
        <v>11.8922130031807</v>
      </c>
      <c r="H591" s="7">
        <v>12.946198304537599</v>
      </c>
      <c r="I591" s="7">
        <v>12.8414302365489</v>
      </c>
    </row>
    <row r="592" spans="1:9" x14ac:dyDescent="0.35">
      <c r="A592" s="8" t="s">
        <v>84</v>
      </c>
      <c r="B592" s="7">
        <v>1.64375477627891</v>
      </c>
      <c r="C592" s="7">
        <v>2.1655368913642201</v>
      </c>
      <c r="D592" s="7">
        <v>2.2112199456464401</v>
      </c>
      <c r="E592" s="7">
        <v>2.4502198051319901</v>
      </c>
      <c r="F592" s="7">
        <v>2.58905493883326</v>
      </c>
      <c r="G592" s="7">
        <v>2.7827151402363302</v>
      </c>
      <c r="H592" s="7">
        <v>2.3198380106716998</v>
      </c>
      <c r="I592" s="7">
        <v>2.6485448456354002</v>
      </c>
    </row>
    <row r="593" spans="1:9" x14ac:dyDescent="0.35">
      <c r="A593" s="8"/>
      <c r="B593" s="7"/>
      <c r="C593" s="7"/>
      <c r="D593" s="7"/>
      <c r="E593" s="7"/>
      <c r="F593" s="7"/>
      <c r="G593" s="7"/>
      <c r="H593" s="7"/>
      <c r="I593" s="7"/>
    </row>
    <row r="594" spans="1:9" x14ac:dyDescent="0.35">
      <c r="A594" s="6" t="s">
        <v>91</v>
      </c>
    </row>
    <row r="595" spans="1:9" x14ac:dyDescent="0.35">
      <c r="A595" s="8" t="s">
        <v>81</v>
      </c>
      <c r="B595" s="7">
        <v>67.4535073877624</v>
      </c>
      <c r="C595" s="7">
        <v>71.899141664591497</v>
      </c>
      <c r="D595" s="7">
        <v>80.863878986763396</v>
      </c>
      <c r="E595" s="7">
        <v>66.084958089441997</v>
      </c>
      <c r="F595" s="7">
        <v>70.351564670192701</v>
      </c>
      <c r="G595" s="7">
        <v>67.717452978432405</v>
      </c>
      <c r="H595" s="7">
        <v>73.588035962353004</v>
      </c>
      <c r="I595" s="7">
        <v>68.828477407614798</v>
      </c>
    </row>
    <row r="596" spans="1:9" x14ac:dyDescent="0.35">
      <c r="A596" s="8" t="s">
        <v>82</v>
      </c>
      <c r="B596" s="7">
        <v>27.3269698828753</v>
      </c>
      <c r="C596" s="7">
        <v>21.857585884187799</v>
      </c>
      <c r="D596" s="7">
        <v>14.203189850226799</v>
      </c>
      <c r="E596" s="7">
        <v>25.3220381124918</v>
      </c>
      <c r="F596" s="7">
        <v>20.1358589590054</v>
      </c>
      <c r="G596" s="7">
        <v>24.399373378910301</v>
      </c>
      <c r="H596" s="7">
        <v>20.1280517634845</v>
      </c>
      <c r="I596" s="7">
        <v>22.391345665525101</v>
      </c>
    </row>
    <row r="597" spans="1:9" x14ac:dyDescent="0.35">
      <c r="A597" s="8" t="s">
        <v>83</v>
      </c>
      <c r="B597" s="7">
        <v>4.1386353351699601</v>
      </c>
      <c r="C597" s="7">
        <v>4.4127289860913796</v>
      </c>
      <c r="D597" s="7">
        <v>2.94763568746778</v>
      </c>
      <c r="E597" s="7">
        <v>7.4204036530393198</v>
      </c>
      <c r="F597" s="7">
        <v>7.2725861520880901</v>
      </c>
      <c r="G597" s="7">
        <v>5.6126423653511601</v>
      </c>
      <c r="H597" s="7">
        <v>4.7971545714377601</v>
      </c>
      <c r="I597" s="7">
        <v>6.4070192624392703</v>
      </c>
    </row>
    <row r="598" spans="1:9" x14ac:dyDescent="0.35">
      <c r="A598" s="8" t="s">
        <v>84</v>
      </c>
      <c r="B598" s="7">
        <v>1.08088739419236</v>
      </c>
      <c r="C598" s="7">
        <v>1.8305434651293699</v>
      </c>
      <c r="D598" s="7">
        <v>1.98529547554205</v>
      </c>
      <c r="E598" s="7">
        <v>1.1726001450268999</v>
      </c>
      <c r="F598" s="7">
        <v>2.2399902187138099</v>
      </c>
      <c r="G598" s="7">
        <v>2.2705312773060999</v>
      </c>
      <c r="H598" s="7">
        <v>1.48675770272478</v>
      </c>
      <c r="I598" s="7">
        <v>2.3731576644208401</v>
      </c>
    </row>
    <row r="599" spans="1:9" x14ac:dyDescent="0.35">
      <c r="A599" s="8"/>
      <c r="B599" s="7"/>
      <c r="C599" s="7"/>
      <c r="D599" s="7"/>
      <c r="E599" s="7"/>
      <c r="F599" s="7"/>
      <c r="G599" s="7"/>
      <c r="H599" s="7"/>
      <c r="I599" s="7"/>
    </row>
    <row r="600" spans="1:9" x14ac:dyDescent="0.35">
      <c r="A600" s="6" t="s">
        <v>92</v>
      </c>
    </row>
    <row r="601" spans="1:9" x14ac:dyDescent="0.35">
      <c r="A601" s="8" t="s">
        <v>81</v>
      </c>
      <c r="B601" s="7">
        <v>1.7465195144747101</v>
      </c>
      <c r="C601" s="7">
        <v>1.6526009450308501</v>
      </c>
      <c r="D601" s="7">
        <v>2.4421954655556202</v>
      </c>
      <c r="E601" s="7">
        <v>1.4493268192102999</v>
      </c>
      <c r="F601" s="7">
        <v>2.5332476943238</v>
      </c>
      <c r="G601" s="7">
        <v>1.43783654616251</v>
      </c>
      <c r="H601" s="7">
        <v>1.5265063941480299</v>
      </c>
      <c r="I601" s="7">
        <v>2.4581511193919598</v>
      </c>
    </row>
    <row r="602" spans="1:9" x14ac:dyDescent="0.35">
      <c r="A602" s="8" t="s">
        <v>82</v>
      </c>
      <c r="B602" s="7">
        <v>6.4618184604355102</v>
      </c>
      <c r="C602" s="7">
        <v>6.9112221968688097</v>
      </c>
      <c r="D602" s="7">
        <v>3.8571771398450898</v>
      </c>
      <c r="E602" s="7">
        <v>6.4675372725521703</v>
      </c>
      <c r="F602" s="7">
        <v>7.3949629258872402</v>
      </c>
      <c r="G602" s="7">
        <v>4.9762697690137996</v>
      </c>
      <c r="H602" s="7">
        <v>6.9968022302465496</v>
      </c>
      <c r="I602" s="7">
        <v>6.73204819753966</v>
      </c>
    </row>
    <row r="603" spans="1:9" x14ac:dyDescent="0.35">
      <c r="A603" s="8" t="s">
        <v>83</v>
      </c>
      <c r="B603" s="7">
        <v>52.758490747141003</v>
      </c>
      <c r="C603" s="7">
        <v>53.932351565208499</v>
      </c>
      <c r="D603" s="7">
        <v>31.601794822984999</v>
      </c>
      <c r="E603" s="7">
        <v>40.223006000505201</v>
      </c>
      <c r="F603" s="7">
        <v>42.226611655847897</v>
      </c>
      <c r="G603" s="7">
        <v>42.859502819811901</v>
      </c>
      <c r="H603" s="7">
        <v>44.824969930675202</v>
      </c>
      <c r="I603" s="7">
        <v>41.765391645881401</v>
      </c>
    </row>
    <row r="604" spans="1:9" x14ac:dyDescent="0.35">
      <c r="A604" s="8" t="s">
        <v>84</v>
      </c>
      <c r="B604" s="7">
        <v>39.033171277948803</v>
      </c>
      <c r="C604" s="7">
        <v>37.503825292891896</v>
      </c>
      <c r="D604" s="7">
        <v>62.098832571614302</v>
      </c>
      <c r="E604" s="7">
        <v>51.8601299077324</v>
      </c>
      <c r="F604" s="7">
        <v>47.845177723941099</v>
      </c>
      <c r="G604" s="7">
        <v>50.726390865011801</v>
      </c>
      <c r="H604" s="7">
        <v>46.651721444930203</v>
      </c>
      <c r="I604" s="7">
        <v>49.044409037186902</v>
      </c>
    </row>
    <row r="605" spans="1:9" x14ac:dyDescent="0.35">
      <c r="A605" s="8"/>
      <c r="B605" s="7"/>
      <c r="C605" s="7"/>
      <c r="D605" s="7"/>
      <c r="E605" s="7"/>
      <c r="F605" s="7"/>
      <c r="G605" s="7"/>
      <c r="H605" s="7"/>
      <c r="I605" s="7"/>
    </row>
    <row r="606" spans="1:9" x14ac:dyDescent="0.35">
      <c r="A606" s="6" t="s">
        <v>93</v>
      </c>
    </row>
    <row r="607" spans="1:9" x14ac:dyDescent="0.35">
      <c r="A607" s="8" t="s">
        <v>94</v>
      </c>
      <c r="B607" s="7">
        <v>52.405947256770297</v>
      </c>
      <c r="C607" s="7">
        <v>46.967812912745302</v>
      </c>
      <c r="D607" s="7">
        <v>30.255080839947802</v>
      </c>
      <c r="E607" s="7">
        <v>52.143404082508198</v>
      </c>
      <c r="F607" s="7">
        <v>32.763024250378997</v>
      </c>
      <c r="G607" s="7">
        <v>69.665801359212296</v>
      </c>
      <c r="H607" s="7">
        <v>28.953044340906601</v>
      </c>
      <c r="I607" s="7">
        <v>43.587835020995399</v>
      </c>
    </row>
    <row r="608" spans="1:9" x14ac:dyDescent="0.35">
      <c r="A608" s="8" t="s">
        <v>95</v>
      </c>
      <c r="B608" s="7">
        <v>29.260614269227499</v>
      </c>
      <c r="C608" s="7">
        <v>34.5667438760998</v>
      </c>
      <c r="D608" s="7">
        <v>39.314883023412797</v>
      </c>
      <c r="E608" s="7">
        <v>31.889680522870002</v>
      </c>
      <c r="F608" s="7">
        <v>44.761530545632603</v>
      </c>
      <c r="G608" s="7">
        <v>20.857273249186999</v>
      </c>
      <c r="H608" s="7">
        <v>41.968356643815603</v>
      </c>
      <c r="I608" s="7">
        <v>37.573543982741299</v>
      </c>
    </row>
    <row r="609" spans="1:9" x14ac:dyDescent="0.35">
      <c r="A609" s="8" t="s">
        <v>96</v>
      </c>
      <c r="B609" s="7">
        <v>18.3334384740022</v>
      </c>
      <c r="C609" s="7">
        <v>18.465443211154799</v>
      </c>
      <c r="D609" s="7">
        <v>30.430036136639401</v>
      </c>
      <c r="E609" s="7">
        <v>15.9669153946218</v>
      </c>
      <c r="F609" s="7">
        <v>22.4754452039884</v>
      </c>
      <c r="G609" s="7">
        <v>9.4769253916006697</v>
      </c>
      <c r="H609" s="7">
        <v>29.078599015277799</v>
      </c>
      <c r="I609" s="7">
        <v>18.838620996263298</v>
      </c>
    </row>
    <row r="610" spans="1:9" x14ac:dyDescent="0.35">
      <c r="A610" s="8"/>
      <c r="B610" s="7"/>
      <c r="C610" s="7"/>
      <c r="D610" s="7"/>
      <c r="E610" s="7"/>
      <c r="F610" s="7"/>
      <c r="G610" s="7"/>
      <c r="H610" s="7"/>
      <c r="I610" s="7"/>
    </row>
    <row r="611" spans="1:9" x14ac:dyDescent="0.35">
      <c r="A611" s="6" t="s">
        <v>97</v>
      </c>
    </row>
    <row r="612" spans="1:9" x14ac:dyDescent="0.35">
      <c r="A612" s="8" t="s">
        <v>98</v>
      </c>
      <c r="B612" s="7">
        <v>52.405947256770297</v>
      </c>
      <c r="C612" s="7">
        <v>46.967812912745302</v>
      </c>
      <c r="D612" s="7">
        <v>30.255080839947802</v>
      </c>
      <c r="E612" s="7">
        <v>52.143404082508198</v>
      </c>
      <c r="F612" s="7">
        <v>32.763024250378997</v>
      </c>
      <c r="G612" s="7">
        <v>69.665801359212296</v>
      </c>
      <c r="H612" s="7">
        <v>28.953044340906601</v>
      </c>
      <c r="I612" s="7">
        <v>43.587835020995399</v>
      </c>
    </row>
    <row r="613" spans="1:9" x14ac:dyDescent="0.35">
      <c r="A613" s="8" t="s">
        <v>99</v>
      </c>
      <c r="B613" s="7">
        <v>23.8924564901865</v>
      </c>
      <c r="C613" s="7">
        <v>24.4675173618337</v>
      </c>
      <c r="D613" s="7">
        <v>31.5645051592629</v>
      </c>
      <c r="E613" s="7">
        <v>19.442426706962099</v>
      </c>
      <c r="F613" s="7">
        <v>27.561056877176899</v>
      </c>
      <c r="G613" s="7">
        <v>13.0895855147078</v>
      </c>
      <c r="H613" s="7">
        <v>35.790179862423201</v>
      </c>
      <c r="I613" s="7">
        <v>24.9353088062959</v>
      </c>
    </row>
    <row r="614" spans="1:9" x14ac:dyDescent="0.35">
      <c r="A614" s="8" t="s">
        <v>100</v>
      </c>
      <c r="B614" s="7">
        <v>21.473813771203901</v>
      </c>
      <c r="C614" s="7">
        <v>26.495506180142399</v>
      </c>
      <c r="D614" s="7">
        <v>35.254579621574003</v>
      </c>
      <c r="E614" s="7">
        <v>26.494429964715</v>
      </c>
      <c r="F614" s="7">
        <v>37.892159003316202</v>
      </c>
      <c r="G614" s="7">
        <v>15.9854562028179</v>
      </c>
      <c r="H614" s="7">
        <v>32.220469336248101</v>
      </c>
      <c r="I614" s="7">
        <v>29.5802486298224</v>
      </c>
    </row>
    <row r="615" spans="1:9" x14ac:dyDescent="0.35">
      <c r="A615" s="8" t="s">
        <v>101</v>
      </c>
      <c r="B615" s="7">
        <v>2.2277824818393701</v>
      </c>
      <c r="C615" s="7">
        <v>2.0691635452785602</v>
      </c>
      <c r="D615" s="7">
        <v>2.9258343792152899</v>
      </c>
      <c r="E615" s="7">
        <v>1.91973924581467</v>
      </c>
      <c r="F615" s="7">
        <v>1.7837598691279699</v>
      </c>
      <c r="G615" s="7">
        <v>1.2591569232619799</v>
      </c>
      <c r="H615" s="7">
        <v>3.0363064604221499</v>
      </c>
      <c r="I615" s="7">
        <v>1.8966075428862801</v>
      </c>
    </row>
    <row r="616" spans="1:9" x14ac:dyDescent="0.35">
      <c r="A616" s="8"/>
      <c r="B616" s="7"/>
      <c r="C616" s="7"/>
      <c r="D616" s="7"/>
      <c r="E616" s="7"/>
      <c r="F616" s="7"/>
      <c r="G616" s="7"/>
      <c r="H616" s="7"/>
      <c r="I616" s="7"/>
    </row>
    <row r="617" spans="1:9" x14ac:dyDescent="0.35">
      <c r="A617" s="6" t="s">
        <v>102</v>
      </c>
    </row>
    <row r="618" spans="1:9" x14ac:dyDescent="0.35">
      <c r="A618" s="8" t="s">
        <v>94</v>
      </c>
      <c r="B618" s="7">
        <v>58.670260147946799</v>
      </c>
      <c r="C618" s="7">
        <v>62.393982670327603</v>
      </c>
      <c r="D618" s="7">
        <v>31.8203345630487</v>
      </c>
      <c r="E618" s="7">
        <v>55.294802582716002</v>
      </c>
      <c r="F618" s="7">
        <v>31.146514248043001</v>
      </c>
      <c r="G618" s="7">
        <v>80.869642722125803</v>
      </c>
      <c r="H618" s="7">
        <v>40.191417979505601</v>
      </c>
      <c r="I618" s="7">
        <v>53.173407779458302</v>
      </c>
    </row>
    <row r="619" spans="1:9" x14ac:dyDescent="0.35">
      <c r="A619" s="8" t="s">
        <v>95</v>
      </c>
      <c r="B619" s="7">
        <v>30.581554920131602</v>
      </c>
      <c r="C619" s="7">
        <v>28.528131581325301</v>
      </c>
      <c r="D619" s="7">
        <v>39.3842506386396</v>
      </c>
      <c r="E619" s="7">
        <v>33.751245351153798</v>
      </c>
      <c r="F619" s="7">
        <v>46.796414528277403</v>
      </c>
      <c r="G619" s="7">
        <v>15.180848852362701</v>
      </c>
      <c r="H619" s="7">
        <v>36.385299148148299</v>
      </c>
      <c r="I619" s="7">
        <v>33.355745723635501</v>
      </c>
    </row>
    <row r="620" spans="1:9" x14ac:dyDescent="0.35">
      <c r="A620" s="8" t="s">
        <v>96</v>
      </c>
      <c r="B620" s="7">
        <v>10.748184931921701</v>
      </c>
      <c r="C620" s="7">
        <v>9.0778857483470397</v>
      </c>
      <c r="D620" s="7">
        <v>28.7954147983117</v>
      </c>
      <c r="E620" s="7">
        <v>10.9539520661301</v>
      </c>
      <c r="F620" s="7">
        <v>22.0570712236796</v>
      </c>
      <c r="G620" s="7">
        <v>3.9495084255115098</v>
      </c>
      <c r="H620" s="7">
        <v>23.423282872346199</v>
      </c>
      <c r="I620" s="7">
        <v>13.470846496906301</v>
      </c>
    </row>
    <row r="621" spans="1:9" x14ac:dyDescent="0.35">
      <c r="A621" s="8"/>
      <c r="B621" s="7"/>
      <c r="C621" s="7"/>
      <c r="D621" s="7"/>
      <c r="E621" s="7"/>
      <c r="F621" s="7"/>
      <c r="G621" s="7"/>
      <c r="H621" s="7"/>
      <c r="I621" s="7"/>
    </row>
    <row r="622" spans="1:9" x14ac:dyDescent="0.35">
      <c r="A622" s="6" t="s">
        <v>103</v>
      </c>
    </row>
    <row r="623" spans="1:9" x14ac:dyDescent="0.35">
      <c r="A623" s="8" t="s">
        <v>104</v>
      </c>
      <c r="B623" s="7">
        <v>58.670260147946799</v>
      </c>
      <c r="C623" s="7">
        <v>62.393982670327603</v>
      </c>
      <c r="D623" s="7">
        <v>31.8203345630487</v>
      </c>
      <c r="E623" s="7">
        <v>55.294802582716002</v>
      </c>
      <c r="F623" s="7">
        <v>31.146514248043001</v>
      </c>
      <c r="G623" s="7">
        <v>80.869642722125803</v>
      </c>
      <c r="H623" s="7">
        <v>40.191417979505601</v>
      </c>
      <c r="I623" s="7">
        <v>53.173407779458302</v>
      </c>
    </row>
    <row r="624" spans="1:9" x14ac:dyDescent="0.35">
      <c r="A624" s="8" t="s">
        <v>105</v>
      </c>
      <c r="B624" s="7">
        <v>17.527342037212101</v>
      </c>
      <c r="C624" s="7">
        <v>15.7645737764608</v>
      </c>
      <c r="D624" s="7">
        <v>28.6914771216613</v>
      </c>
      <c r="E624" s="7">
        <v>16.892181758481598</v>
      </c>
      <c r="F624" s="7">
        <v>24.914168883922699</v>
      </c>
      <c r="G624" s="7">
        <v>7.17441472232652</v>
      </c>
      <c r="H624" s="7">
        <v>34.289843338388003</v>
      </c>
      <c r="I624" s="7">
        <v>20.426431383244299</v>
      </c>
    </row>
    <row r="625" spans="1:9" x14ac:dyDescent="0.35">
      <c r="A625" s="8" t="s">
        <v>106</v>
      </c>
      <c r="B625" s="7">
        <v>21.646385441244099</v>
      </c>
      <c r="C625" s="7">
        <v>20.495535763138701</v>
      </c>
      <c r="D625" s="7">
        <v>36.161633197327397</v>
      </c>
      <c r="E625" s="7">
        <v>25.995914262781302</v>
      </c>
      <c r="F625" s="7">
        <v>41.663754793883299</v>
      </c>
      <c r="G625" s="7">
        <v>11.618548650494899</v>
      </c>
      <c r="H625" s="7">
        <v>22.837686756948699</v>
      </c>
      <c r="I625" s="7">
        <v>24.5924811266859</v>
      </c>
    </row>
    <row r="626" spans="1:9" x14ac:dyDescent="0.35">
      <c r="A626" s="8" t="s">
        <v>107</v>
      </c>
      <c r="B626" s="7">
        <v>2.1560123735970498</v>
      </c>
      <c r="C626" s="7">
        <v>1.34590779007289</v>
      </c>
      <c r="D626" s="7">
        <v>3.3265551179626298</v>
      </c>
      <c r="E626" s="7">
        <v>1.81710139602107</v>
      </c>
      <c r="F626" s="7">
        <v>2.2755620741509901</v>
      </c>
      <c r="G626" s="7">
        <v>0.33739390505279698</v>
      </c>
      <c r="H626" s="7">
        <v>2.6810519251576599</v>
      </c>
      <c r="I626" s="7">
        <v>1.8076797106115301</v>
      </c>
    </row>
    <row r="627" spans="1:9" x14ac:dyDescent="0.35">
      <c r="A627" s="8"/>
      <c r="B627" s="7"/>
      <c r="C627" s="7"/>
      <c r="D627" s="7"/>
      <c r="E627" s="7"/>
      <c r="F627" s="7"/>
      <c r="G627" s="7"/>
      <c r="H627" s="7"/>
      <c r="I627" s="7"/>
    </row>
    <row r="628" spans="1:9" x14ac:dyDescent="0.35">
      <c r="A628" s="6" t="s">
        <v>108</v>
      </c>
    </row>
    <row r="629" spans="1:9" x14ac:dyDescent="0.35">
      <c r="A629" s="8" t="s">
        <v>94</v>
      </c>
      <c r="B629" s="7">
        <v>55.967581391469203</v>
      </c>
      <c r="C629" s="7">
        <v>46.797290719153303</v>
      </c>
      <c r="D629" s="7">
        <v>29.6779118816305</v>
      </c>
      <c r="E629" s="7">
        <v>47.4735163217577</v>
      </c>
      <c r="F629" s="7">
        <v>22.210237790415899</v>
      </c>
      <c r="G629" s="7">
        <v>58.663735594498299</v>
      </c>
      <c r="H629" s="7">
        <v>25.878181770345002</v>
      </c>
      <c r="I629" s="7">
        <v>36.208363418049998</v>
      </c>
    </row>
    <row r="630" spans="1:9" x14ac:dyDescent="0.35">
      <c r="A630" s="8" t="s">
        <v>95</v>
      </c>
      <c r="B630" s="7">
        <v>27.629315682152601</v>
      </c>
      <c r="C630" s="7">
        <v>31.292624268884701</v>
      </c>
      <c r="D630" s="7">
        <v>37.4007494216334</v>
      </c>
      <c r="E630" s="7">
        <v>33.615343480619899</v>
      </c>
      <c r="F630" s="7">
        <v>33.719941083862402</v>
      </c>
      <c r="G630" s="7">
        <v>21.7922990476868</v>
      </c>
      <c r="H630" s="7">
        <v>33.5022400361145</v>
      </c>
      <c r="I630" s="7">
        <v>30.396258387772701</v>
      </c>
    </row>
    <row r="631" spans="1:9" x14ac:dyDescent="0.35">
      <c r="A631" s="8" t="s">
        <v>96</v>
      </c>
      <c r="B631" s="7">
        <v>16.4031029263782</v>
      </c>
      <c r="C631" s="7">
        <v>21.9100850119619</v>
      </c>
      <c r="D631" s="7">
        <v>32.9213386967361</v>
      </c>
      <c r="E631" s="7">
        <v>18.911140197622402</v>
      </c>
      <c r="F631" s="7">
        <v>44.069821125721703</v>
      </c>
      <c r="G631" s="7">
        <v>19.543965357814798</v>
      </c>
      <c r="H631" s="7">
        <v>40.619578193540598</v>
      </c>
      <c r="I631" s="7">
        <v>33.395378194177297</v>
      </c>
    </row>
    <row r="632" spans="1:9" x14ac:dyDescent="0.35">
      <c r="A632" s="8"/>
      <c r="B632" s="7"/>
      <c r="C632" s="7"/>
      <c r="D632" s="7"/>
      <c r="E632" s="7"/>
      <c r="F632" s="7"/>
      <c r="G632" s="7"/>
      <c r="H632" s="7"/>
      <c r="I632" s="7"/>
    </row>
    <row r="633" spans="1:9" x14ac:dyDescent="0.35">
      <c r="A633" s="6" t="s">
        <v>109</v>
      </c>
    </row>
    <row r="634" spans="1:9" x14ac:dyDescent="0.35">
      <c r="A634" s="8" t="s">
        <v>110</v>
      </c>
      <c r="B634" s="7">
        <v>55.967581391469203</v>
      </c>
      <c r="C634" s="7">
        <v>46.797290719153303</v>
      </c>
      <c r="D634" s="7">
        <v>29.6779118816305</v>
      </c>
      <c r="E634" s="7">
        <v>47.4735163217577</v>
      </c>
      <c r="F634" s="7">
        <v>22.210237790415899</v>
      </c>
      <c r="G634" s="7">
        <v>58.663735594498299</v>
      </c>
      <c r="H634" s="7">
        <v>25.878181770345002</v>
      </c>
      <c r="I634" s="7">
        <v>36.208363418049998</v>
      </c>
    </row>
    <row r="635" spans="1:9" x14ac:dyDescent="0.35">
      <c r="A635" s="8" t="s">
        <v>111</v>
      </c>
      <c r="B635" s="7">
        <v>11.6326256402228</v>
      </c>
      <c r="C635" s="7">
        <v>13.2174605208826</v>
      </c>
      <c r="D635" s="7">
        <v>20.877415602000301</v>
      </c>
      <c r="E635" s="7">
        <v>9.5848115059757895</v>
      </c>
      <c r="F635" s="7">
        <v>20.777103618731399</v>
      </c>
      <c r="G635" s="7">
        <v>10.161673535220601</v>
      </c>
      <c r="H635" s="7">
        <v>25.8106521127552</v>
      </c>
      <c r="I635" s="7">
        <v>18.605659815093201</v>
      </c>
    </row>
    <row r="636" spans="1:9" x14ac:dyDescent="0.35">
      <c r="A636" s="8" t="s">
        <v>112</v>
      </c>
      <c r="B636" s="7">
        <v>30.5205206770869</v>
      </c>
      <c r="C636" s="7">
        <v>37.301961614865597</v>
      </c>
      <c r="D636" s="7">
        <v>45.050861861003298</v>
      </c>
      <c r="E636" s="7">
        <v>41.810325748271602</v>
      </c>
      <c r="F636" s="7">
        <v>54.953449173102499</v>
      </c>
      <c r="G636" s="7">
        <v>29.4004804742444</v>
      </c>
      <c r="H636" s="7">
        <v>44.374597508556498</v>
      </c>
      <c r="I636" s="7">
        <v>42.943877096119301</v>
      </c>
    </row>
    <row r="637" spans="1:9" x14ac:dyDescent="0.35">
      <c r="A637" s="8" t="s">
        <v>113</v>
      </c>
      <c r="B637" s="7">
        <v>1.87927229122109</v>
      </c>
      <c r="C637" s="7">
        <v>2.6832871450985301</v>
      </c>
      <c r="D637" s="7">
        <v>4.3938106553659901</v>
      </c>
      <c r="E637" s="7">
        <v>1.1313464239948601</v>
      </c>
      <c r="F637" s="7">
        <v>2.0592094177501998</v>
      </c>
      <c r="G637" s="7">
        <v>1.77411039603659</v>
      </c>
      <c r="H637" s="7">
        <v>3.93656860834334</v>
      </c>
      <c r="I637" s="7">
        <v>2.2420996707374399</v>
      </c>
    </row>
    <row r="638" spans="1:9" x14ac:dyDescent="0.35">
      <c r="A638" s="8"/>
      <c r="B638" s="7"/>
      <c r="C638" s="7"/>
      <c r="D638" s="7"/>
      <c r="E638" s="7"/>
      <c r="F638" s="7"/>
      <c r="G638" s="7"/>
      <c r="H638" s="7"/>
      <c r="I638" s="7"/>
    </row>
    <row r="639" spans="1:9" x14ac:dyDescent="0.35">
      <c r="A639" s="6" t="s">
        <v>114</v>
      </c>
    </row>
    <row r="640" spans="1:9" x14ac:dyDescent="0.35">
      <c r="A640" s="8" t="s">
        <v>94</v>
      </c>
      <c r="B640" s="7">
        <v>58.718364888315897</v>
      </c>
      <c r="C640" s="7">
        <v>56.668808203956203</v>
      </c>
      <c r="D640" s="7">
        <v>50.264593658912602</v>
      </c>
      <c r="E640" s="7">
        <v>67.733164824291094</v>
      </c>
      <c r="F640" s="7">
        <v>43.387834467167401</v>
      </c>
      <c r="G640" s="7">
        <v>84.480722006950899</v>
      </c>
      <c r="H640" s="7">
        <v>47.082225195770597</v>
      </c>
      <c r="I640" s="7">
        <v>56.680454091003199</v>
      </c>
    </row>
    <row r="641" spans="1:9" x14ac:dyDescent="0.35">
      <c r="A641" s="8" t="s">
        <v>95</v>
      </c>
      <c r="B641" s="7">
        <v>24.440251724516202</v>
      </c>
      <c r="C641" s="7">
        <v>29.303669190544401</v>
      </c>
      <c r="D641" s="7">
        <v>30.8330478739115</v>
      </c>
      <c r="E641" s="7">
        <v>19.293377894755</v>
      </c>
      <c r="F641" s="7">
        <v>21.529635923145001</v>
      </c>
      <c r="G641" s="7">
        <v>12.1633988408362</v>
      </c>
      <c r="H641" s="7">
        <v>25.744254817126698</v>
      </c>
      <c r="I641" s="7">
        <v>21.946981483971999</v>
      </c>
    </row>
    <row r="642" spans="1:9" x14ac:dyDescent="0.35">
      <c r="A642" s="8" t="s">
        <v>96</v>
      </c>
      <c r="B642" s="7">
        <v>16.841383387167902</v>
      </c>
      <c r="C642" s="7">
        <v>14.0275226054993</v>
      </c>
      <c r="D642" s="7">
        <v>18.902358467175901</v>
      </c>
      <c r="E642" s="7">
        <v>12.9734572809539</v>
      </c>
      <c r="F642" s="7">
        <v>35.082529609687697</v>
      </c>
      <c r="G642" s="7">
        <v>3.3558791522129101</v>
      </c>
      <c r="H642" s="7">
        <v>27.173519987102701</v>
      </c>
      <c r="I642" s="7">
        <v>21.372564425024699</v>
      </c>
    </row>
    <row r="643" spans="1:9" x14ac:dyDescent="0.35">
      <c r="A643" s="8"/>
      <c r="B643" s="7"/>
      <c r="C643" s="7"/>
      <c r="D643" s="7"/>
      <c r="E643" s="7"/>
      <c r="F643" s="7"/>
      <c r="G643" s="7"/>
      <c r="H643" s="7"/>
      <c r="I643" s="7"/>
    </row>
    <row r="644" spans="1:9" x14ac:dyDescent="0.35">
      <c r="A644" s="6" t="s">
        <v>115</v>
      </c>
    </row>
    <row r="645" spans="1:9" x14ac:dyDescent="0.35">
      <c r="A645" s="8" t="s">
        <v>116</v>
      </c>
      <c r="B645" s="7">
        <v>58.718364888315897</v>
      </c>
      <c r="C645" s="7">
        <v>56.668808203956203</v>
      </c>
      <c r="D645" s="7">
        <v>50.264593658912602</v>
      </c>
      <c r="E645" s="7">
        <v>67.733164824291094</v>
      </c>
      <c r="F645" s="7">
        <v>43.387834467167401</v>
      </c>
      <c r="G645" s="7">
        <v>84.480722006950899</v>
      </c>
      <c r="H645" s="7">
        <v>47.082225195770597</v>
      </c>
      <c r="I645" s="7">
        <v>56.680454091003199</v>
      </c>
    </row>
    <row r="646" spans="1:9" x14ac:dyDescent="0.35">
      <c r="A646" s="8" t="s">
        <v>117</v>
      </c>
      <c r="B646" s="7">
        <v>6.64588599235893</v>
      </c>
      <c r="C646" s="7">
        <v>7.13641509607797</v>
      </c>
      <c r="D646" s="7">
        <v>7.61358694222909</v>
      </c>
      <c r="E646" s="7">
        <v>4.5496132180571696</v>
      </c>
      <c r="F646" s="7">
        <v>11.7632914131018</v>
      </c>
      <c r="G646" s="7">
        <v>2.4148548278951498</v>
      </c>
      <c r="H646" s="7">
        <v>12.7178812336258</v>
      </c>
      <c r="I646" s="7">
        <v>8.6579336120625001</v>
      </c>
    </row>
    <row r="647" spans="1:9" x14ac:dyDescent="0.35">
      <c r="A647" s="8" t="s">
        <v>118</v>
      </c>
      <c r="B647" s="7">
        <v>32.306749934296001</v>
      </c>
      <c r="C647" s="7">
        <v>34.550135625799498</v>
      </c>
      <c r="D647" s="7">
        <v>38.613337321264297</v>
      </c>
      <c r="E647" s="7">
        <v>26.943091690042401</v>
      </c>
      <c r="F647" s="7">
        <v>42.956332604939099</v>
      </c>
      <c r="G647" s="7">
        <v>12.3945372513622</v>
      </c>
      <c r="H647" s="7">
        <v>38.737907243517803</v>
      </c>
      <c r="I647" s="7">
        <v>33.211765648223597</v>
      </c>
    </row>
    <row r="648" spans="1:9" x14ac:dyDescent="0.35">
      <c r="A648" s="8" t="s">
        <v>119</v>
      </c>
      <c r="B648" s="7">
        <v>2.3289991850292502</v>
      </c>
      <c r="C648" s="7">
        <v>1.64464107416633</v>
      </c>
      <c r="D648" s="7">
        <v>3.5084820775939898</v>
      </c>
      <c r="E648" s="7">
        <v>0.774130267609342</v>
      </c>
      <c r="F648" s="7">
        <v>1.8925415147917699</v>
      </c>
      <c r="G648" s="7">
        <v>0.70988591379169597</v>
      </c>
      <c r="H648" s="7">
        <v>1.46198632708585</v>
      </c>
      <c r="I648" s="7">
        <v>1.4498466487106201</v>
      </c>
    </row>
    <row r="649" spans="1:9" x14ac:dyDescent="0.35">
      <c r="A649" s="8"/>
      <c r="B649" s="7"/>
      <c r="C649" s="7"/>
      <c r="D649" s="7"/>
      <c r="E649" s="7"/>
      <c r="F649" s="7"/>
      <c r="G649" s="7"/>
      <c r="H649" s="7"/>
      <c r="I649" s="7"/>
    </row>
    <row r="650" spans="1:9" x14ac:dyDescent="0.35">
      <c r="A650" s="6" t="s">
        <v>120</v>
      </c>
    </row>
    <row r="651" spans="1:9" x14ac:dyDescent="0.35">
      <c r="A651" s="8" t="s">
        <v>94</v>
      </c>
      <c r="B651" s="7">
        <v>60.325073507186701</v>
      </c>
      <c r="C651" s="7">
        <v>55.818232425070804</v>
      </c>
      <c r="D651" s="7">
        <v>40.675086563583399</v>
      </c>
      <c r="E651" s="7">
        <v>59.398747422781298</v>
      </c>
      <c r="F651" s="7">
        <v>20.206349749591102</v>
      </c>
      <c r="G651" s="7">
        <v>79.527237930923505</v>
      </c>
      <c r="H651" s="7">
        <v>36.023897717095601</v>
      </c>
      <c r="I651" s="7">
        <v>47.613799525192</v>
      </c>
    </row>
    <row r="652" spans="1:9" x14ac:dyDescent="0.35">
      <c r="A652" s="8" t="s">
        <v>95</v>
      </c>
      <c r="B652" s="7">
        <v>23.957015017769699</v>
      </c>
      <c r="C652" s="7">
        <v>30.002471561799702</v>
      </c>
      <c r="D652" s="7">
        <v>27.4098295416801</v>
      </c>
      <c r="E652" s="7">
        <v>22.613594415371999</v>
      </c>
      <c r="F652" s="7">
        <v>22.8461875023389</v>
      </c>
      <c r="G652" s="7">
        <v>14.2743379352807</v>
      </c>
      <c r="H652" s="7">
        <v>23.093887023647898</v>
      </c>
      <c r="I652" s="7">
        <v>21.5603066649042</v>
      </c>
    </row>
    <row r="653" spans="1:9" x14ac:dyDescent="0.35">
      <c r="A653" s="8" t="s">
        <v>96</v>
      </c>
      <c r="B653" s="7">
        <v>15.7179114750436</v>
      </c>
      <c r="C653" s="7">
        <v>14.179296013129401</v>
      </c>
      <c r="D653" s="7">
        <v>31.915083894736501</v>
      </c>
      <c r="E653" s="7">
        <v>17.987658161846699</v>
      </c>
      <c r="F653" s="7">
        <v>56.947462748069903</v>
      </c>
      <c r="G653" s="7">
        <v>6.1984241337958101</v>
      </c>
      <c r="H653" s="7">
        <v>40.882215259256597</v>
      </c>
      <c r="I653" s="7">
        <v>30.825893809903899</v>
      </c>
    </row>
    <row r="654" spans="1:9" x14ac:dyDescent="0.35">
      <c r="A654" s="8"/>
      <c r="B654" s="7"/>
      <c r="C654" s="7"/>
      <c r="D654" s="7"/>
      <c r="E654" s="7"/>
      <c r="F654" s="7"/>
      <c r="G654" s="7"/>
      <c r="H654" s="7"/>
      <c r="I654" s="7"/>
    </row>
    <row r="655" spans="1:9" x14ac:dyDescent="0.35">
      <c r="A655" s="6" t="s">
        <v>121</v>
      </c>
    </row>
    <row r="656" spans="1:9" x14ac:dyDescent="0.35">
      <c r="A656" s="8" t="s">
        <v>122</v>
      </c>
      <c r="B656" s="7">
        <v>60.325073507186701</v>
      </c>
      <c r="C656" s="7">
        <v>55.818232425070804</v>
      </c>
      <c r="D656" s="7">
        <v>40.675086563583399</v>
      </c>
      <c r="E656" s="7">
        <v>59.398747422781298</v>
      </c>
      <c r="F656" s="7">
        <v>20.206349749591102</v>
      </c>
      <c r="G656" s="7">
        <v>79.527237930923505</v>
      </c>
      <c r="H656" s="7">
        <v>36.023897717095601</v>
      </c>
      <c r="I656" s="7">
        <v>47.613799525192</v>
      </c>
    </row>
    <row r="657" spans="1:9" x14ac:dyDescent="0.35">
      <c r="A657" s="8" t="s">
        <v>123</v>
      </c>
      <c r="B657" s="7">
        <v>10.380703298570999</v>
      </c>
      <c r="C657" s="7">
        <v>9.5644167653567607</v>
      </c>
      <c r="D657" s="7">
        <v>10.9481441269564</v>
      </c>
      <c r="E657" s="7">
        <v>10.084931647595599</v>
      </c>
      <c r="F657" s="7">
        <v>27.059621574750899</v>
      </c>
      <c r="G657" s="7">
        <v>4.8459752346054099</v>
      </c>
      <c r="H657" s="7">
        <v>19.677736545373399</v>
      </c>
      <c r="I657" s="7">
        <v>14.902531463882699</v>
      </c>
    </row>
    <row r="658" spans="1:9" x14ac:dyDescent="0.35">
      <c r="A658" s="8" t="s">
        <v>124</v>
      </c>
      <c r="B658" s="7">
        <v>27.482173925765601</v>
      </c>
      <c r="C658" s="7">
        <v>32.604832449041801</v>
      </c>
      <c r="D658" s="7">
        <v>44.913066237516396</v>
      </c>
      <c r="E658" s="7">
        <v>28.599512657319199</v>
      </c>
      <c r="F658" s="7">
        <v>49.944869404301102</v>
      </c>
      <c r="G658" s="7">
        <v>14.5535329548056</v>
      </c>
      <c r="H658" s="7">
        <v>41.395570833279699</v>
      </c>
      <c r="I658" s="7">
        <v>35.549749161806901</v>
      </c>
    </row>
    <row r="659" spans="1:9" x14ac:dyDescent="0.35">
      <c r="A659" s="8" t="s">
        <v>125</v>
      </c>
      <c r="B659" s="7">
        <v>1.8120492684765901</v>
      </c>
      <c r="C659" s="7">
        <v>2.0125183605305801</v>
      </c>
      <c r="D659" s="7">
        <v>3.4637030719436899</v>
      </c>
      <c r="E659" s="7">
        <v>1.9168082723039399</v>
      </c>
      <c r="F659" s="7">
        <v>2.78915927135685</v>
      </c>
      <c r="G659" s="7">
        <v>1.0732538796654201</v>
      </c>
      <c r="H659" s="7">
        <v>2.90279490425127</v>
      </c>
      <c r="I659" s="7">
        <v>1.93391984911836</v>
      </c>
    </row>
    <row r="660" spans="1:9" x14ac:dyDescent="0.35">
      <c r="A660" s="8"/>
      <c r="B660" s="7"/>
      <c r="C660" s="7"/>
      <c r="D660" s="7"/>
      <c r="E660" s="7"/>
      <c r="F660" s="7"/>
      <c r="G660" s="7"/>
      <c r="H660" s="7"/>
      <c r="I660" s="7"/>
    </row>
    <row r="661" spans="1:9" x14ac:dyDescent="0.35">
      <c r="A661" s="6" t="s">
        <v>1029</v>
      </c>
    </row>
    <row r="662" spans="1:9" x14ac:dyDescent="0.35">
      <c r="A662" s="8" t="s">
        <v>126</v>
      </c>
      <c r="B662" s="13">
        <v>34.512517989831998</v>
      </c>
      <c r="C662" s="13">
        <v>31.8455700731616</v>
      </c>
      <c r="D662" s="13">
        <v>31.575031995698399</v>
      </c>
      <c r="E662" s="12" t="s">
        <v>1030</v>
      </c>
      <c r="F662" s="13">
        <v>17.648218225158999</v>
      </c>
      <c r="G662" s="13">
        <v>3.0401381103227099</v>
      </c>
      <c r="H662" s="13">
        <v>35.215604605320799</v>
      </c>
      <c r="I662" s="13">
        <v>25.798416723746399</v>
      </c>
    </row>
    <row r="663" spans="1:9" x14ac:dyDescent="0.35">
      <c r="A663" s="8" t="s">
        <v>127</v>
      </c>
      <c r="B663" s="13">
        <v>40.322965026023802</v>
      </c>
      <c r="C663" s="13">
        <v>35.861060626567202</v>
      </c>
      <c r="D663" s="13">
        <v>71.375456095028198</v>
      </c>
      <c r="E663" s="12" t="s">
        <v>1030</v>
      </c>
      <c r="F663" s="13">
        <v>21.9230558136483</v>
      </c>
      <c r="G663" s="13">
        <v>7.1511496835147597</v>
      </c>
      <c r="H663" s="13">
        <v>15.7549478905146</v>
      </c>
      <c r="I663" s="13">
        <v>31.175464891480001</v>
      </c>
    </row>
    <row r="664" spans="1:9" x14ac:dyDescent="0.35">
      <c r="A664" s="8" t="s">
        <v>128</v>
      </c>
      <c r="B664" s="13">
        <v>16.567693910608199</v>
      </c>
      <c r="C664" s="13">
        <v>18.558919344895401</v>
      </c>
      <c r="D664" s="13">
        <v>2.3505757789933499</v>
      </c>
      <c r="E664" s="12" t="s">
        <v>1030</v>
      </c>
      <c r="F664" s="13">
        <v>0.799112345920722</v>
      </c>
      <c r="G664" s="13">
        <v>1.7339979049176</v>
      </c>
      <c r="H664" s="13">
        <v>11.3506657770179</v>
      </c>
      <c r="I664" s="13">
        <v>4.2309946075742397</v>
      </c>
    </row>
    <row r="665" spans="1:9" x14ac:dyDescent="0.35">
      <c r="A665" s="8" t="s">
        <v>129</v>
      </c>
      <c r="B665" s="13">
        <v>20.956900506271399</v>
      </c>
      <c r="C665" s="13">
        <v>28.482123692748999</v>
      </c>
      <c r="D665" s="13">
        <v>57.905820408532499</v>
      </c>
      <c r="E665" s="12" t="s">
        <v>1030</v>
      </c>
      <c r="F665" s="13">
        <v>6.0730038905978398</v>
      </c>
      <c r="G665" s="13">
        <v>1.9957873559346899</v>
      </c>
      <c r="H665" s="13">
        <v>7.4520561760537296</v>
      </c>
      <c r="I665" s="13">
        <v>18.934066996323001</v>
      </c>
    </row>
    <row r="666" spans="1:9" x14ac:dyDescent="0.35">
      <c r="A666" s="8" t="s">
        <v>130</v>
      </c>
      <c r="B666" s="13">
        <v>50.984790324591998</v>
      </c>
      <c r="C666" s="13">
        <v>47.252443700975903</v>
      </c>
      <c r="D666" s="13">
        <v>62.8106636577578</v>
      </c>
      <c r="E666" s="12" t="s">
        <v>1030</v>
      </c>
      <c r="F666" s="13">
        <v>22.5563149066937</v>
      </c>
      <c r="G666" s="13">
        <v>25.265790149057501</v>
      </c>
      <c r="H666" s="13">
        <v>37.28752653934</v>
      </c>
      <c r="I666" s="13">
        <v>37.104583153085898</v>
      </c>
    </row>
    <row r="667" spans="1:9" x14ac:dyDescent="0.35">
      <c r="A667" s="8" t="s">
        <v>131</v>
      </c>
      <c r="B667" s="13">
        <v>36.527986769581098</v>
      </c>
      <c r="C667" s="13">
        <v>36.187170899421702</v>
      </c>
      <c r="D667" s="13">
        <v>62.423043677894498</v>
      </c>
      <c r="E667" s="12" t="s">
        <v>1030</v>
      </c>
      <c r="F667" s="13">
        <v>10.350294563074399</v>
      </c>
      <c r="G667" s="13">
        <v>7.2948600351568897</v>
      </c>
      <c r="H667" s="13">
        <v>12.5360959780885</v>
      </c>
      <c r="I667" s="13">
        <v>24.874242717939801</v>
      </c>
    </row>
    <row r="668" spans="1:9" x14ac:dyDescent="0.35">
      <c r="A668" s="8" t="s">
        <v>1025</v>
      </c>
      <c r="B668" s="13">
        <v>29.306140296900502</v>
      </c>
      <c r="C668" s="13">
        <v>44.319504250624497</v>
      </c>
      <c r="D668" s="13">
        <v>23.6169329830051</v>
      </c>
      <c r="E668" s="12" t="s">
        <v>1030</v>
      </c>
      <c r="F668" s="13">
        <v>19.127044896264099</v>
      </c>
      <c r="G668" s="13">
        <v>34.184307897853998</v>
      </c>
      <c r="H668" s="13">
        <v>32.9999475848049</v>
      </c>
      <c r="I668" s="13">
        <v>24.0700797824502</v>
      </c>
    </row>
    <row r="669" spans="1:9" x14ac:dyDescent="0.35">
      <c r="A669" s="8" t="s">
        <v>132</v>
      </c>
      <c r="B669" s="13">
        <v>5.0535088462793203</v>
      </c>
      <c r="C669" s="13">
        <v>31.2842911732224</v>
      </c>
      <c r="D669" s="13">
        <v>24.819158358046401</v>
      </c>
      <c r="E669" s="12" t="s">
        <v>1030</v>
      </c>
      <c r="F669" s="13">
        <v>4.3961885375087899</v>
      </c>
      <c r="G669" s="13">
        <v>18.141355621676901</v>
      </c>
      <c r="H669" s="13">
        <v>10.7299264583742</v>
      </c>
      <c r="I669" s="13">
        <v>14.345259372174</v>
      </c>
    </row>
    <row r="670" spans="1:9" x14ac:dyDescent="0.35">
      <c r="A670" s="8" t="s">
        <v>133</v>
      </c>
      <c r="B670" s="13">
        <v>18.222171986018399</v>
      </c>
      <c r="C670" s="13">
        <v>25.085035578188698</v>
      </c>
      <c r="D670" s="13">
        <v>29.421178017089801</v>
      </c>
      <c r="E670" s="12" t="s">
        <v>1030</v>
      </c>
      <c r="F670" s="13">
        <v>9.6190191706186194</v>
      </c>
      <c r="G670" s="13">
        <v>5.94882355408431</v>
      </c>
      <c r="H670" s="13">
        <v>11.6872539398267</v>
      </c>
      <c r="I670" s="13">
        <v>16.1677927307334</v>
      </c>
    </row>
    <row r="671" spans="1:9" x14ac:dyDescent="0.35">
      <c r="A671" s="8" t="s">
        <v>134</v>
      </c>
      <c r="B671" s="13">
        <v>5.8673231528196901</v>
      </c>
      <c r="C671" s="13">
        <v>19.459807611261802</v>
      </c>
      <c r="D671" s="13">
        <v>25.344726267528401</v>
      </c>
      <c r="E671" s="12" t="s">
        <v>1030</v>
      </c>
      <c r="F671" s="13">
        <v>16.749194118000801</v>
      </c>
      <c r="G671" s="13">
        <v>5.5730891402476201</v>
      </c>
      <c r="H671" s="13">
        <v>7.1933050790778097</v>
      </c>
      <c r="I671" s="13">
        <v>12.799654741301699</v>
      </c>
    </row>
    <row r="672" spans="1:9" x14ac:dyDescent="0.35">
      <c r="A672" s="8" t="s">
        <v>135</v>
      </c>
      <c r="B672" s="13">
        <v>11.717093098538101</v>
      </c>
      <c r="C672" s="13">
        <v>36.462243981611699</v>
      </c>
      <c r="D672" s="13">
        <v>48.0112921599681</v>
      </c>
      <c r="E672" s="12" t="s">
        <v>1030</v>
      </c>
      <c r="F672" s="13">
        <v>5.1164201114479599</v>
      </c>
      <c r="G672" s="13">
        <v>9.5158255980461899</v>
      </c>
      <c r="H672" s="13">
        <v>8.0295657070973601</v>
      </c>
      <c r="I672" s="13">
        <v>16.714785569632902</v>
      </c>
    </row>
    <row r="673" spans="1:9" x14ac:dyDescent="0.35">
      <c r="A673" s="8" t="s">
        <v>136</v>
      </c>
      <c r="B673" s="13">
        <v>15.130018970766001</v>
      </c>
      <c r="C673" s="13">
        <v>24.1087250629209</v>
      </c>
      <c r="D673" s="13">
        <v>13.3115899099075</v>
      </c>
      <c r="E673" s="12" t="s">
        <v>1030</v>
      </c>
      <c r="F673" s="13">
        <v>13.7919578616644</v>
      </c>
      <c r="G673" s="13">
        <v>15.8837419056765</v>
      </c>
      <c r="H673" s="13">
        <v>31.8296402231407</v>
      </c>
      <c r="I673" s="13">
        <v>18.698632214914898</v>
      </c>
    </row>
    <row r="674" spans="1:9" x14ac:dyDescent="0.35">
      <c r="A674" s="8" t="s">
        <v>1024</v>
      </c>
      <c r="B674" s="13">
        <v>6.5903621382037496</v>
      </c>
      <c r="C674" s="13">
        <v>10.1699288122313</v>
      </c>
      <c r="D674" s="13">
        <v>18.8552645692527</v>
      </c>
      <c r="E674" s="12" t="s">
        <v>1030</v>
      </c>
      <c r="F674" s="13">
        <v>10.1145690641212</v>
      </c>
      <c r="G674" s="13">
        <v>4.3612782862334702</v>
      </c>
      <c r="H674" s="13">
        <v>57.941603028184304</v>
      </c>
      <c r="I674" s="13">
        <v>17.988778148814198</v>
      </c>
    </row>
    <row r="675" spans="1:9" x14ac:dyDescent="0.35">
      <c r="A675" s="8" t="s">
        <v>137</v>
      </c>
      <c r="B675" s="13">
        <v>21.065248353170801</v>
      </c>
      <c r="C675" s="13">
        <v>41.591827490599897</v>
      </c>
      <c r="D675" s="13">
        <v>74.973592335571098</v>
      </c>
      <c r="E675" s="12" t="s">
        <v>1030</v>
      </c>
      <c r="F675" s="13">
        <v>89.1693162880796</v>
      </c>
      <c r="G675" s="13">
        <v>35.266156166874502</v>
      </c>
      <c r="H675" s="13">
        <v>82.212110408007803</v>
      </c>
      <c r="I675" s="13">
        <v>64.604186486592695</v>
      </c>
    </row>
    <row r="676" spans="1:9" x14ac:dyDescent="0.35">
      <c r="A676" s="8"/>
      <c r="B676" s="7"/>
      <c r="C676" s="7"/>
      <c r="D676" s="7"/>
      <c r="E676" s="7"/>
      <c r="F676" s="7"/>
      <c r="G676" s="7"/>
      <c r="H676" s="7"/>
      <c r="I676" s="7"/>
    </row>
    <row r="677" spans="1:9" x14ac:dyDescent="0.35">
      <c r="A677" s="6" t="s">
        <v>138</v>
      </c>
    </row>
    <row r="678" spans="1:9" x14ac:dyDescent="0.35">
      <c r="A678" s="8" t="s">
        <v>470</v>
      </c>
      <c r="B678" s="7">
        <v>50.747847810481097</v>
      </c>
      <c r="C678" s="7">
        <v>45.186065991435903</v>
      </c>
      <c r="D678" s="7">
        <v>24.8831134289962</v>
      </c>
      <c r="E678" s="7">
        <v>47.258826259137102</v>
      </c>
      <c r="F678" s="7">
        <v>23.517521765559799</v>
      </c>
      <c r="G678" s="7">
        <v>60.507566477356001</v>
      </c>
      <c r="H678" s="7">
        <v>25.752411610914201</v>
      </c>
      <c r="I678" s="7">
        <v>37.597945003427199</v>
      </c>
    </row>
    <row r="679" spans="1:9" x14ac:dyDescent="0.35">
      <c r="A679" s="8" t="s">
        <v>471</v>
      </c>
      <c r="B679" s="7">
        <v>29.118737563307899</v>
      </c>
      <c r="C679" s="7">
        <v>34.065890060766101</v>
      </c>
      <c r="D679" s="7">
        <v>35.266049253425003</v>
      </c>
      <c r="E679" s="7">
        <v>33.192471742065798</v>
      </c>
      <c r="F679" s="7">
        <v>36.201792014734899</v>
      </c>
      <c r="G679" s="7">
        <v>31.4555915983962</v>
      </c>
      <c r="H679" s="7">
        <v>33.023652623361201</v>
      </c>
      <c r="I679" s="7">
        <v>34.615649901290901</v>
      </c>
    </row>
    <row r="680" spans="1:9" x14ac:dyDescent="0.35">
      <c r="A680" s="8" t="s">
        <v>472</v>
      </c>
      <c r="B680" s="7">
        <v>20.133414626211</v>
      </c>
      <c r="C680" s="7">
        <v>20.748043947797999</v>
      </c>
      <c r="D680" s="7">
        <v>39.8508373175789</v>
      </c>
      <c r="E680" s="7">
        <v>19.5487019987971</v>
      </c>
      <c r="F680" s="7">
        <v>40.280686219705203</v>
      </c>
      <c r="G680" s="7">
        <v>8.0368419242478204</v>
      </c>
      <c r="H680" s="7">
        <v>41.223935765724598</v>
      </c>
      <c r="I680" s="7">
        <v>27.7864050952819</v>
      </c>
    </row>
    <row r="681" spans="1:9" x14ac:dyDescent="0.35">
      <c r="A681" s="8"/>
      <c r="B681" s="7"/>
      <c r="C681" s="7"/>
      <c r="D681" s="7"/>
      <c r="E681" s="7"/>
      <c r="F681" s="7"/>
      <c r="G681" s="7"/>
      <c r="H681" s="7"/>
      <c r="I681" s="7"/>
    </row>
    <row r="682" spans="1:9" x14ac:dyDescent="0.35">
      <c r="A682" s="6" t="s">
        <v>1026</v>
      </c>
    </row>
    <row r="683" spans="1:9" x14ac:dyDescent="0.35">
      <c r="A683" s="8" t="s">
        <v>473</v>
      </c>
      <c r="B683" s="7">
        <v>19.8017782597666</v>
      </c>
      <c r="C683" s="7">
        <v>20.584013629981101</v>
      </c>
      <c r="D683" s="7">
        <v>42.688827569395499</v>
      </c>
      <c r="E683" s="7">
        <v>27.657604572598899</v>
      </c>
      <c r="F683" s="7">
        <v>39.936987921853401</v>
      </c>
      <c r="G683" s="7">
        <v>27.881425985999101</v>
      </c>
      <c r="H683" s="7">
        <v>22.772664319724498</v>
      </c>
      <c r="I683" s="7">
        <v>33.322030134628001</v>
      </c>
    </row>
    <row r="684" spans="1:9" x14ac:dyDescent="0.35">
      <c r="A684" s="8" t="s">
        <v>474</v>
      </c>
      <c r="B684" s="7">
        <v>36.9084348629248</v>
      </c>
      <c r="C684" s="7">
        <v>35.756168296184498</v>
      </c>
      <c r="D684" s="7">
        <v>34.392348461640097</v>
      </c>
      <c r="E684" s="7">
        <v>40.805241279889202</v>
      </c>
      <c r="F684" s="7">
        <v>36.402853575275103</v>
      </c>
      <c r="G684" s="7">
        <v>41.642483632606201</v>
      </c>
      <c r="H684" s="7">
        <v>33.135978001274601</v>
      </c>
      <c r="I684" s="7">
        <v>35.683716286342801</v>
      </c>
    </row>
    <row r="685" spans="1:9" x14ac:dyDescent="0.35">
      <c r="A685" s="8" t="s">
        <v>475</v>
      </c>
      <c r="B685" s="7">
        <v>43.2897868773086</v>
      </c>
      <c r="C685" s="7">
        <v>43.659818073834401</v>
      </c>
      <c r="D685" s="7">
        <v>22.918823968964301</v>
      </c>
      <c r="E685" s="7">
        <v>31.537154147511899</v>
      </c>
      <c r="F685" s="7">
        <v>23.6601585028715</v>
      </c>
      <c r="G685" s="7">
        <v>30.476090381394702</v>
      </c>
      <c r="H685" s="7">
        <v>44.091357679001</v>
      </c>
      <c r="I685" s="7">
        <v>30.994253579029198</v>
      </c>
    </row>
    <row r="686" spans="1:9" x14ac:dyDescent="0.35">
      <c r="A686" s="8"/>
      <c r="B686" s="7"/>
      <c r="C686" s="7"/>
      <c r="D686" s="7"/>
      <c r="E686" s="7"/>
      <c r="F686" s="7"/>
      <c r="G686" s="7"/>
      <c r="H686" s="7"/>
      <c r="I686" s="7"/>
    </row>
    <row r="687" spans="1:9" x14ac:dyDescent="0.35">
      <c r="A687" s="6" t="s">
        <v>1027</v>
      </c>
    </row>
    <row r="688" spans="1:9" x14ac:dyDescent="0.35">
      <c r="A688" s="8" t="s">
        <v>473</v>
      </c>
      <c r="B688" s="7">
        <v>26.1792619712371</v>
      </c>
      <c r="C688" s="7">
        <v>26.026224397187299</v>
      </c>
      <c r="D688" s="7">
        <v>50.476411273839602</v>
      </c>
      <c r="E688" s="7">
        <v>34.2876297099439</v>
      </c>
      <c r="F688" s="7">
        <v>22.126318524313199</v>
      </c>
      <c r="G688" s="7">
        <v>30.924773007909</v>
      </c>
      <c r="H688" s="7">
        <v>25.597256241133199</v>
      </c>
      <c r="I688" s="7">
        <v>29.421225674199899</v>
      </c>
    </row>
    <row r="689" spans="1:9" x14ac:dyDescent="0.35">
      <c r="A689" s="8" t="s">
        <v>476</v>
      </c>
      <c r="B689" s="7">
        <v>44.710639802036297</v>
      </c>
      <c r="C689" s="7">
        <v>40.1582808217806</v>
      </c>
      <c r="D689" s="7">
        <v>32.607356344262797</v>
      </c>
      <c r="E689" s="7">
        <v>40.229119701329502</v>
      </c>
      <c r="F689" s="7">
        <v>34.068492630336699</v>
      </c>
      <c r="G689" s="7">
        <v>37.9072959927041</v>
      </c>
      <c r="H689" s="7">
        <v>38.823667059161103</v>
      </c>
      <c r="I689" s="7">
        <v>35.222114647602602</v>
      </c>
    </row>
    <row r="690" spans="1:9" x14ac:dyDescent="0.35">
      <c r="A690" s="8" t="s">
        <v>477</v>
      </c>
      <c r="B690" s="7">
        <v>29.110098226726599</v>
      </c>
      <c r="C690" s="7">
        <v>33.8154947810321</v>
      </c>
      <c r="D690" s="7">
        <v>16.916232381897601</v>
      </c>
      <c r="E690" s="7">
        <v>25.483250588726499</v>
      </c>
      <c r="F690" s="7">
        <v>43.805188845350102</v>
      </c>
      <c r="G690" s="7">
        <v>31.1679309993869</v>
      </c>
      <c r="H690" s="7">
        <v>35.579076699705702</v>
      </c>
      <c r="I690" s="7">
        <v>35.356659678197502</v>
      </c>
    </row>
    <row r="691" spans="1:9" x14ac:dyDescent="0.35">
      <c r="A691" s="8"/>
      <c r="B691" s="7"/>
      <c r="C691" s="7"/>
      <c r="D691" s="7"/>
      <c r="E691" s="7"/>
      <c r="F691" s="7"/>
      <c r="G691" s="7"/>
      <c r="H691" s="7"/>
      <c r="I691" s="7"/>
    </row>
    <row r="692" spans="1:9" x14ac:dyDescent="0.35">
      <c r="A692" s="6" t="s">
        <v>139</v>
      </c>
    </row>
    <row r="693" spans="1:9" x14ac:dyDescent="0.35">
      <c r="A693" s="8" t="s">
        <v>140</v>
      </c>
      <c r="B693" s="7">
        <v>74.664260267693706</v>
      </c>
      <c r="C693" s="7">
        <v>79.143864333380506</v>
      </c>
      <c r="D693" s="7">
        <v>44.829713701943398</v>
      </c>
      <c r="E693" s="7">
        <v>53.137756309648601</v>
      </c>
      <c r="F693" s="7">
        <v>45.613147311350701</v>
      </c>
      <c r="G693" s="7">
        <v>80.2341985996094</v>
      </c>
      <c r="H693" s="7">
        <v>51.921471928581902</v>
      </c>
      <c r="I693" s="7">
        <v>52.686948707421102</v>
      </c>
    </row>
    <row r="694" spans="1:9" x14ac:dyDescent="0.35">
      <c r="A694" s="8" t="s">
        <v>141</v>
      </c>
      <c r="B694" s="7">
        <v>93.414843845522995</v>
      </c>
      <c r="C694" s="7">
        <v>96.506063910452994</v>
      </c>
      <c r="D694" s="7">
        <v>95.893281258062302</v>
      </c>
      <c r="E694" s="7">
        <v>93.932009363305895</v>
      </c>
      <c r="F694" s="7">
        <v>90.326044336539795</v>
      </c>
      <c r="G694" s="7">
        <v>95.317430460786596</v>
      </c>
      <c r="H694" s="7">
        <v>97.364430625987794</v>
      </c>
      <c r="I694" s="7">
        <v>93.887694241484894</v>
      </c>
    </row>
    <row r="695" spans="1:9" x14ac:dyDescent="0.35">
      <c r="A695" s="8" t="s">
        <v>142</v>
      </c>
      <c r="B695" s="7">
        <v>12.3592409756781</v>
      </c>
      <c r="C695" s="7">
        <v>15.133456441970701</v>
      </c>
      <c r="D695" s="7">
        <v>16.746866904711499</v>
      </c>
      <c r="E695" s="7">
        <v>15.989418847239</v>
      </c>
      <c r="F695" s="7">
        <v>22.233915281331399</v>
      </c>
      <c r="G695" s="7">
        <v>18.5252550360713</v>
      </c>
      <c r="H695" s="7">
        <v>14.976730292372499</v>
      </c>
      <c r="I695" s="7">
        <v>19.7828355948389</v>
      </c>
    </row>
    <row r="696" spans="1:9" x14ac:dyDescent="0.35">
      <c r="A696" s="8"/>
      <c r="B696" s="7"/>
      <c r="C696" s="7"/>
      <c r="D696" s="7"/>
      <c r="E696" s="7"/>
      <c r="F696" s="7"/>
      <c r="G696" s="7"/>
      <c r="H696" s="7"/>
      <c r="I696" s="7"/>
    </row>
    <row r="697" spans="1:9" x14ac:dyDescent="0.35">
      <c r="A697" s="10" t="s">
        <v>143</v>
      </c>
      <c r="B697" s="7">
        <v>30.277595344767601</v>
      </c>
      <c r="C697" s="7">
        <v>29.305780223199601</v>
      </c>
      <c r="D697" s="7">
        <v>26.875273075778502</v>
      </c>
      <c r="E697" s="7">
        <v>32.265426518788701</v>
      </c>
      <c r="F697" s="7">
        <v>23.6995395295463</v>
      </c>
      <c r="G697" s="7">
        <v>29.072233535782701</v>
      </c>
      <c r="H697" s="7">
        <v>41.766404860387198</v>
      </c>
      <c r="I697" s="7">
        <v>27.3540223546179</v>
      </c>
    </row>
    <row r="698" spans="1:9" x14ac:dyDescent="0.35">
      <c r="A698" s="8"/>
      <c r="B698" s="7"/>
      <c r="C698" s="7"/>
      <c r="D698" s="7"/>
      <c r="E698" s="7"/>
      <c r="F698" s="7"/>
      <c r="G698" s="7"/>
      <c r="H698" s="7"/>
      <c r="I698" s="7"/>
    </row>
    <row r="699" spans="1:9" x14ac:dyDescent="0.35">
      <c r="A699" s="10" t="s">
        <v>144</v>
      </c>
      <c r="B699" s="7">
        <v>19.970808378701999</v>
      </c>
      <c r="C699" s="7">
        <v>23.8712549003967</v>
      </c>
      <c r="D699" s="7">
        <v>36.294363758417703</v>
      </c>
      <c r="E699" s="7">
        <v>26.680721562208301</v>
      </c>
      <c r="F699" s="7">
        <v>21.055950950694601</v>
      </c>
      <c r="G699" s="7">
        <v>15.910210478348599</v>
      </c>
      <c r="H699" s="7">
        <v>15.1673666754733</v>
      </c>
      <c r="I699" s="7">
        <v>21.194764566751399</v>
      </c>
    </row>
    <row r="700" spans="1:9" x14ac:dyDescent="0.35">
      <c r="A700" s="8"/>
      <c r="B700" s="7"/>
      <c r="C700" s="7"/>
      <c r="D700" s="7"/>
      <c r="E700" s="7"/>
      <c r="F700" s="7"/>
      <c r="G700" s="7"/>
      <c r="H700" s="7"/>
      <c r="I700" s="7"/>
    </row>
    <row r="701" spans="1:9" x14ac:dyDescent="0.35">
      <c r="A701" s="10" t="s">
        <v>145</v>
      </c>
      <c r="B701" s="7">
        <v>24.3147840689414</v>
      </c>
      <c r="C701" s="7">
        <v>23.231270933349201</v>
      </c>
      <c r="D701" s="7">
        <v>19.311011752087101</v>
      </c>
      <c r="E701" s="7">
        <v>32.898440248831399</v>
      </c>
      <c r="F701" s="7">
        <v>39.478550196634899</v>
      </c>
      <c r="G701" s="7">
        <v>19.528722924152401</v>
      </c>
      <c r="H701" s="7">
        <v>21.073479083787898</v>
      </c>
      <c r="I701" s="7">
        <v>32.788372402747498</v>
      </c>
    </row>
    <row r="702" spans="1:9" x14ac:dyDescent="0.35">
      <c r="A702" s="8"/>
      <c r="B702" s="7"/>
      <c r="C702" s="7"/>
      <c r="D702" s="7"/>
      <c r="E702" s="7"/>
      <c r="F702" s="7"/>
      <c r="G702" s="7"/>
      <c r="H702" s="7"/>
      <c r="I702" s="7"/>
    </row>
    <row r="703" spans="1:9" x14ac:dyDescent="0.35">
      <c r="A703" s="10" t="s">
        <v>146</v>
      </c>
      <c r="B703" s="7">
        <v>11.944670381249701</v>
      </c>
      <c r="C703" s="7">
        <v>3.1316444502642602</v>
      </c>
      <c r="D703" s="7">
        <v>6.0012741559837499</v>
      </c>
      <c r="E703" s="7">
        <v>5.7909273078304304</v>
      </c>
      <c r="F703" s="7">
        <v>4.1788787341912599</v>
      </c>
      <c r="G703" s="7">
        <v>5.9928704780700199</v>
      </c>
      <c r="H703" s="7">
        <v>10.3035351137198</v>
      </c>
      <c r="I703" s="7">
        <v>6.7335708711003202</v>
      </c>
    </row>
    <row r="704" spans="1:9" x14ac:dyDescent="0.35">
      <c r="A704" s="8"/>
      <c r="B704" s="7"/>
      <c r="C704" s="7"/>
      <c r="D704" s="7"/>
      <c r="E704" s="7"/>
      <c r="F704" s="7"/>
      <c r="G704" s="7"/>
      <c r="H704" s="7"/>
      <c r="I704" s="7"/>
    </row>
    <row r="705" spans="1:9" x14ac:dyDescent="0.35">
      <c r="A705" s="6" t="s">
        <v>147</v>
      </c>
    </row>
    <row r="706" spans="1:9" x14ac:dyDescent="0.35">
      <c r="A706" s="8" t="s">
        <v>148</v>
      </c>
      <c r="B706" s="7">
        <v>1.9364799079142201</v>
      </c>
      <c r="C706" s="7">
        <v>2.68873320789434</v>
      </c>
      <c r="D706" s="7">
        <v>3.1808635164768502</v>
      </c>
      <c r="E706" s="7">
        <v>2.41043188184298</v>
      </c>
      <c r="F706" s="7">
        <v>3.94711268435268</v>
      </c>
      <c r="G706" s="7">
        <v>1.6470723857178999</v>
      </c>
      <c r="H706" s="7">
        <v>3.47827276581963</v>
      </c>
      <c r="I706" s="7">
        <v>3.62115773223764</v>
      </c>
    </row>
    <row r="707" spans="1:9" x14ac:dyDescent="0.35">
      <c r="A707" s="8" t="s">
        <v>149</v>
      </c>
      <c r="B707" s="7">
        <v>9.2845636466967001</v>
      </c>
      <c r="C707" s="7">
        <v>10.922059069549499</v>
      </c>
      <c r="D707" s="7">
        <v>11.167937917945601</v>
      </c>
      <c r="E707" s="7">
        <v>9.3304980410479796</v>
      </c>
      <c r="F707" s="7">
        <v>14.4308565200367</v>
      </c>
      <c r="G707" s="7">
        <v>8.3950853730479196</v>
      </c>
      <c r="H707" s="7">
        <v>17.398031370434701</v>
      </c>
      <c r="I707" s="7">
        <v>12.3342139465774</v>
      </c>
    </row>
    <row r="708" spans="1:9" x14ac:dyDescent="0.35">
      <c r="A708" s="8" t="s">
        <v>150</v>
      </c>
      <c r="B708" s="7">
        <v>88.778956445389099</v>
      </c>
      <c r="C708" s="7">
        <v>86.389207722556193</v>
      </c>
      <c r="D708" s="7">
        <v>85.651198565577502</v>
      </c>
      <c r="E708" s="7">
        <v>88.259070077109001</v>
      </c>
      <c r="F708" s="7">
        <v>81.622030795610598</v>
      </c>
      <c r="G708" s="7">
        <v>89.957842241234204</v>
      </c>
      <c r="H708" s="7">
        <v>79.123695863745695</v>
      </c>
      <c r="I708" s="7">
        <v>84.044628321185002</v>
      </c>
    </row>
    <row r="709" spans="1:9" x14ac:dyDescent="0.35">
      <c r="A709" s="8"/>
      <c r="B709" s="7"/>
      <c r="C709" s="7"/>
      <c r="D709" s="7"/>
      <c r="E709" s="7"/>
      <c r="F709" s="7"/>
      <c r="G709" s="7"/>
      <c r="H709" s="7"/>
      <c r="I709" s="7"/>
    </row>
    <row r="710" spans="1:9" x14ac:dyDescent="0.35">
      <c r="A710" s="10" t="s">
        <v>151</v>
      </c>
      <c r="B710" s="7">
        <v>74.953485385490495</v>
      </c>
      <c r="C710" s="7">
        <v>72.766826426861698</v>
      </c>
      <c r="D710" s="7">
        <v>59.424383220639399</v>
      </c>
      <c r="E710" s="7">
        <v>67.074384936158694</v>
      </c>
      <c r="F710" s="7">
        <v>58.449904718726202</v>
      </c>
      <c r="G710" s="7">
        <v>75.368514485523406</v>
      </c>
      <c r="H710" s="7">
        <v>63.999064839257798</v>
      </c>
      <c r="I710" s="7">
        <v>62.979961419168397</v>
      </c>
    </row>
    <row r="711" spans="1:9" x14ac:dyDescent="0.35">
      <c r="A711" s="8"/>
      <c r="B711" s="7"/>
      <c r="C711" s="7"/>
      <c r="D711" s="7"/>
      <c r="E711" s="7"/>
      <c r="F711" s="7"/>
      <c r="G711" s="7"/>
      <c r="H711" s="7"/>
      <c r="I711" s="7"/>
    </row>
    <row r="712" spans="1:9" x14ac:dyDescent="0.35">
      <c r="A712" s="10" t="s">
        <v>152</v>
      </c>
      <c r="B712" s="7">
        <v>20.117209143169401</v>
      </c>
      <c r="C712" s="7">
        <v>17.9506381477592</v>
      </c>
      <c r="D712" s="7">
        <v>35.436442325030796</v>
      </c>
      <c r="E712" s="7">
        <v>28.065004794312198</v>
      </c>
      <c r="F712" s="7">
        <v>28.634259872938799</v>
      </c>
      <c r="G712" s="7">
        <v>17.559729783561799</v>
      </c>
      <c r="H712" s="7">
        <v>19.593314004178001</v>
      </c>
      <c r="I712" s="7">
        <v>26.027501737814699</v>
      </c>
    </row>
    <row r="713" spans="1:9" x14ac:dyDescent="0.35">
      <c r="A713" s="8"/>
      <c r="B713" s="7"/>
      <c r="C713" s="7"/>
      <c r="D713" s="7"/>
      <c r="E713" s="7"/>
      <c r="F713" s="7"/>
      <c r="G713" s="7"/>
      <c r="H713" s="7"/>
      <c r="I713" s="7"/>
    </row>
    <row r="714" spans="1:9" x14ac:dyDescent="0.35">
      <c r="A714" s="6" t="s">
        <v>153</v>
      </c>
    </row>
    <row r="715" spans="1:9" x14ac:dyDescent="0.35">
      <c r="A715" s="8" t="s">
        <v>154</v>
      </c>
      <c r="B715" s="7">
        <v>61.945307768294498</v>
      </c>
      <c r="C715" s="7">
        <v>64.400723342109401</v>
      </c>
      <c r="D715" s="7">
        <v>47.479020904133598</v>
      </c>
      <c r="E715" s="7">
        <v>56.328227124287501</v>
      </c>
      <c r="F715" s="7">
        <v>62.973921654108601</v>
      </c>
      <c r="G715" s="7">
        <v>67.979176455419704</v>
      </c>
      <c r="H715" s="7">
        <v>65.162935965375596</v>
      </c>
      <c r="I715" s="7">
        <v>60.613683160284303</v>
      </c>
    </row>
    <row r="716" spans="1:9" x14ac:dyDescent="0.35">
      <c r="A716" s="8" t="s">
        <v>155</v>
      </c>
      <c r="B716" s="7">
        <v>17.937483088536101</v>
      </c>
      <c r="C716" s="7">
        <v>17.648638510131399</v>
      </c>
      <c r="D716" s="7">
        <v>17.084536770835602</v>
      </c>
      <c r="E716" s="7">
        <v>15.6067680814003</v>
      </c>
      <c r="F716" s="7">
        <v>8.3918184729526306</v>
      </c>
      <c r="G716" s="7">
        <v>14.4610937610185</v>
      </c>
      <c r="H716" s="7">
        <v>15.2437500304464</v>
      </c>
      <c r="I716" s="7">
        <v>13.3588151019009</v>
      </c>
    </row>
    <row r="717" spans="1:9" x14ac:dyDescent="0.35">
      <c r="A717" s="8" t="s">
        <v>156</v>
      </c>
      <c r="B717" s="7">
        <v>8.5014769196249507</v>
      </c>
      <c r="C717" s="7">
        <v>4.95164630322523</v>
      </c>
      <c r="D717" s="7">
        <v>7.0699894149186298</v>
      </c>
      <c r="E717" s="7">
        <v>8.8474488224584995</v>
      </c>
      <c r="F717" s="7">
        <v>10.173682811880999</v>
      </c>
      <c r="G717" s="7">
        <v>6.1570633888227402</v>
      </c>
      <c r="H717" s="7">
        <v>6.6865213062882303</v>
      </c>
      <c r="I717" s="7">
        <v>7.6105889657609103</v>
      </c>
    </row>
    <row r="718" spans="1:9" x14ac:dyDescent="0.35">
      <c r="A718" s="8" t="s">
        <v>157</v>
      </c>
      <c r="B718" s="7">
        <v>10.0422073143178</v>
      </c>
      <c r="C718" s="7">
        <v>9.9751519134657904</v>
      </c>
      <c r="D718" s="7">
        <v>18.004963617093601</v>
      </c>
      <c r="E718" s="7">
        <v>15.6466116686546</v>
      </c>
      <c r="F718" s="7">
        <v>14.2424996576528</v>
      </c>
      <c r="G718" s="7">
        <v>8.6497905374694497</v>
      </c>
      <c r="H718" s="7">
        <v>10.9446275587001</v>
      </c>
      <c r="I718" s="7">
        <v>14.081931792748</v>
      </c>
    </row>
    <row r="719" spans="1:9" x14ac:dyDescent="0.35">
      <c r="A719" s="8" t="s">
        <v>158</v>
      </c>
      <c r="B719" s="7">
        <v>1.5735249092266801</v>
      </c>
      <c r="C719" s="7">
        <v>3.0238399310681299</v>
      </c>
      <c r="D719" s="7">
        <v>10.361489293018501</v>
      </c>
      <c r="E719" s="7">
        <v>3.5709443031991102</v>
      </c>
      <c r="F719" s="7">
        <v>4.2180774034049602</v>
      </c>
      <c r="G719" s="7">
        <v>2.7528758572696401</v>
      </c>
      <c r="H719" s="7">
        <v>1.96216513918963</v>
      </c>
      <c r="I719" s="7">
        <v>4.3349809793058398</v>
      </c>
    </row>
    <row r="720" spans="1:9" x14ac:dyDescent="0.35">
      <c r="A720" s="8"/>
      <c r="B720" s="7"/>
      <c r="C720" s="7"/>
      <c r="D720" s="7"/>
      <c r="E720" s="7"/>
      <c r="F720" s="7"/>
      <c r="G720" s="7"/>
      <c r="H720" s="7"/>
      <c r="I720" s="7"/>
    </row>
    <row r="721" spans="1:9" x14ac:dyDescent="0.35">
      <c r="A721" s="6" t="s">
        <v>159</v>
      </c>
    </row>
    <row r="722" spans="1:9" x14ac:dyDescent="0.35">
      <c r="A722" s="8" t="s">
        <v>160</v>
      </c>
      <c r="B722" s="7">
        <v>25.7357735085189</v>
      </c>
      <c r="C722" s="7">
        <v>32.236063622669903</v>
      </c>
      <c r="D722" s="7">
        <v>32.481999883857398</v>
      </c>
      <c r="E722" s="7">
        <v>37.183536791062899</v>
      </c>
      <c r="F722" s="7">
        <v>60.032205758613998</v>
      </c>
      <c r="G722" s="7">
        <v>42.397910092374502</v>
      </c>
      <c r="H722" s="7">
        <v>51.690095295028399</v>
      </c>
      <c r="I722" s="7">
        <v>51.258246708065499</v>
      </c>
    </row>
    <row r="723" spans="1:9" x14ac:dyDescent="0.35">
      <c r="A723" s="8" t="s">
        <v>161</v>
      </c>
      <c r="B723" s="7">
        <v>51.059237084122998</v>
      </c>
      <c r="C723" s="7">
        <v>48.839313226920602</v>
      </c>
      <c r="D723" s="7">
        <v>48.097202845334898</v>
      </c>
      <c r="E723" s="7">
        <v>44.008122299897103</v>
      </c>
      <c r="F723" s="7">
        <v>30.860026450674699</v>
      </c>
      <c r="G723" s="7">
        <v>44.710043183217699</v>
      </c>
      <c r="H723" s="7">
        <v>40.657210489898297</v>
      </c>
      <c r="I723" s="7">
        <v>37.010742805655603</v>
      </c>
    </row>
    <row r="724" spans="1:9" x14ac:dyDescent="0.35">
      <c r="A724" s="8" t="s">
        <v>162</v>
      </c>
      <c r="B724" s="7">
        <v>19.7699444183549</v>
      </c>
      <c r="C724" s="7">
        <v>16.409523976334</v>
      </c>
      <c r="D724" s="7">
        <v>15.2945583773097</v>
      </c>
      <c r="E724" s="7">
        <v>15.389497946446101</v>
      </c>
      <c r="F724" s="7">
        <v>7.2098794690951902</v>
      </c>
      <c r="G724" s="7">
        <v>9.5760901764216602</v>
      </c>
      <c r="H724" s="7">
        <v>6.3002998004846704</v>
      </c>
      <c r="I724" s="7">
        <v>9.5281299168679396</v>
      </c>
    </row>
    <row r="725" spans="1:9" x14ac:dyDescent="0.35">
      <c r="A725" s="8" t="s">
        <v>163</v>
      </c>
      <c r="B725" s="7">
        <v>3.4350449890031798</v>
      </c>
      <c r="C725" s="7">
        <v>2.51509917407554</v>
      </c>
      <c r="D725" s="7">
        <v>4.1262388934979297</v>
      </c>
      <c r="E725" s="7">
        <v>3.41884296259399</v>
      </c>
      <c r="F725" s="7">
        <v>1.89788832161604</v>
      </c>
      <c r="G725" s="7">
        <v>3.3159565479861302</v>
      </c>
      <c r="H725" s="7">
        <v>1.35239441458857</v>
      </c>
      <c r="I725" s="7">
        <v>2.2028805694109699</v>
      </c>
    </row>
    <row r="726" spans="1:9" x14ac:dyDescent="0.35">
      <c r="A726" s="8"/>
      <c r="B726" s="7"/>
      <c r="C726" s="7"/>
      <c r="D726" s="7"/>
      <c r="E726" s="7"/>
      <c r="F726" s="7"/>
      <c r="G726" s="7"/>
      <c r="H726" s="7"/>
      <c r="I726" s="7"/>
    </row>
    <row r="727" spans="1:9" x14ac:dyDescent="0.35">
      <c r="A727" s="6" t="s">
        <v>164</v>
      </c>
    </row>
    <row r="728" spans="1:9" x14ac:dyDescent="0.35">
      <c r="A728" s="8" t="s">
        <v>165</v>
      </c>
      <c r="B728" s="7">
        <v>23.131657252195499</v>
      </c>
      <c r="C728" s="7">
        <v>28.619995408416901</v>
      </c>
      <c r="D728" s="7">
        <v>28.2743168184208</v>
      </c>
      <c r="E728" s="7">
        <v>32.184466871511503</v>
      </c>
      <c r="F728" s="7">
        <v>46.856487840859003</v>
      </c>
      <c r="G728" s="7">
        <v>30.494618045976601</v>
      </c>
      <c r="H728" s="7">
        <v>43.500562375573097</v>
      </c>
      <c r="I728" s="7">
        <v>42.188208138109403</v>
      </c>
    </row>
    <row r="729" spans="1:9" x14ac:dyDescent="0.35">
      <c r="A729" s="8" t="s">
        <v>166</v>
      </c>
      <c r="B729" s="7">
        <v>50.425677253369798</v>
      </c>
      <c r="C729" s="7">
        <v>54.054441361404301</v>
      </c>
      <c r="D729" s="7">
        <v>42.818520401300297</v>
      </c>
      <c r="E729" s="7">
        <v>51.726878466724798</v>
      </c>
      <c r="F729" s="7">
        <v>39.999559038340102</v>
      </c>
      <c r="G729" s="7">
        <v>55.406188615756498</v>
      </c>
      <c r="H729" s="7">
        <v>49.041198441471401</v>
      </c>
      <c r="I729" s="7">
        <v>42.846108188830897</v>
      </c>
    </row>
    <row r="730" spans="1:9" x14ac:dyDescent="0.35">
      <c r="A730" s="8" t="s">
        <v>167</v>
      </c>
      <c r="B730" s="7">
        <v>22.1259122273662</v>
      </c>
      <c r="C730" s="7">
        <v>14.9204610504525</v>
      </c>
      <c r="D730" s="7">
        <v>21.120529202332101</v>
      </c>
      <c r="E730" s="7">
        <v>11.428977080336599</v>
      </c>
      <c r="F730" s="7">
        <v>11.1885637885992</v>
      </c>
      <c r="G730" s="7">
        <v>12.123335595821599</v>
      </c>
      <c r="H730" s="7">
        <v>6.3255969260998297</v>
      </c>
      <c r="I730" s="7">
        <v>12.061678796047699</v>
      </c>
    </row>
    <row r="731" spans="1:9" x14ac:dyDescent="0.35">
      <c r="A731" s="8" t="s">
        <v>168</v>
      </c>
      <c r="B731" s="7">
        <v>4.0061085642328402</v>
      </c>
      <c r="C731" s="7">
        <v>1.7727287015534201</v>
      </c>
      <c r="D731" s="7">
        <v>5.5440946281562802</v>
      </c>
      <c r="E731" s="7">
        <v>3.6843743394956801</v>
      </c>
      <c r="F731" s="7">
        <v>1.5912360935799601</v>
      </c>
      <c r="G731" s="7">
        <v>1.2939646606875499</v>
      </c>
      <c r="H731" s="7">
        <v>1.0245717774074301</v>
      </c>
      <c r="I731" s="7">
        <v>2.2493557169730201</v>
      </c>
    </row>
    <row r="732" spans="1:9" x14ac:dyDescent="0.35">
      <c r="A732" s="8" t="s">
        <v>169</v>
      </c>
      <c r="B732" s="7">
        <v>0.201982446413563</v>
      </c>
      <c r="C732" s="7">
        <v>0.35267127908693502</v>
      </c>
      <c r="D732" s="7">
        <v>1.2955171668702801</v>
      </c>
      <c r="E732" s="7">
        <v>0.55635225358165996</v>
      </c>
      <c r="F732" s="7">
        <v>0.36415323862181098</v>
      </c>
      <c r="G732" s="7">
        <v>0.68189308175776397</v>
      </c>
      <c r="H732" s="7">
        <v>0.10807047944822901</v>
      </c>
      <c r="I732" s="7">
        <v>0.437705363145934</v>
      </c>
    </row>
    <row r="733" spans="1:9" x14ac:dyDescent="0.35">
      <c r="A733" s="8" t="s">
        <v>170</v>
      </c>
      <c r="B733" s="7">
        <v>0.10866225642212</v>
      </c>
      <c r="C733" s="7">
        <v>0.27970219908587102</v>
      </c>
      <c r="D733" s="7">
        <v>0.94702178292026196</v>
      </c>
      <c r="E733" s="7">
        <v>0.418950988349724</v>
      </c>
      <c r="F733" s="7">
        <v>0</v>
      </c>
      <c r="G733" s="7">
        <v>0</v>
      </c>
      <c r="H733" s="7">
        <v>0</v>
      </c>
      <c r="I733" s="7">
        <v>0.21694379689306101</v>
      </c>
    </row>
    <row r="734" spans="1:9" x14ac:dyDescent="0.35">
      <c r="A734" s="8"/>
      <c r="B734" s="7"/>
      <c r="C734" s="7"/>
      <c r="D734" s="7"/>
      <c r="E734" s="7"/>
      <c r="F734" s="7"/>
      <c r="G734" s="7"/>
      <c r="H734" s="7"/>
      <c r="I734" s="7"/>
    </row>
    <row r="735" spans="1:9" x14ac:dyDescent="0.35">
      <c r="A735" s="10" t="s">
        <v>171</v>
      </c>
      <c r="B735" s="7">
        <v>19.000515703342298</v>
      </c>
      <c r="C735" s="7">
        <v>19.933415955832501</v>
      </c>
      <c r="D735" s="7">
        <v>16.9328712998296</v>
      </c>
      <c r="E735" s="7">
        <v>27.289155194657699</v>
      </c>
      <c r="F735" s="7">
        <v>14.999563471354501</v>
      </c>
      <c r="G735" s="7">
        <v>30.137995927886099</v>
      </c>
      <c r="H735" s="7">
        <v>20.230395104383799</v>
      </c>
      <c r="I735" s="7">
        <v>20.0401347935702</v>
      </c>
    </row>
    <row r="736" spans="1:9" x14ac:dyDescent="0.35">
      <c r="A736" s="8"/>
      <c r="B736" s="7"/>
      <c r="C736" s="7"/>
      <c r="D736" s="7"/>
      <c r="E736" s="7"/>
      <c r="F736" s="7"/>
      <c r="G736" s="7"/>
      <c r="H736" s="7"/>
      <c r="I736" s="7"/>
    </row>
    <row r="738" spans="1:25" ht="101.5" x14ac:dyDescent="0.35">
      <c r="B738" s="5" t="s">
        <v>993</v>
      </c>
      <c r="C738" s="5" t="s">
        <v>994</v>
      </c>
      <c r="D738" s="5" t="s">
        <v>995</v>
      </c>
      <c r="E738" s="5" t="s">
        <v>996</v>
      </c>
      <c r="F738" s="5" t="s">
        <v>997</v>
      </c>
      <c r="G738" s="5" t="s">
        <v>998</v>
      </c>
      <c r="H738" s="5" t="s">
        <v>999</v>
      </c>
      <c r="I738" s="5" t="s">
        <v>1000</v>
      </c>
      <c r="J738" s="5" t="s">
        <v>1001</v>
      </c>
      <c r="K738" s="5" t="s">
        <v>1002</v>
      </c>
      <c r="L738" s="5" t="s">
        <v>1003</v>
      </c>
      <c r="M738" s="5" t="s">
        <v>1004</v>
      </c>
      <c r="N738" s="5" t="s">
        <v>1005</v>
      </c>
      <c r="O738" s="5" t="s">
        <v>1006</v>
      </c>
      <c r="P738" s="5" t="s">
        <v>1007</v>
      </c>
      <c r="Q738" s="5" t="s">
        <v>1008</v>
      </c>
      <c r="R738" s="5" t="s">
        <v>1009</v>
      </c>
      <c r="S738" s="5" t="s">
        <v>1010</v>
      </c>
      <c r="T738" s="5" t="s">
        <v>1011</v>
      </c>
      <c r="U738" s="5" t="s">
        <v>1012</v>
      </c>
      <c r="V738" s="5" t="s">
        <v>1013</v>
      </c>
      <c r="W738" s="5" t="s">
        <v>40</v>
      </c>
      <c r="X738" s="5"/>
      <c r="Y738" s="5"/>
    </row>
    <row r="739" spans="1:25" x14ac:dyDescent="0.35">
      <c r="A739" s="6" t="s">
        <v>178</v>
      </c>
    </row>
    <row r="740" spans="1:25" x14ac:dyDescent="0.35">
      <c r="A740" s="8" t="s">
        <v>179</v>
      </c>
      <c r="B740" s="7">
        <v>57.532980531050697</v>
      </c>
      <c r="C740" s="7">
        <v>43.210747933854101</v>
      </c>
      <c r="D740" s="7">
        <v>50.894958695081897</v>
      </c>
      <c r="E740" s="7">
        <v>45.5848979478126</v>
      </c>
      <c r="F740" s="7">
        <v>37.324457208563103</v>
      </c>
      <c r="G740" s="7">
        <v>42.706743529792597</v>
      </c>
      <c r="H740" s="7">
        <v>48.214729953397402</v>
      </c>
      <c r="I740" s="7">
        <v>30.769261574077099</v>
      </c>
      <c r="J740" s="7">
        <v>42.737771543247398</v>
      </c>
      <c r="K740" s="7">
        <v>51.6787599586116</v>
      </c>
      <c r="L740" s="7">
        <v>39.026538418428203</v>
      </c>
      <c r="M740" s="7">
        <v>46.861493807661802</v>
      </c>
      <c r="N740" s="7">
        <v>61.4240246085172</v>
      </c>
      <c r="O740" s="7">
        <v>44.218263481213299</v>
      </c>
      <c r="P740" s="7">
        <v>56.901932230688701</v>
      </c>
      <c r="Q740" s="7">
        <v>51.655951564650699</v>
      </c>
      <c r="R740" s="7">
        <v>44.624423353163102</v>
      </c>
      <c r="S740" s="7">
        <v>47.397627244503298</v>
      </c>
      <c r="T740" s="7">
        <v>57.371366517201402</v>
      </c>
      <c r="U740" s="7">
        <v>43.542029996239997</v>
      </c>
      <c r="V740" s="7">
        <v>51.414960275820903</v>
      </c>
      <c r="W740" s="7">
        <v>48.810471119271199</v>
      </c>
    </row>
    <row r="741" spans="1:25" x14ac:dyDescent="0.35">
      <c r="A741" s="8" t="s">
        <v>180</v>
      </c>
      <c r="B741" s="7">
        <v>31.3108916151497</v>
      </c>
      <c r="C741" s="7">
        <v>42.0865350709431</v>
      </c>
      <c r="D741" s="7">
        <v>36.305151837551897</v>
      </c>
      <c r="E741" s="7">
        <v>34.901796264516399</v>
      </c>
      <c r="F741" s="7">
        <v>36.187289434117297</v>
      </c>
      <c r="G741" s="7">
        <v>35.349695833342302</v>
      </c>
      <c r="H741" s="7">
        <v>35.342066261488803</v>
      </c>
      <c r="I741" s="7">
        <v>40.996544245128902</v>
      </c>
      <c r="J741" s="7">
        <v>37.117274589183602</v>
      </c>
      <c r="K741" s="7">
        <v>32.862999447369504</v>
      </c>
      <c r="L741" s="7">
        <v>42.890286690437001</v>
      </c>
      <c r="M741" s="7">
        <v>36.680835806657498</v>
      </c>
      <c r="N741" s="7">
        <v>24.2183100173215</v>
      </c>
      <c r="O741" s="7">
        <v>32.567972101456</v>
      </c>
      <c r="P741" s="7">
        <v>26.412804232877601</v>
      </c>
      <c r="Q741" s="7">
        <v>32.046402993745197</v>
      </c>
      <c r="R741" s="7">
        <v>36.364821575049</v>
      </c>
      <c r="S741" s="7">
        <v>34.661656224088397</v>
      </c>
      <c r="T741" s="7">
        <v>26.298758462616998</v>
      </c>
      <c r="U741" s="7">
        <v>31.072215755329399</v>
      </c>
      <c r="V741" s="7">
        <v>28.354724832961601</v>
      </c>
      <c r="W741" s="7">
        <v>31.4971486795021</v>
      </c>
    </row>
    <row r="742" spans="1:25" x14ac:dyDescent="0.35">
      <c r="A742" s="8" t="s">
        <v>181</v>
      </c>
      <c r="B742" s="7">
        <v>11.1561278537996</v>
      </c>
      <c r="C742" s="7">
        <v>14.702716995202801</v>
      </c>
      <c r="D742" s="7">
        <v>12.799889467366199</v>
      </c>
      <c r="E742" s="7">
        <v>19.513305787671001</v>
      </c>
      <c r="F742" s="7">
        <v>26.4882533573196</v>
      </c>
      <c r="G742" s="7">
        <v>21.943560636865101</v>
      </c>
      <c r="H742" s="7">
        <v>16.443203785113798</v>
      </c>
      <c r="I742" s="7">
        <v>28.234194180794098</v>
      </c>
      <c r="J742" s="7">
        <v>20.144953867569001</v>
      </c>
      <c r="K742" s="7">
        <v>15.4582405940189</v>
      </c>
      <c r="L742" s="7">
        <v>18.083174891134799</v>
      </c>
      <c r="M742" s="7">
        <v>16.457670385680601</v>
      </c>
      <c r="N742" s="7">
        <v>14.3576653741613</v>
      </c>
      <c r="O742" s="7">
        <v>23.213764417330701</v>
      </c>
      <c r="P742" s="7">
        <v>16.685263536433698</v>
      </c>
      <c r="Q742" s="7">
        <v>16.2976454416041</v>
      </c>
      <c r="R742" s="7">
        <v>19.010755071787901</v>
      </c>
      <c r="S742" s="7">
        <v>17.940716531408299</v>
      </c>
      <c r="T742" s="7">
        <v>16.3298750201816</v>
      </c>
      <c r="U742" s="7">
        <v>25.385754248430601</v>
      </c>
      <c r="V742" s="7">
        <v>20.2303148912175</v>
      </c>
      <c r="W742" s="7">
        <v>19.692380201226701</v>
      </c>
    </row>
    <row r="743" spans="1:25" x14ac:dyDescent="0.35">
      <c r="A743" s="8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</row>
    <row r="744" spans="1:25" x14ac:dyDescent="0.35">
      <c r="A744" s="6" t="s">
        <v>182</v>
      </c>
    </row>
    <row r="745" spans="1:25" x14ac:dyDescent="0.35">
      <c r="A745" s="8" t="s">
        <v>183</v>
      </c>
      <c r="B745" s="7">
        <v>4.9803035420735302</v>
      </c>
      <c r="C745" s="7">
        <v>6.0051809293546397</v>
      </c>
      <c r="D745" s="7">
        <v>5.4619439343295797</v>
      </c>
      <c r="E745" s="7">
        <v>2.5361906380744901</v>
      </c>
      <c r="F745" s="7">
        <v>3.4412998319331298</v>
      </c>
      <c r="G745" s="7">
        <v>2.8509014883982702</v>
      </c>
      <c r="H745" s="7">
        <v>5.7612776894000897</v>
      </c>
      <c r="I745" s="7">
        <v>6.4062221618977997</v>
      </c>
      <c r="J745" s="7">
        <v>5.9614165633384397</v>
      </c>
      <c r="K745" s="7">
        <v>2.90272012635138</v>
      </c>
      <c r="L745" s="7">
        <v>5.45177585143015</v>
      </c>
      <c r="M745" s="7">
        <v>3.8763093315266799</v>
      </c>
      <c r="N745" s="7">
        <v>4.1694633172119104</v>
      </c>
      <c r="O745" s="7">
        <v>5.7404020250595602</v>
      </c>
      <c r="P745" s="7">
        <v>4.5846817652547296</v>
      </c>
      <c r="Q745" s="7">
        <v>3.2707012349403901</v>
      </c>
      <c r="R745" s="7">
        <v>4.0155607931008603</v>
      </c>
      <c r="S745" s="7">
        <v>3.7191064413643802</v>
      </c>
      <c r="T745" s="7">
        <v>4.5835903875708803</v>
      </c>
      <c r="U745" s="7">
        <v>5.2421790231039003</v>
      </c>
      <c r="V745" s="7">
        <v>4.8687636253291</v>
      </c>
      <c r="W745" s="7">
        <v>5.02827018306846</v>
      </c>
    </row>
    <row r="746" spans="1:25" x14ac:dyDescent="0.35">
      <c r="A746" s="8" t="s">
        <v>184</v>
      </c>
      <c r="B746" s="7">
        <v>4.1778574699203102</v>
      </c>
      <c r="C746" s="7">
        <v>4.4965224520850899</v>
      </c>
      <c r="D746" s="7">
        <v>4.3276138494763901</v>
      </c>
      <c r="E746" s="7">
        <v>2.4554087518246899</v>
      </c>
      <c r="F746" s="7">
        <v>3.4412998319331298</v>
      </c>
      <c r="G746" s="7">
        <v>2.7982078552398399</v>
      </c>
      <c r="H746" s="7">
        <v>4.4884363099358104</v>
      </c>
      <c r="I746" s="7">
        <v>3.4622727776653002</v>
      </c>
      <c r="J746" s="7">
        <v>4.16999771160215</v>
      </c>
      <c r="K746" s="7">
        <v>1.5536060201944599</v>
      </c>
      <c r="L746" s="7">
        <v>4.8818369317860002</v>
      </c>
      <c r="M746" s="7">
        <v>2.8247942707989599</v>
      </c>
      <c r="N746" s="7">
        <v>3.1842359494299801</v>
      </c>
      <c r="O746" s="7">
        <v>4.8283299524572598</v>
      </c>
      <c r="P746" s="7">
        <v>3.6187902429636898</v>
      </c>
      <c r="Q746" s="7">
        <v>2.8373379855418901</v>
      </c>
      <c r="R746" s="7">
        <v>3.7187415220013098</v>
      </c>
      <c r="S746" s="7">
        <v>3.36794262151512</v>
      </c>
      <c r="T746" s="7">
        <v>3.57898005728131</v>
      </c>
      <c r="U746" s="7">
        <v>4.2125550934724103</v>
      </c>
      <c r="V746" s="7">
        <v>3.8533222409832302</v>
      </c>
      <c r="W746" s="7">
        <v>3.7604013179906199</v>
      </c>
    </row>
    <row r="747" spans="1:25" x14ac:dyDescent="0.35">
      <c r="A747" s="8" t="s">
        <v>185</v>
      </c>
      <c r="B747" s="7">
        <v>0.27519330930994801</v>
      </c>
      <c r="C747" s="7">
        <v>0.30472642497597502</v>
      </c>
      <c r="D747" s="7">
        <v>0.28907237581141898</v>
      </c>
      <c r="E747" s="7">
        <v>0.111444069955405</v>
      </c>
      <c r="F747" s="7">
        <v>1.4536200691825001</v>
      </c>
      <c r="G747" s="7">
        <v>0.57812516530498403</v>
      </c>
      <c r="H747" s="7">
        <v>0.532088080038152</v>
      </c>
      <c r="I747" s="7">
        <v>0.61193431611034299</v>
      </c>
      <c r="J747" s="7">
        <v>0.55686592752293795</v>
      </c>
      <c r="K747" s="7">
        <v>0.34275016357968502</v>
      </c>
      <c r="L747" s="7">
        <v>0.47275714328012503</v>
      </c>
      <c r="M747" s="7">
        <v>0.39240517535071301</v>
      </c>
      <c r="N747" s="7">
        <v>0.66412629009647905</v>
      </c>
      <c r="O747" s="7">
        <v>1.2023982931769901</v>
      </c>
      <c r="P747" s="7">
        <v>0.80639820982669497</v>
      </c>
      <c r="Q747" s="7">
        <v>0.43691649025729701</v>
      </c>
      <c r="R747" s="7">
        <v>1.5214751343716799</v>
      </c>
      <c r="S747" s="7">
        <v>1.0898204335107999</v>
      </c>
      <c r="T747" s="7">
        <v>0.87693448093250104</v>
      </c>
      <c r="U747" s="7">
        <v>1.19350114047723</v>
      </c>
      <c r="V747" s="7">
        <v>1.0140099395693001</v>
      </c>
      <c r="W747" s="7">
        <v>0.69171152757131904</v>
      </c>
    </row>
    <row r="748" spans="1:25" x14ac:dyDescent="0.35">
      <c r="A748" s="8" t="s">
        <v>186</v>
      </c>
      <c r="B748" s="7">
        <v>2.3668011615298998</v>
      </c>
      <c r="C748" s="7">
        <v>3.3406033856238202</v>
      </c>
      <c r="D748" s="7">
        <v>2.8244388175198298</v>
      </c>
      <c r="E748" s="7">
        <v>0.81967131827490303</v>
      </c>
      <c r="F748" s="7">
        <v>1.2518731034183599</v>
      </c>
      <c r="G748" s="7">
        <v>0.96994997220623602</v>
      </c>
      <c r="H748" s="7">
        <v>3.6670849396653602</v>
      </c>
      <c r="I748" s="7">
        <v>2.5005691659991802</v>
      </c>
      <c r="J748" s="7">
        <v>3.3050922979287498</v>
      </c>
      <c r="K748" s="7">
        <v>2.4292737289166499</v>
      </c>
      <c r="L748" s="7">
        <v>4.1847160262991796</v>
      </c>
      <c r="M748" s="7">
        <v>3.0997493306169401</v>
      </c>
      <c r="N748" s="7">
        <v>2.9312234588830299</v>
      </c>
      <c r="O748" s="7">
        <v>3.4777213682320101</v>
      </c>
      <c r="P748" s="7">
        <v>3.07566958694962</v>
      </c>
      <c r="Q748" s="7">
        <v>1.3128690473531199</v>
      </c>
      <c r="R748" s="7">
        <v>2.1433425461462798</v>
      </c>
      <c r="S748" s="7">
        <v>1.81281381758022</v>
      </c>
      <c r="T748" s="7">
        <v>3.5534451948652301</v>
      </c>
      <c r="U748" s="7">
        <v>2.4639762906643798</v>
      </c>
      <c r="V748" s="7">
        <v>3.08169794918674</v>
      </c>
      <c r="W748" s="7">
        <v>3.1272579704133401</v>
      </c>
    </row>
    <row r="749" spans="1:25" x14ac:dyDescent="0.35">
      <c r="A749" s="8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</row>
    <row r="750" spans="1:25" x14ac:dyDescent="0.35">
      <c r="A750" s="6" t="s">
        <v>187</v>
      </c>
    </row>
    <row r="751" spans="1:25" x14ac:dyDescent="0.35">
      <c r="A751" s="8" t="s">
        <v>183</v>
      </c>
      <c r="B751" s="7">
        <v>1.1562231106213401</v>
      </c>
      <c r="C751" s="7">
        <v>4.2108950743246503</v>
      </c>
      <c r="D751" s="7">
        <v>2.59176400660568</v>
      </c>
      <c r="E751" s="7">
        <v>0.50866594635720297</v>
      </c>
      <c r="F751" s="7">
        <v>3.68487977595808</v>
      </c>
      <c r="G751" s="7">
        <v>1.6131065179891599</v>
      </c>
      <c r="H751" s="7">
        <v>0.91630560130199601</v>
      </c>
      <c r="I751" s="7">
        <v>2.39984488248448</v>
      </c>
      <c r="J751" s="7">
        <v>1.3766768329977901</v>
      </c>
      <c r="K751" s="7">
        <v>1.4731788802586701</v>
      </c>
      <c r="L751" s="7">
        <v>7.3032600097608302</v>
      </c>
      <c r="M751" s="7">
        <v>3.69992661163834</v>
      </c>
      <c r="N751" s="7">
        <v>2.1861172775533699</v>
      </c>
      <c r="O751" s="7">
        <v>3.0114662173653901</v>
      </c>
      <c r="P751" s="7">
        <v>2.40440949344248</v>
      </c>
      <c r="Q751" s="7">
        <v>0.43336324939849702</v>
      </c>
      <c r="R751" s="7">
        <v>5.6564711732570396</v>
      </c>
      <c r="S751" s="7">
        <v>3.5741351941837198</v>
      </c>
      <c r="T751" s="7">
        <v>2.6468829706798398</v>
      </c>
      <c r="U751" s="7">
        <v>2.6328024699590098</v>
      </c>
      <c r="V751" s="7">
        <v>2.64079551622123</v>
      </c>
      <c r="W751" s="7">
        <v>3.2362757139159299</v>
      </c>
    </row>
    <row r="752" spans="1:25" x14ac:dyDescent="0.35">
      <c r="A752" s="8" t="s">
        <v>184</v>
      </c>
      <c r="B752" s="7">
        <v>0.88102980131139097</v>
      </c>
      <c r="C752" s="7">
        <v>3.7636832049781299</v>
      </c>
      <c r="D752" s="7">
        <v>2.23573069852171</v>
      </c>
      <c r="E752" s="7">
        <v>0.430817270927986</v>
      </c>
      <c r="F752" s="7">
        <v>2.9692357859132801</v>
      </c>
      <c r="G752" s="7">
        <v>1.3134821499748099</v>
      </c>
      <c r="H752" s="7">
        <v>0.17584461406381999</v>
      </c>
      <c r="I752" s="7">
        <v>1.2650525262796499</v>
      </c>
      <c r="J752" s="7">
        <v>0.513847115568142</v>
      </c>
      <c r="K752" s="7">
        <v>1.01914372084008</v>
      </c>
      <c r="L752" s="7">
        <v>2.0093395757855599</v>
      </c>
      <c r="M752" s="7">
        <v>1.3973402372596899</v>
      </c>
      <c r="N752" s="7">
        <v>1.83889759822523</v>
      </c>
      <c r="O752" s="7">
        <v>1.57464224838996</v>
      </c>
      <c r="P752" s="7">
        <v>1.7690060855648699</v>
      </c>
      <c r="Q752" s="7">
        <v>0.43336324939849702</v>
      </c>
      <c r="R752" s="7">
        <v>3.59755301606699</v>
      </c>
      <c r="S752" s="7">
        <v>2.3360615263636899</v>
      </c>
      <c r="T752" s="7">
        <v>2.3192684033253501</v>
      </c>
      <c r="U752" s="7">
        <v>1.5861603815341101</v>
      </c>
      <c r="V752" s="7">
        <v>2.0023221679337802</v>
      </c>
      <c r="W752" s="7">
        <v>1.73872552019895</v>
      </c>
    </row>
    <row r="753" spans="1:23" x14ac:dyDescent="0.35">
      <c r="A753" s="8" t="s">
        <v>185</v>
      </c>
      <c r="B753" s="7">
        <v>0</v>
      </c>
      <c r="C753" s="7">
        <v>0.89826072716889904</v>
      </c>
      <c r="D753" s="7">
        <v>0.42213698375137099</v>
      </c>
      <c r="E753" s="7">
        <v>4.0906418426217603E-2</v>
      </c>
      <c r="F753" s="7">
        <v>1.0660019330625901</v>
      </c>
      <c r="G753" s="7">
        <v>0.39735505094937001</v>
      </c>
      <c r="H753" s="7">
        <v>0</v>
      </c>
      <c r="I753" s="7">
        <v>0.302619260456998</v>
      </c>
      <c r="J753" s="7">
        <v>9.3908670595100496E-2</v>
      </c>
      <c r="K753" s="7">
        <v>0.31409712475032803</v>
      </c>
      <c r="L753" s="7">
        <v>0</v>
      </c>
      <c r="M753" s="7">
        <v>0.194130516321605</v>
      </c>
      <c r="N753" s="7">
        <v>0.63217174947844301</v>
      </c>
      <c r="O753" s="7">
        <v>0.64136318631723799</v>
      </c>
      <c r="P753" s="7">
        <v>0.63460274444065001</v>
      </c>
      <c r="Q753" s="7">
        <v>0</v>
      </c>
      <c r="R753" s="7">
        <v>0.60260166558600203</v>
      </c>
      <c r="S753" s="7">
        <v>0.362357897394391</v>
      </c>
      <c r="T753" s="7">
        <v>0.696438774027898</v>
      </c>
      <c r="U753" s="7">
        <v>0.202398887123383</v>
      </c>
      <c r="V753" s="7">
        <v>0.48284940161171003</v>
      </c>
      <c r="W753" s="7">
        <v>0.35803502575089802</v>
      </c>
    </row>
    <row r="754" spans="1:23" x14ac:dyDescent="0.35">
      <c r="A754" s="8" t="s">
        <v>186</v>
      </c>
      <c r="B754" s="7">
        <v>0.89050367321088697</v>
      </c>
      <c r="C754" s="7">
        <v>1.54162982241056</v>
      </c>
      <c r="D754" s="7">
        <v>1.19649993949663</v>
      </c>
      <c r="E754" s="7">
        <v>0.27750947206162502</v>
      </c>
      <c r="F754" s="7">
        <v>1.6252870684977601</v>
      </c>
      <c r="G754" s="7">
        <v>0.74503690384973198</v>
      </c>
      <c r="H754" s="7">
        <v>0.13869217652718199</v>
      </c>
      <c r="I754" s="7">
        <v>1.77189564841216</v>
      </c>
      <c r="J754" s="7">
        <v>0.64550713147885197</v>
      </c>
      <c r="K754" s="7">
        <v>0.60345154643826604</v>
      </c>
      <c r="L754" s="7">
        <v>5.2868128376805101</v>
      </c>
      <c r="M754" s="7">
        <v>2.3922198154993102</v>
      </c>
      <c r="N754" s="7">
        <v>1.2770050397380901</v>
      </c>
      <c r="O754" s="7">
        <v>2.1992148717255602</v>
      </c>
      <c r="P754" s="7">
        <v>1.5209154854038001</v>
      </c>
      <c r="Q754" s="7">
        <v>0.43336324939849702</v>
      </c>
      <c r="R754" s="7">
        <v>1.85174850636258</v>
      </c>
      <c r="S754" s="7">
        <v>1.2862701176676099</v>
      </c>
      <c r="T754" s="7">
        <v>1.7598728231740499</v>
      </c>
      <c r="U754" s="7">
        <v>1.88991762214529</v>
      </c>
      <c r="V754" s="7">
        <v>1.8160953827983199</v>
      </c>
      <c r="W754" s="7">
        <v>1.92192757822039</v>
      </c>
    </row>
    <row r="755" spans="1:23" x14ac:dyDescent="0.35">
      <c r="A755" s="8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</row>
    <row r="756" spans="1:23" x14ac:dyDescent="0.35">
      <c r="A756" s="6" t="s">
        <v>188</v>
      </c>
    </row>
    <row r="757" spans="1:23" x14ac:dyDescent="0.35">
      <c r="A757" s="8" t="s">
        <v>183</v>
      </c>
      <c r="B757" s="7">
        <v>1.84859679141845</v>
      </c>
      <c r="C757" s="7">
        <v>14.9020700337589</v>
      </c>
      <c r="D757" s="7">
        <v>7.9946089517796004</v>
      </c>
      <c r="E757" s="7">
        <v>4.1390834463712096</v>
      </c>
      <c r="F757" s="7">
        <v>16.798429631359401</v>
      </c>
      <c r="G757" s="7">
        <v>8.5282336370087499</v>
      </c>
      <c r="H757" s="7">
        <v>2.79190100821863</v>
      </c>
      <c r="I757" s="7">
        <v>16.985384146696799</v>
      </c>
      <c r="J757" s="7">
        <v>7.2034700238762701</v>
      </c>
      <c r="K757" s="7">
        <v>2.8477025270174501</v>
      </c>
      <c r="L757" s="7">
        <v>13.478232555766001</v>
      </c>
      <c r="M757" s="7">
        <v>6.9079390999003998</v>
      </c>
      <c r="N757" s="7">
        <v>1.29577343703308</v>
      </c>
      <c r="O757" s="7">
        <v>22.095580818190101</v>
      </c>
      <c r="P757" s="7">
        <v>6.8001982847827103</v>
      </c>
      <c r="Q757" s="7">
        <v>3.2757018798185702</v>
      </c>
      <c r="R757" s="7">
        <v>13.4000551942011</v>
      </c>
      <c r="S757" s="7">
        <v>9.3705592097785804</v>
      </c>
      <c r="T757" s="7">
        <v>2.9744465159976401</v>
      </c>
      <c r="U757" s="7">
        <v>13.0292438936662</v>
      </c>
      <c r="V757" s="7">
        <v>7.3340544045511296</v>
      </c>
      <c r="W757" s="7">
        <v>8.6401569841007806</v>
      </c>
    </row>
    <row r="758" spans="1:23" x14ac:dyDescent="0.35">
      <c r="A758" s="8" t="s">
        <v>184</v>
      </c>
      <c r="B758" s="7">
        <v>1.1208363081374899</v>
      </c>
      <c r="C758" s="7">
        <v>9.8309632041212698</v>
      </c>
      <c r="D758" s="7">
        <v>5.2218556174938797</v>
      </c>
      <c r="E758" s="7">
        <v>3.0975458911372402</v>
      </c>
      <c r="F758" s="7">
        <v>11.859235223789099</v>
      </c>
      <c r="G758" s="7">
        <v>6.1353307690259999</v>
      </c>
      <c r="H758" s="7">
        <v>2.3589548079766098</v>
      </c>
      <c r="I758" s="7">
        <v>8.3597176135603899</v>
      </c>
      <c r="J758" s="7">
        <v>4.22409101204601</v>
      </c>
      <c r="K758" s="7">
        <v>1.8562842371541299</v>
      </c>
      <c r="L758" s="7">
        <v>4.8216478599022397</v>
      </c>
      <c r="M758" s="7">
        <v>2.9888785481074001</v>
      </c>
      <c r="N758" s="7">
        <v>0.59588462488348604</v>
      </c>
      <c r="O758" s="7">
        <v>15.2652617071113</v>
      </c>
      <c r="P758" s="7">
        <v>4.4779630611277303</v>
      </c>
      <c r="Q758" s="7">
        <v>3.2757018798185702</v>
      </c>
      <c r="R758" s="7">
        <v>8.13416164314566</v>
      </c>
      <c r="S758" s="7">
        <v>6.2004930424070803</v>
      </c>
      <c r="T758" s="7">
        <v>0.94218273771386896</v>
      </c>
      <c r="U758" s="7">
        <v>7.6848126795266696</v>
      </c>
      <c r="V758" s="7">
        <v>3.8656849804552502</v>
      </c>
      <c r="W758" s="7">
        <v>4.9244208445440103</v>
      </c>
    </row>
    <row r="759" spans="1:23" x14ac:dyDescent="0.35">
      <c r="A759" s="8" t="s">
        <v>185</v>
      </c>
      <c r="B759" s="7">
        <v>0</v>
      </c>
      <c r="C759" s="7">
        <v>0.49440280319878699</v>
      </c>
      <c r="D759" s="7">
        <v>0.23278138960903699</v>
      </c>
      <c r="E759" s="7">
        <v>0.239768574077945</v>
      </c>
      <c r="F759" s="7">
        <v>0.66116014718823102</v>
      </c>
      <c r="G759" s="7">
        <v>0.38571384406544801</v>
      </c>
      <c r="H759" s="7">
        <v>0</v>
      </c>
      <c r="I759" s="7">
        <v>0</v>
      </c>
      <c r="J759" s="7">
        <v>0</v>
      </c>
      <c r="K759" s="7">
        <v>0.369046077408688</v>
      </c>
      <c r="L759" s="7">
        <v>0.251222857437428</v>
      </c>
      <c r="M759" s="7">
        <v>0.32404454450596198</v>
      </c>
      <c r="N759" s="7">
        <v>0</v>
      </c>
      <c r="O759" s="7">
        <v>0.26807569635909201</v>
      </c>
      <c r="P759" s="7">
        <v>7.0981114209876295E-2</v>
      </c>
      <c r="Q759" s="7">
        <v>0</v>
      </c>
      <c r="R759" s="7">
        <v>0.68088939583702801</v>
      </c>
      <c r="S759" s="7">
        <v>0.40989518996872698</v>
      </c>
      <c r="T759" s="7">
        <v>0.12946974073483999</v>
      </c>
      <c r="U759" s="7">
        <v>0.687249653939636</v>
      </c>
      <c r="V759" s="7">
        <v>0.37131466493839099</v>
      </c>
      <c r="W759" s="7">
        <v>0.20170983208847201</v>
      </c>
    </row>
    <row r="760" spans="1:23" x14ac:dyDescent="0.35">
      <c r="A760" s="8" t="s">
        <v>186</v>
      </c>
      <c r="B760" s="7">
        <v>0.27617176539166199</v>
      </c>
      <c r="C760" s="7">
        <v>6.5770699281849998</v>
      </c>
      <c r="D760" s="7">
        <v>3.2428455395497</v>
      </c>
      <c r="E760" s="7">
        <v>1.56876691434753</v>
      </c>
      <c r="F760" s="7">
        <v>8.2195782054537094</v>
      </c>
      <c r="G760" s="7">
        <v>3.8746845517741</v>
      </c>
      <c r="H760" s="7">
        <v>0.94872247519558595</v>
      </c>
      <c r="I760" s="7">
        <v>9.1054068762456097</v>
      </c>
      <c r="J760" s="7">
        <v>3.4839547239041</v>
      </c>
      <c r="K760" s="7">
        <v>1.05528036226248</v>
      </c>
      <c r="L760" s="7">
        <v>9.8708602057955304</v>
      </c>
      <c r="M760" s="7">
        <v>4.42231282396338</v>
      </c>
      <c r="N760" s="7">
        <v>0.22799802170091299</v>
      </c>
      <c r="O760" s="7">
        <v>13.868077558887901</v>
      </c>
      <c r="P760" s="7">
        <v>3.8376849459072702</v>
      </c>
      <c r="Q760" s="7">
        <v>0.87700101687390997</v>
      </c>
      <c r="R760" s="7">
        <v>6.9510811461363096</v>
      </c>
      <c r="S760" s="7">
        <v>4.5335952356876801</v>
      </c>
      <c r="T760" s="7">
        <v>2.13759672794958</v>
      </c>
      <c r="U760" s="7">
        <v>8.3899831955152209</v>
      </c>
      <c r="V760" s="7">
        <v>4.8485368237513704</v>
      </c>
      <c r="W760" s="7">
        <v>5.1148907428464101</v>
      </c>
    </row>
    <row r="761" spans="1:23" x14ac:dyDescent="0.35">
      <c r="A761" s="8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</row>
    <row r="762" spans="1:23" x14ac:dyDescent="0.35">
      <c r="A762" s="6" t="s">
        <v>189</v>
      </c>
    </row>
    <row r="763" spans="1:23" x14ac:dyDescent="0.35">
      <c r="A763" s="8" t="s">
        <v>189</v>
      </c>
      <c r="B763" s="7">
        <v>18.2482594415813</v>
      </c>
      <c r="C763" s="7">
        <v>18.174558417544599</v>
      </c>
      <c r="D763" s="7">
        <v>18.213683977827799</v>
      </c>
      <c r="E763" s="7">
        <v>15.7026292359125</v>
      </c>
      <c r="F763" s="7">
        <v>21.7222562218757</v>
      </c>
      <c r="G763" s="7">
        <v>17.791736560559301</v>
      </c>
      <c r="H763" s="7">
        <v>14.1075759016024</v>
      </c>
      <c r="I763" s="7">
        <v>10.8618541377976</v>
      </c>
      <c r="J763" s="7">
        <v>13.0974630605069</v>
      </c>
      <c r="K763" s="7">
        <v>14.8743672238837</v>
      </c>
      <c r="L763" s="7">
        <v>16.905417721978498</v>
      </c>
      <c r="M763" s="7">
        <v>15.648705223663001</v>
      </c>
      <c r="N763" s="7">
        <v>17.8111608990306</v>
      </c>
      <c r="O763" s="7">
        <v>20.087006481705</v>
      </c>
      <c r="P763" s="7">
        <v>18.413305740109301</v>
      </c>
      <c r="Q763" s="7">
        <v>29.135207321838202</v>
      </c>
      <c r="R763" s="7">
        <v>27.305480298640902</v>
      </c>
      <c r="S763" s="7">
        <v>28.0337122620681</v>
      </c>
      <c r="T763" s="7">
        <v>32.785566928449001</v>
      </c>
      <c r="U763" s="7">
        <v>26.3425004600508</v>
      </c>
      <c r="V763" s="7">
        <v>29.990491212312101</v>
      </c>
      <c r="W763" s="7">
        <v>18.847522507273101</v>
      </c>
    </row>
    <row r="764" spans="1:23" x14ac:dyDescent="0.35">
      <c r="A764" s="8" t="s">
        <v>184</v>
      </c>
      <c r="B764" s="7">
        <v>17.787104419813101</v>
      </c>
      <c r="C764" s="7">
        <v>18.174558417544599</v>
      </c>
      <c r="D764" s="7">
        <v>17.968871251818602</v>
      </c>
      <c r="E764" s="7">
        <v>15.2593216812944</v>
      </c>
      <c r="F764" s="7">
        <v>21.307461244155601</v>
      </c>
      <c r="G764" s="7">
        <v>17.3572962833913</v>
      </c>
      <c r="H764" s="7">
        <v>12.3047484133473</v>
      </c>
      <c r="I764" s="7">
        <v>10.264232804534201</v>
      </c>
      <c r="J764" s="7">
        <v>11.668802471335701</v>
      </c>
      <c r="K764" s="7">
        <v>12.061587676754399</v>
      </c>
      <c r="L764" s="7">
        <v>16.905417721978498</v>
      </c>
      <c r="M764" s="7">
        <v>13.908297875249399</v>
      </c>
      <c r="N764" s="7">
        <v>16.746425819058601</v>
      </c>
      <c r="O764" s="7">
        <v>18.116700518184299</v>
      </c>
      <c r="P764" s="7">
        <v>17.108974072429</v>
      </c>
      <c r="Q764" s="7">
        <v>28.692618014140901</v>
      </c>
      <c r="R764" s="7">
        <v>24.803665142914401</v>
      </c>
      <c r="S764" s="7">
        <v>26.354095066146201</v>
      </c>
      <c r="T764" s="7">
        <v>32.123659217198401</v>
      </c>
      <c r="U764" s="7">
        <v>26.098519936978999</v>
      </c>
      <c r="V764" s="7">
        <v>29.5079734497685</v>
      </c>
      <c r="W764" s="7">
        <v>17.8062621591863</v>
      </c>
    </row>
    <row r="765" spans="1:23" x14ac:dyDescent="0.35">
      <c r="A765" s="8" t="s">
        <v>185</v>
      </c>
      <c r="B765" s="7">
        <v>8.1858634446224006</v>
      </c>
      <c r="C765" s="7">
        <v>10.0059919397155</v>
      </c>
      <c r="D765" s="7">
        <v>9.0405866464116702</v>
      </c>
      <c r="E765" s="7">
        <v>4.5278581119892998</v>
      </c>
      <c r="F765" s="7">
        <v>11.761268285195399</v>
      </c>
      <c r="G765" s="7">
        <v>7.03704284611453</v>
      </c>
      <c r="H765" s="7">
        <v>2.8297114275931499</v>
      </c>
      <c r="I765" s="7">
        <v>4.1270419896605501</v>
      </c>
      <c r="J765" s="7">
        <v>3.2321463905077099</v>
      </c>
      <c r="K765" s="7">
        <v>4.2062165417243103</v>
      </c>
      <c r="L765" s="7">
        <v>5.5798135842681704</v>
      </c>
      <c r="M765" s="7">
        <v>4.7299004124227304</v>
      </c>
      <c r="N765" s="7">
        <v>5.91108872868885</v>
      </c>
      <c r="O765" s="7">
        <v>4.9717714588030999</v>
      </c>
      <c r="P765" s="7">
        <v>5.6625634981092103</v>
      </c>
      <c r="Q765" s="7">
        <v>11.413759669622999</v>
      </c>
      <c r="R765" s="7">
        <v>11.5975024218637</v>
      </c>
      <c r="S765" s="7">
        <v>11.5243727453965</v>
      </c>
      <c r="T765" s="7">
        <v>13.4282666766542</v>
      </c>
      <c r="U765" s="7">
        <v>12.1567205525559</v>
      </c>
      <c r="V765" s="7">
        <v>12.876655466239599</v>
      </c>
      <c r="W765" s="7">
        <v>7.4959222772372298</v>
      </c>
    </row>
    <row r="766" spans="1:23" x14ac:dyDescent="0.35">
      <c r="A766" s="8" t="s">
        <v>186</v>
      </c>
      <c r="B766" s="7">
        <v>2.7753687219977499</v>
      </c>
      <c r="C766" s="7">
        <v>1.6491610921814199</v>
      </c>
      <c r="D766" s="7">
        <v>2.2468439933000002</v>
      </c>
      <c r="E766" s="7">
        <v>1.18226950977645</v>
      </c>
      <c r="F766" s="7">
        <v>3.6675515756146302</v>
      </c>
      <c r="G766" s="7">
        <v>2.0445500378934298</v>
      </c>
      <c r="H766" s="7">
        <v>0.30603365245233299</v>
      </c>
      <c r="I766" s="7">
        <v>0.43317106975658798</v>
      </c>
      <c r="J766" s="7">
        <v>0.34547197550883801</v>
      </c>
      <c r="K766" s="7">
        <v>1.28887687081146</v>
      </c>
      <c r="L766" s="7">
        <v>1.01497848782265</v>
      </c>
      <c r="M766" s="7">
        <v>1.1842881717829099</v>
      </c>
      <c r="N766" s="7">
        <v>2.0286689947915701</v>
      </c>
      <c r="O766" s="7">
        <v>2.4327566514187202</v>
      </c>
      <c r="P766" s="7">
        <v>2.1355827940554399</v>
      </c>
      <c r="Q766" s="7">
        <v>5.4641111347642699</v>
      </c>
      <c r="R766" s="7">
        <v>2.67955349748856</v>
      </c>
      <c r="S766" s="7">
        <v>3.78687037024519</v>
      </c>
      <c r="T766" s="7">
        <v>4.3135467210038501</v>
      </c>
      <c r="U766" s="7">
        <v>2.5500766305934799</v>
      </c>
      <c r="V766" s="7">
        <v>3.54665727561681</v>
      </c>
      <c r="W766" s="7">
        <v>2.3433233074586899</v>
      </c>
    </row>
    <row r="767" spans="1:23" x14ac:dyDescent="0.35">
      <c r="A767" s="8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</row>
    <row r="768" spans="1:23" x14ac:dyDescent="0.35">
      <c r="A768" s="6" t="s">
        <v>190</v>
      </c>
    </row>
    <row r="769" spans="1:23" x14ac:dyDescent="0.35">
      <c r="A769" s="8" t="s">
        <v>183</v>
      </c>
      <c r="B769" s="7">
        <v>11.942388733555701</v>
      </c>
      <c r="C769" s="7">
        <v>12.521305221840599</v>
      </c>
      <c r="D769" s="7">
        <v>12.2136373899838</v>
      </c>
      <c r="E769" s="7">
        <v>9.8303808924709895</v>
      </c>
      <c r="F769" s="7">
        <v>15.446276456636999</v>
      </c>
      <c r="G769" s="7">
        <v>11.779373510270799</v>
      </c>
      <c r="H769" s="7">
        <v>7.54133531949467</v>
      </c>
      <c r="I769" s="7">
        <v>7.2944764249737597</v>
      </c>
      <c r="J769" s="7">
        <v>7.4647301801719896</v>
      </c>
      <c r="K769" s="7">
        <v>10.0164630397444</v>
      </c>
      <c r="L769" s="7">
        <v>13.252039462602999</v>
      </c>
      <c r="M769" s="7">
        <v>11.245762854343001</v>
      </c>
      <c r="N769" s="7">
        <v>13.3115855098353</v>
      </c>
      <c r="O769" s="7">
        <v>15.618062155442001</v>
      </c>
      <c r="P769" s="7">
        <v>13.9212156936557</v>
      </c>
      <c r="Q769" s="7">
        <v>16.982798819183699</v>
      </c>
      <c r="R769" s="7">
        <v>19.2478582288533</v>
      </c>
      <c r="S769" s="7">
        <v>18.3463638309073</v>
      </c>
      <c r="T769" s="7">
        <v>28.052428243546601</v>
      </c>
      <c r="U769" s="7">
        <v>20.048756505068901</v>
      </c>
      <c r="V769" s="7">
        <v>24.580344162794901</v>
      </c>
      <c r="W769" s="7">
        <v>14.233746201694601</v>
      </c>
    </row>
    <row r="770" spans="1:23" x14ac:dyDescent="0.35">
      <c r="A770" s="8" t="s">
        <v>184</v>
      </c>
      <c r="B770" s="7">
        <v>11.4909192132366</v>
      </c>
      <c r="C770" s="7">
        <v>11.8672724797642</v>
      </c>
      <c r="D770" s="7">
        <v>11.6672578043007</v>
      </c>
      <c r="E770" s="7">
        <v>9.6682442692462498</v>
      </c>
      <c r="F770" s="7">
        <v>14.849764501649499</v>
      </c>
      <c r="G770" s="7">
        <v>11.4668605334627</v>
      </c>
      <c r="H770" s="7">
        <v>7.1717849407112597</v>
      </c>
      <c r="I770" s="7">
        <v>6.3942358312533498</v>
      </c>
      <c r="J770" s="7">
        <v>6.9304962564374</v>
      </c>
      <c r="K770" s="7">
        <v>7.5478372258393396</v>
      </c>
      <c r="L770" s="7">
        <v>12.422758932963401</v>
      </c>
      <c r="M770" s="7">
        <v>9.3999771748180905</v>
      </c>
      <c r="N770" s="7">
        <v>12.168403472230899</v>
      </c>
      <c r="O770" s="7">
        <v>13.8634311234166</v>
      </c>
      <c r="P770" s="7">
        <v>12.616420156267701</v>
      </c>
      <c r="Q770" s="7">
        <v>16.0049641818248</v>
      </c>
      <c r="R770" s="7">
        <v>17.586736789369098</v>
      </c>
      <c r="S770" s="7">
        <v>16.957190765791001</v>
      </c>
      <c r="T770" s="7">
        <v>27.207854631743398</v>
      </c>
      <c r="U770" s="7">
        <v>18.409412475278199</v>
      </c>
      <c r="V770" s="7">
        <v>23.390990079438801</v>
      </c>
      <c r="W770" s="7">
        <v>12.9783003575095</v>
      </c>
    </row>
    <row r="771" spans="1:23" x14ac:dyDescent="0.35">
      <c r="A771" s="8" t="s">
        <v>185</v>
      </c>
      <c r="B771" s="7">
        <v>4.95148259502849</v>
      </c>
      <c r="C771" s="7">
        <v>4.9722709376406504</v>
      </c>
      <c r="D771" s="7">
        <v>4.9612270566464396</v>
      </c>
      <c r="E771" s="7">
        <v>4.3094836576085802</v>
      </c>
      <c r="F771" s="7">
        <v>8.4385189223710508</v>
      </c>
      <c r="G771" s="7">
        <v>5.7403580502575799</v>
      </c>
      <c r="H771" s="7">
        <v>2.8470979630265898</v>
      </c>
      <c r="I771" s="7">
        <v>3.1846945963914099</v>
      </c>
      <c r="J771" s="7">
        <v>2.9518607959962999</v>
      </c>
      <c r="K771" s="7">
        <v>2.6592513676023501</v>
      </c>
      <c r="L771" s="7">
        <v>5.7846568933993296</v>
      </c>
      <c r="M771" s="7">
        <v>3.8480566654419599</v>
      </c>
      <c r="N771" s="7">
        <v>4.69088260143557</v>
      </c>
      <c r="O771" s="7">
        <v>5.0244669152006196</v>
      </c>
      <c r="P771" s="7">
        <v>4.77892916253598</v>
      </c>
      <c r="Q771" s="7">
        <v>7.9933003069789601</v>
      </c>
      <c r="R771" s="7">
        <v>7.7457215537546302</v>
      </c>
      <c r="S771" s="7">
        <v>7.8442579798321903</v>
      </c>
      <c r="T771" s="7">
        <v>9.6165771447548494</v>
      </c>
      <c r="U771" s="7">
        <v>6.0873866197215198</v>
      </c>
      <c r="V771" s="7">
        <v>8.0855740451401505</v>
      </c>
      <c r="W771" s="7">
        <v>5.6709289560837801</v>
      </c>
    </row>
    <row r="772" spans="1:23" x14ac:dyDescent="0.35">
      <c r="A772" s="8" t="s">
        <v>186</v>
      </c>
      <c r="B772" s="7">
        <v>2.0025465218757201</v>
      </c>
      <c r="C772" s="7">
        <v>1.77689627399258</v>
      </c>
      <c r="D772" s="7">
        <v>1.8969969524872099</v>
      </c>
      <c r="E772" s="7">
        <v>1.4393143001195501</v>
      </c>
      <c r="F772" s="7">
        <v>4.4328048705379102</v>
      </c>
      <c r="G772" s="7">
        <v>2.4755701809214501</v>
      </c>
      <c r="H772" s="7">
        <v>0.78573752236841299</v>
      </c>
      <c r="I772" s="7">
        <v>0.43023512162985</v>
      </c>
      <c r="J772" s="7">
        <v>0.67541817985098895</v>
      </c>
      <c r="K772" s="7">
        <v>0.68706816441650198</v>
      </c>
      <c r="L772" s="7">
        <v>0.27847005249074203</v>
      </c>
      <c r="M772" s="7">
        <v>0.53182856640017695</v>
      </c>
      <c r="N772" s="7">
        <v>3.0945140237095501</v>
      </c>
      <c r="O772" s="7">
        <v>1.9004797250154499</v>
      </c>
      <c r="P772" s="7">
        <v>2.7793594750757298</v>
      </c>
      <c r="Q772" s="7">
        <v>3.8379638353034302</v>
      </c>
      <c r="R772" s="7">
        <v>1.30079178410348</v>
      </c>
      <c r="S772" s="7">
        <v>2.31058710382784</v>
      </c>
      <c r="T772" s="7">
        <v>4.4080805663411997</v>
      </c>
      <c r="U772" s="7">
        <v>3.1079781415849901</v>
      </c>
      <c r="V772" s="7">
        <v>3.84472558495498</v>
      </c>
      <c r="W772" s="7">
        <v>2.8340420713866199</v>
      </c>
    </row>
    <row r="773" spans="1:23" x14ac:dyDescent="0.35">
      <c r="A773" s="8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</row>
    <row r="774" spans="1:23" x14ac:dyDescent="0.35">
      <c r="A774" s="6" t="s">
        <v>191</v>
      </c>
    </row>
    <row r="775" spans="1:23" x14ac:dyDescent="0.35">
      <c r="A775" s="8" t="s">
        <v>183</v>
      </c>
      <c r="B775" s="7">
        <v>17.569171622739301</v>
      </c>
      <c r="C775" s="7">
        <v>20.627934804146498</v>
      </c>
      <c r="D775" s="7">
        <v>19.0050376307323</v>
      </c>
      <c r="E775" s="7">
        <v>13.4790579053334</v>
      </c>
      <c r="F775" s="7">
        <v>25.927006073819399</v>
      </c>
      <c r="G775" s="7">
        <v>17.800605044991599</v>
      </c>
      <c r="H775" s="7">
        <v>10.0691757190025</v>
      </c>
      <c r="I775" s="7">
        <v>10.299270906164001</v>
      </c>
      <c r="J775" s="7">
        <v>10.140578752319101</v>
      </c>
      <c r="K775" s="7">
        <v>14.238007480932099</v>
      </c>
      <c r="L775" s="7">
        <v>21.158444379763299</v>
      </c>
      <c r="M775" s="7">
        <v>16.878899039537298</v>
      </c>
      <c r="N775" s="7">
        <v>13.1391266945969</v>
      </c>
      <c r="O775" s="7">
        <v>24.080420950383399</v>
      </c>
      <c r="P775" s="7">
        <v>16.0310455185286</v>
      </c>
      <c r="Q775" s="7">
        <v>22.265887111413502</v>
      </c>
      <c r="R775" s="7">
        <v>26.471869980935399</v>
      </c>
      <c r="S775" s="7">
        <v>24.795047989659899</v>
      </c>
      <c r="T775" s="7">
        <v>22.5867687498361</v>
      </c>
      <c r="U775" s="7">
        <v>25.569358751944701</v>
      </c>
      <c r="V775" s="7">
        <v>23.878249959678499</v>
      </c>
      <c r="W775" s="7">
        <v>17.963266443328699</v>
      </c>
    </row>
    <row r="776" spans="1:23" x14ac:dyDescent="0.35">
      <c r="A776" s="8" t="s">
        <v>184</v>
      </c>
      <c r="B776" s="7">
        <v>16.913771850469601</v>
      </c>
      <c r="C776" s="7">
        <v>18.741206997096899</v>
      </c>
      <c r="D776" s="7">
        <v>17.771619239507</v>
      </c>
      <c r="E776" s="7">
        <v>13.263410501347501</v>
      </c>
      <c r="F776" s="7">
        <v>24.981511874919001</v>
      </c>
      <c r="G776" s="7">
        <v>17.3315771411627</v>
      </c>
      <c r="H776" s="7">
        <v>9.8227607840961095</v>
      </c>
      <c r="I776" s="7">
        <v>9.5858832480848903</v>
      </c>
      <c r="J776" s="7">
        <v>9.7492530553842496</v>
      </c>
      <c r="K776" s="7">
        <v>12.005966889728301</v>
      </c>
      <c r="L776" s="7">
        <v>18.263972363551499</v>
      </c>
      <c r="M776" s="7">
        <v>14.3968452333835</v>
      </c>
      <c r="N776" s="7">
        <v>11.7325837732935</v>
      </c>
      <c r="O776" s="7">
        <v>20.930824681580599</v>
      </c>
      <c r="P776" s="7">
        <v>14.163792130171901</v>
      </c>
      <c r="Q776" s="7">
        <v>22.265887111413502</v>
      </c>
      <c r="R776" s="7">
        <v>25.227881786830501</v>
      </c>
      <c r="S776" s="7">
        <v>24.047007312573601</v>
      </c>
      <c r="T776" s="7">
        <v>22.271827566877199</v>
      </c>
      <c r="U776" s="7">
        <v>25.096255494065002</v>
      </c>
      <c r="V776" s="7">
        <v>23.494823551554301</v>
      </c>
      <c r="W776" s="7">
        <v>16.280190178333299</v>
      </c>
    </row>
    <row r="777" spans="1:23" x14ac:dyDescent="0.35">
      <c r="A777" s="8" t="s">
        <v>185</v>
      </c>
      <c r="B777" s="7">
        <v>7.26645923953898</v>
      </c>
      <c r="C777" s="7">
        <v>7.2393471270969201</v>
      </c>
      <c r="D777" s="7">
        <v>7.2537480081603203</v>
      </c>
      <c r="E777" s="7">
        <v>4.8809699547251597</v>
      </c>
      <c r="F777" s="7">
        <v>10.7823433965657</v>
      </c>
      <c r="G777" s="7">
        <v>6.9296223689534902</v>
      </c>
      <c r="H777" s="7">
        <v>1.82368037733454</v>
      </c>
      <c r="I777" s="7">
        <v>1.1815184629001001</v>
      </c>
      <c r="J777" s="7">
        <v>1.6244049855426399</v>
      </c>
      <c r="K777" s="7">
        <v>5.1047267855285297</v>
      </c>
      <c r="L777" s="7">
        <v>4.4673401228833702</v>
      </c>
      <c r="M777" s="7">
        <v>4.8612124622145902</v>
      </c>
      <c r="N777" s="7">
        <v>4.3527895460351198</v>
      </c>
      <c r="O777" s="7">
        <v>2.8139231991637499</v>
      </c>
      <c r="P777" s="7">
        <v>3.9468847163193899</v>
      </c>
      <c r="Q777" s="7">
        <v>9.8591107853516196</v>
      </c>
      <c r="R777" s="7">
        <v>11.5348839674141</v>
      </c>
      <c r="S777" s="7">
        <v>10.8667943885348</v>
      </c>
      <c r="T777" s="7">
        <v>7.7936100487599598</v>
      </c>
      <c r="U777" s="7">
        <v>11.728482789426799</v>
      </c>
      <c r="V777" s="7">
        <v>9.4974359866526505</v>
      </c>
      <c r="W777" s="7">
        <v>5.3808300797833599</v>
      </c>
    </row>
    <row r="778" spans="1:23" x14ac:dyDescent="0.35">
      <c r="A778" s="8" t="s">
        <v>186</v>
      </c>
      <c r="B778" s="7">
        <v>1.8133200488737899</v>
      </c>
      <c r="C778" s="7">
        <v>2.2452379785030101</v>
      </c>
      <c r="D778" s="7">
        <v>2.0154995990740399</v>
      </c>
      <c r="E778" s="7">
        <v>2.3862653007882502</v>
      </c>
      <c r="F778" s="7">
        <v>6.09022981166195</v>
      </c>
      <c r="G778" s="7">
        <v>3.6690015343724198</v>
      </c>
      <c r="H778" s="7">
        <v>0.76321478395682896</v>
      </c>
      <c r="I778" s="7">
        <v>1.3069713659442701</v>
      </c>
      <c r="J778" s="7">
        <v>0.93212981610748502</v>
      </c>
      <c r="K778" s="7">
        <v>1.2473540562627099</v>
      </c>
      <c r="L778" s="7">
        <v>1.6388423144117601</v>
      </c>
      <c r="M778" s="7">
        <v>1.39692260523875</v>
      </c>
      <c r="N778" s="7">
        <v>2.3756062350606402</v>
      </c>
      <c r="O778" s="7">
        <v>4.3285598830441696</v>
      </c>
      <c r="P778" s="7">
        <v>2.8889996950333501</v>
      </c>
      <c r="Q778" s="7">
        <v>5.6116386083193897</v>
      </c>
      <c r="R778" s="7">
        <v>5.5191844926527596</v>
      </c>
      <c r="S778" s="7">
        <v>5.5560436761404404</v>
      </c>
      <c r="T778" s="7">
        <v>4.2963947534421303</v>
      </c>
      <c r="U778" s="7">
        <v>4.6419382330472096</v>
      </c>
      <c r="V778" s="7">
        <v>4.4460173669351004</v>
      </c>
      <c r="W778" s="7">
        <v>3.51712339292119</v>
      </c>
    </row>
    <row r="779" spans="1:23" x14ac:dyDescent="0.35">
      <c r="A779" s="8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</row>
    <row r="780" spans="1:23" x14ac:dyDescent="0.35">
      <c r="A780" s="6" t="s">
        <v>192</v>
      </c>
    </row>
    <row r="781" spans="1:23" x14ac:dyDescent="0.35">
      <c r="A781" s="8" t="s">
        <v>183</v>
      </c>
      <c r="B781" s="7">
        <v>4.3556176836912099</v>
      </c>
      <c r="C781" s="7">
        <v>5.3754000228537597</v>
      </c>
      <c r="D781" s="7">
        <v>4.8334320056954603</v>
      </c>
      <c r="E781" s="7">
        <v>4.6863625910510098</v>
      </c>
      <c r="F781" s="7">
        <v>7.8908796903937102</v>
      </c>
      <c r="G781" s="7">
        <v>5.7991165633195996</v>
      </c>
      <c r="H781" s="7">
        <v>2.0433515184461499</v>
      </c>
      <c r="I781" s="7">
        <v>1.9963542427307299</v>
      </c>
      <c r="J781" s="7">
        <v>2.02872532582975</v>
      </c>
      <c r="K781" s="7">
        <v>3.6839542896383501</v>
      </c>
      <c r="L781" s="7">
        <v>7.5142568092034798</v>
      </c>
      <c r="M781" s="7">
        <v>5.14425712028289</v>
      </c>
      <c r="N781" s="7">
        <v>4.4847421374451599</v>
      </c>
      <c r="O781" s="7">
        <v>4.1690556042422999</v>
      </c>
      <c r="P781" s="7">
        <v>4.4012175702191403</v>
      </c>
      <c r="Q781" s="7">
        <v>8.2657007542886909</v>
      </c>
      <c r="R781" s="7">
        <v>11.7682162876722</v>
      </c>
      <c r="S781" s="7">
        <v>10.3742139411621</v>
      </c>
      <c r="T781" s="7">
        <v>11.6230473439653</v>
      </c>
      <c r="U781" s="7">
        <v>9.3452671061229893</v>
      </c>
      <c r="V781" s="7">
        <v>10.6367534265164</v>
      </c>
      <c r="W781" s="7">
        <v>5.8199481918685301</v>
      </c>
    </row>
    <row r="782" spans="1:23" x14ac:dyDescent="0.35">
      <c r="A782" s="8" t="s">
        <v>184</v>
      </c>
      <c r="B782" s="7">
        <v>4.08042437438126</v>
      </c>
      <c r="C782" s="7">
        <v>5.0172663701544398</v>
      </c>
      <c r="D782" s="7">
        <v>4.51937738017961</v>
      </c>
      <c r="E782" s="7">
        <v>4.5319337975418499</v>
      </c>
      <c r="F782" s="7">
        <v>7.8908796903937102</v>
      </c>
      <c r="G782" s="7">
        <v>5.6985545232759902</v>
      </c>
      <c r="H782" s="7">
        <v>2.0433515184461499</v>
      </c>
      <c r="I782" s="7">
        <v>1.9963542427307299</v>
      </c>
      <c r="J782" s="7">
        <v>2.02872532582975</v>
      </c>
      <c r="K782" s="7">
        <v>3.6839542896383501</v>
      </c>
      <c r="L782" s="7">
        <v>7.5142568092034798</v>
      </c>
      <c r="M782" s="7">
        <v>5.14425712028289</v>
      </c>
      <c r="N782" s="7">
        <v>4.4847421374451599</v>
      </c>
      <c r="O782" s="7">
        <v>2.6139034538296899</v>
      </c>
      <c r="P782" s="7">
        <v>3.989754309446</v>
      </c>
      <c r="Q782" s="7">
        <v>7.3643598923465401</v>
      </c>
      <c r="R782" s="7">
        <v>10.150858961690201</v>
      </c>
      <c r="S782" s="7">
        <v>9.0418314058692602</v>
      </c>
      <c r="T782" s="7">
        <v>11.6230473439653</v>
      </c>
      <c r="U782" s="7">
        <v>9.3452671061229893</v>
      </c>
      <c r="V782" s="7">
        <v>10.6367534265164</v>
      </c>
      <c r="W782" s="7">
        <v>5.31966415840889</v>
      </c>
    </row>
    <row r="783" spans="1:23" x14ac:dyDescent="0.35">
      <c r="A783" s="8" t="s">
        <v>185</v>
      </c>
      <c r="B783" s="7">
        <v>1.5291482871633499</v>
      </c>
      <c r="C783" s="7">
        <v>2.5335703349143701</v>
      </c>
      <c r="D783" s="7">
        <v>1.99996754751206</v>
      </c>
      <c r="E783" s="7">
        <v>1.4268979813223199</v>
      </c>
      <c r="F783" s="7">
        <v>3.8970253714566101</v>
      </c>
      <c r="G783" s="7">
        <v>2.2846384708160898</v>
      </c>
      <c r="H783" s="7">
        <v>0.355619039722054</v>
      </c>
      <c r="I783" s="7">
        <v>0.94647289442347704</v>
      </c>
      <c r="J783" s="7">
        <v>0.53950081064288902</v>
      </c>
      <c r="K783" s="7">
        <v>1.1188659468928399</v>
      </c>
      <c r="L783" s="7">
        <v>0.88920561453549496</v>
      </c>
      <c r="M783" s="7">
        <v>1.03130794547778</v>
      </c>
      <c r="N783" s="7">
        <v>1.46555558909534</v>
      </c>
      <c r="O783" s="7">
        <v>0.26807569635909201</v>
      </c>
      <c r="P783" s="7">
        <v>1.14872550835706</v>
      </c>
      <c r="Q783" s="7">
        <v>4.6986532362082896</v>
      </c>
      <c r="R783" s="7">
        <v>4.2254737324242999</v>
      </c>
      <c r="S783" s="7">
        <v>4.4137993322134799</v>
      </c>
      <c r="T783" s="7">
        <v>3.9632341221714298</v>
      </c>
      <c r="U783" s="7">
        <v>4.5253712587003401</v>
      </c>
      <c r="V783" s="7">
        <v>4.2066432225400403</v>
      </c>
      <c r="W783" s="7">
        <v>2.1156140689085201</v>
      </c>
    </row>
    <row r="784" spans="1:23" x14ac:dyDescent="0.35">
      <c r="A784" s="8" t="s">
        <v>186</v>
      </c>
      <c r="B784" s="7">
        <v>0.35337494140598102</v>
      </c>
      <c r="C784" s="7">
        <v>0.51614300381206601</v>
      </c>
      <c r="D784" s="7">
        <v>0.429518617765202</v>
      </c>
      <c r="E784" s="7">
        <v>0.29208383448644398</v>
      </c>
      <c r="F784" s="7">
        <v>1.76548250820875</v>
      </c>
      <c r="G784" s="7">
        <v>0.80384419417402697</v>
      </c>
      <c r="H784" s="7">
        <v>0.30539809807094997</v>
      </c>
      <c r="I784" s="7">
        <v>0</v>
      </c>
      <c r="J784" s="7">
        <v>0.210354048409094</v>
      </c>
      <c r="K784" s="7">
        <v>0</v>
      </c>
      <c r="L784" s="7">
        <v>0.27607686492716199</v>
      </c>
      <c r="M784" s="7">
        <v>0.105254304397444</v>
      </c>
      <c r="N784" s="7">
        <v>0.47519460350658299</v>
      </c>
      <c r="O784" s="7">
        <v>0.21968222006187099</v>
      </c>
      <c r="P784" s="7">
        <v>0.40759095557272301</v>
      </c>
      <c r="Q784" s="7">
        <v>1.82138820638466</v>
      </c>
      <c r="R784" s="7">
        <v>0.64358308330193503</v>
      </c>
      <c r="S784" s="7">
        <v>1.1123499137870101</v>
      </c>
      <c r="T784" s="7">
        <v>1.1680347720058499</v>
      </c>
      <c r="U784" s="7">
        <v>1.03096915628481</v>
      </c>
      <c r="V784" s="7">
        <v>1.1086844532915601</v>
      </c>
      <c r="W784" s="7">
        <v>0.721107732657572</v>
      </c>
    </row>
    <row r="785" spans="1:23" x14ac:dyDescent="0.35">
      <c r="A785" s="8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</row>
    <row r="786" spans="1:23" x14ac:dyDescent="0.35">
      <c r="A786" s="6" t="s">
        <v>193</v>
      </c>
    </row>
    <row r="787" spans="1:23" x14ac:dyDescent="0.35">
      <c r="A787" s="8" t="s">
        <v>183</v>
      </c>
      <c r="B787" s="7">
        <v>5.03830182179271</v>
      </c>
      <c r="C787" s="7">
        <v>8.0763690559377501</v>
      </c>
      <c r="D787" s="7">
        <v>6.4690542295680702</v>
      </c>
      <c r="E787" s="7">
        <v>3.8089866758466</v>
      </c>
      <c r="F787" s="7">
        <v>10.254672873022599</v>
      </c>
      <c r="G787" s="7">
        <v>6.0460691914508198</v>
      </c>
      <c r="H787" s="7">
        <v>4.1782406216835097</v>
      </c>
      <c r="I787" s="7">
        <v>8.5044132913969097</v>
      </c>
      <c r="J787" s="7">
        <v>5.5076167488193901</v>
      </c>
      <c r="K787" s="7">
        <v>4.6687902124760798</v>
      </c>
      <c r="L787" s="7">
        <v>8.0976165758245209</v>
      </c>
      <c r="M787" s="7">
        <v>5.9842534038558597</v>
      </c>
      <c r="N787" s="7">
        <v>5.9929213894023698</v>
      </c>
      <c r="O787" s="7">
        <v>7.0624004483254597</v>
      </c>
      <c r="P787" s="7">
        <v>6.2767363170969102</v>
      </c>
      <c r="Q787" s="7">
        <v>8.9501347981408905</v>
      </c>
      <c r="R787" s="7">
        <v>8.4009556935977496</v>
      </c>
      <c r="S787" s="7">
        <v>8.6201435101794708</v>
      </c>
      <c r="T787" s="7">
        <v>10.416403919611399</v>
      </c>
      <c r="U787" s="7">
        <v>6.2073550176444696</v>
      </c>
      <c r="V787" s="7">
        <v>8.5938578893642497</v>
      </c>
      <c r="W787" s="7">
        <v>6.5400742082287904</v>
      </c>
    </row>
    <row r="788" spans="1:23" x14ac:dyDescent="0.35">
      <c r="A788" s="8" t="s">
        <v>184</v>
      </c>
      <c r="B788" s="7">
        <v>4.6611826421067697</v>
      </c>
      <c r="C788" s="7">
        <v>8.0763690559377501</v>
      </c>
      <c r="D788" s="7">
        <v>6.2695361800644198</v>
      </c>
      <c r="E788" s="7">
        <v>3.7291596924591102</v>
      </c>
      <c r="F788" s="7">
        <v>9.1111786781906901</v>
      </c>
      <c r="G788" s="7">
        <v>5.5970788252436101</v>
      </c>
      <c r="H788" s="7">
        <v>3.8775943454780299</v>
      </c>
      <c r="I788" s="7">
        <v>7.6562372734999498</v>
      </c>
      <c r="J788" s="7">
        <v>5.0387217634032897</v>
      </c>
      <c r="K788" s="7">
        <v>3.3165017467149198</v>
      </c>
      <c r="L788" s="7">
        <v>4.8460008379989201</v>
      </c>
      <c r="M788" s="7">
        <v>3.9032913775167799</v>
      </c>
      <c r="N788" s="7">
        <v>5.4498167493058398</v>
      </c>
      <c r="O788" s="7">
        <v>5.7166092946884</v>
      </c>
      <c r="P788" s="7">
        <v>5.5206173006073698</v>
      </c>
      <c r="Q788" s="7">
        <v>8.9501347981408905</v>
      </c>
      <c r="R788" s="7">
        <v>7.7765164027381504</v>
      </c>
      <c r="S788" s="7">
        <v>8.2457302753212094</v>
      </c>
      <c r="T788" s="7">
        <v>10.117236778095</v>
      </c>
      <c r="U788" s="7">
        <v>6.2073550176444696</v>
      </c>
      <c r="V788" s="7">
        <v>8.4229961885803792</v>
      </c>
      <c r="W788" s="7">
        <v>5.7905524814775298</v>
      </c>
    </row>
    <row r="789" spans="1:23" x14ac:dyDescent="0.35">
      <c r="A789" s="8" t="s">
        <v>185</v>
      </c>
      <c r="B789" s="7">
        <v>0.54562813007616395</v>
      </c>
      <c r="C789" s="7">
        <v>1.3170446102547999</v>
      </c>
      <c r="D789" s="7">
        <v>0.90833098379279897</v>
      </c>
      <c r="E789" s="7">
        <v>0.97233252222275002</v>
      </c>
      <c r="F789" s="7">
        <v>2.3495920311855798</v>
      </c>
      <c r="G789" s="7">
        <v>1.4499426527855701</v>
      </c>
      <c r="H789" s="7">
        <v>1.3966367050681501</v>
      </c>
      <c r="I789" s="7">
        <v>1.25755867273427</v>
      </c>
      <c r="J789" s="7">
        <v>1.35389984962822</v>
      </c>
      <c r="K789" s="7">
        <v>0.75551639300568496</v>
      </c>
      <c r="L789" s="7">
        <v>1.1409459338319099</v>
      </c>
      <c r="M789" s="7">
        <v>0.90338575706767399</v>
      </c>
      <c r="N789" s="7">
        <v>1.6692229837230901</v>
      </c>
      <c r="O789" s="7">
        <v>1.58513033514958</v>
      </c>
      <c r="P789" s="7">
        <v>1.6469067459478799</v>
      </c>
      <c r="Q789" s="7">
        <v>3.3812629868759299</v>
      </c>
      <c r="R789" s="7">
        <v>2.3277581079191298</v>
      </c>
      <c r="S789" s="7">
        <v>2.7489504699141398</v>
      </c>
      <c r="T789" s="7">
        <v>3.1390066876016398</v>
      </c>
      <c r="U789" s="7">
        <v>1.3811830435399099</v>
      </c>
      <c r="V789" s="7">
        <v>2.3778574163584101</v>
      </c>
      <c r="W789" s="7">
        <v>1.3143512538772899</v>
      </c>
    </row>
    <row r="790" spans="1:23" x14ac:dyDescent="0.35">
      <c r="A790" s="8" t="s">
        <v>186</v>
      </c>
      <c r="B790" s="7">
        <v>2.3260059958158799</v>
      </c>
      <c r="C790" s="7">
        <v>2.9580954596582001</v>
      </c>
      <c r="D790" s="7">
        <v>2.6236832533030201</v>
      </c>
      <c r="E790" s="7">
        <v>1.2717120223724501</v>
      </c>
      <c r="F790" s="7">
        <v>4.49093977260722</v>
      </c>
      <c r="G790" s="7">
        <v>2.3876604061503102</v>
      </c>
      <c r="H790" s="7">
        <v>1.2807850271593599</v>
      </c>
      <c r="I790" s="7">
        <v>4.1902067999333896</v>
      </c>
      <c r="J790" s="7">
        <v>2.1748121832116798</v>
      </c>
      <c r="K790" s="7">
        <v>2.0553694372562101</v>
      </c>
      <c r="L790" s="7">
        <v>4.2345800062155599</v>
      </c>
      <c r="M790" s="7">
        <v>2.8914197314251902</v>
      </c>
      <c r="N790" s="7">
        <v>3.2136114386757701</v>
      </c>
      <c r="O790" s="7">
        <v>3.2179267394394602</v>
      </c>
      <c r="P790" s="7">
        <v>3.2147566193728698</v>
      </c>
      <c r="Q790" s="7">
        <v>3.4292163384030099</v>
      </c>
      <c r="R790" s="7">
        <v>2.85375767059785</v>
      </c>
      <c r="S790" s="7">
        <v>3.0838266530627099</v>
      </c>
      <c r="T790" s="7">
        <v>3.88554369510691</v>
      </c>
      <c r="U790" s="7">
        <v>3.2165173145602299</v>
      </c>
      <c r="V790" s="7">
        <v>3.59585084468026</v>
      </c>
      <c r="W790" s="7">
        <v>2.8393690970224101</v>
      </c>
    </row>
    <row r="791" spans="1:23" x14ac:dyDescent="0.35">
      <c r="A791" s="8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</row>
    <row r="792" spans="1:23" x14ac:dyDescent="0.35">
      <c r="A792" s="6" t="s">
        <v>194</v>
      </c>
    </row>
    <row r="793" spans="1:23" x14ac:dyDescent="0.35">
      <c r="A793" s="8" t="s">
        <v>183</v>
      </c>
      <c r="B793" s="7">
        <v>8.1393743003924399</v>
      </c>
      <c r="C793" s="7">
        <v>6.2267694484375902</v>
      </c>
      <c r="D793" s="7">
        <v>7.2471458790871504</v>
      </c>
      <c r="E793" s="7">
        <v>3.5448796020344799</v>
      </c>
      <c r="F793" s="7">
        <v>4.3575222999643097</v>
      </c>
      <c r="G793" s="7">
        <v>3.82630905187695</v>
      </c>
      <c r="H793" s="7">
        <v>3.5179213539591299</v>
      </c>
      <c r="I793" s="7">
        <v>5.1418738324507096</v>
      </c>
      <c r="J793" s="7">
        <v>4.02001696854395</v>
      </c>
      <c r="K793" s="7">
        <v>2.6527283734026801</v>
      </c>
      <c r="L793" s="7">
        <v>4.5502335368425797</v>
      </c>
      <c r="M793" s="7">
        <v>3.37517461734847</v>
      </c>
      <c r="N793" s="7">
        <v>7.9662802515304998</v>
      </c>
      <c r="O793" s="7">
        <v>7.1099779766141102</v>
      </c>
      <c r="P793" s="7">
        <v>7.7409519807027696</v>
      </c>
      <c r="Q793" s="7">
        <v>8.61515736401401</v>
      </c>
      <c r="R793" s="7">
        <v>5.2207345718694702</v>
      </c>
      <c r="S793" s="7">
        <v>6.5717159714368103</v>
      </c>
      <c r="T793" s="7">
        <v>6.93517495351775</v>
      </c>
      <c r="U793" s="7">
        <v>6.9590196111207598</v>
      </c>
      <c r="V793" s="7">
        <v>6.9455188189835999</v>
      </c>
      <c r="W793" s="7">
        <v>5.9589333036210199</v>
      </c>
    </row>
    <row r="794" spans="1:23" x14ac:dyDescent="0.35">
      <c r="A794" s="8" t="s">
        <v>184</v>
      </c>
      <c r="B794" s="7">
        <v>7.1474194928089503</v>
      </c>
      <c r="C794" s="7">
        <v>4.7982663660776597</v>
      </c>
      <c r="D794" s="7">
        <v>6.0515416989585704</v>
      </c>
      <c r="E794" s="7">
        <v>2.8035018555515401</v>
      </c>
      <c r="F794" s="7">
        <v>3.9030215072974102</v>
      </c>
      <c r="G794" s="7">
        <v>3.1842807777889499</v>
      </c>
      <c r="H794" s="7">
        <v>2.8980362922629301</v>
      </c>
      <c r="I794" s="7">
        <v>4.0778993055170396</v>
      </c>
      <c r="J794" s="7">
        <v>3.2628277825385399</v>
      </c>
      <c r="K794" s="7">
        <v>2.6527283734026801</v>
      </c>
      <c r="L794" s="7">
        <v>3.9290597328641401</v>
      </c>
      <c r="M794" s="7">
        <v>3.13867213494773</v>
      </c>
      <c r="N794" s="7">
        <v>7.5186380200757403</v>
      </c>
      <c r="O794" s="7">
        <v>6.0144766440654998</v>
      </c>
      <c r="P794" s="7">
        <v>7.1228314318761097</v>
      </c>
      <c r="Q794" s="7">
        <v>8.61515736401401</v>
      </c>
      <c r="R794" s="7">
        <v>5.2207345718694702</v>
      </c>
      <c r="S794" s="7">
        <v>6.5717159714368103</v>
      </c>
      <c r="T794" s="7">
        <v>6.2571461168924003</v>
      </c>
      <c r="U794" s="7">
        <v>6.2328199639360502</v>
      </c>
      <c r="V794" s="7">
        <v>6.2465933776720899</v>
      </c>
      <c r="W794" s="7">
        <v>5.3306047750028203</v>
      </c>
    </row>
    <row r="795" spans="1:23" x14ac:dyDescent="0.35">
      <c r="A795" s="8" t="s">
        <v>185</v>
      </c>
      <c r="B795" s="7">
        <v>0.89226055408235205</v>
      </c>
      <c r="C795" s="7">
        <v>1.31786653141724</v>
      </c>
      <c r="D795" s="7">
        <v>1.0908053548379699</v>
      </c>
      <c r="E795" s="7">
        <v>0.42865832859314001</v>
      </c>
      <c r="F795" s="7">
        <v>0.55097754215716499</v>
      </c>
      <c r="G795" s="7">
        <v>0.47101917065347199</v>
      </c>
      <c r="H795" s="7">
        <v>0.93001130530913001</v>
      </c>
      <c r="I795" s="7">
        <v>0</v>
      </c>
      <c r="J795" s="7">
        <v>0.64246927184781299</v>
      </c>
      <c r="K795" s="7">
        <v>0</v>
      </c>
      <c r="L795" s="7">
        <v>0.251222857437428</v>
      </c>
      <c r="M795" s="7">
        <v>9.5649283725781395E-2</v>
      </c>
      <c r="N795" s="7">
        <v>0.76280541003043201</v>
      </c>
      <c r="O795" s="7">
        <v>0.89672344326995801</v>
      </c>
      <c r="P795" s="7">
        <v>0.79804474051739005</v>
      </c>
      <c r="Q795" s="7">
        <v>0.43474092558660499</v>
      </c>
      <c r="R795" s="7">
        <v>0.28128402717278</v>
      </c>
      <c r="S795" s="7">
        <v>0.34235992374999802</v>
      </c>
      <c r="T795" s="7">
        <v>2.63758176571862</v>
      </c>
      <c r="U795" s="7">
        <v>1.6866534094501899</v>
      </c>
      <c r="V795" s="7">
        <v>2.2250669312150402</v>
      </c>
      <c r="W795" s="7">
        <v>0.74167384090006605</v>
      </c>
    </row>
    <row r="796" spans="1:23" x14ac:dyDescent="0.35">
      <c r="A796" s="8" t="s">
        <v>186</v>
      </c>
      <c r="B796" s="7">
        <v>3.5812190227079501</v>
      </c>
      <c r="C796" s="7">
        <v>2.8850020536197101</v>
      </c>
      <c r="D796" s="7">
        <v>3.25643444079045</v>
      </c>
      <c r="E796" s="7">
        <v>1.7853925091140599</v>
      </c>
      <c r="F796" s="7">
        <v>1.90036539602555</v>
      </c>
      <c r="G796" s="7">
        <v>1.82520921625082</v>
      </c>
      <c r="H796" s="7">
        <v>1.73893550293809</v>
      </c>
      <c r="I796" s="7">
        <v>1.17971223161244</v>
      </c>
      <c r="J796" s="7">
        <v>1.56603416756946</v>
      </c>
      <c r="K796" s="7">
        <v>1.0194694709201799</v>
      </c>
      <c r="L796" s="7">
        <v>3.6549210518777202</v>
      </c>
      <c r="M796" s="7">
        <v>2.0228775946230702</v>
      </c>
      <c r="N796" s="7">
        <v>4.1566097465864802</v>
      </c>
      <c r="O796" s="7">
        <v>3.8370763952436602</v>
      </c>
      <c r="P796" s="7">
        <v>4.0725274083293597</v>
      </c>
      <c r="Q796" s="7">
        <v>4.4206302090262204</v>
      </c>
      <c r="R796" s="7">
        <v>2.7680294221455202</v>
      </c>
      <c r="S796" s="7">
        <v>3.42576508464255</v>
      </c>
      <c r="T796" s="7">
        <v>2.6587818871387099</v>
      </c>
      <c r="U796" s="7">
        <v>2.2363876866484098</v>
      </c>
      <c r="V796" s="7">
        <v>2.4752325587678401</v>
      </c>
      <c r="W796" s="7">
        <v>2.9300515563294098</v>
      </c>
    </row>
    <row r="797" spans="1:23" x14ac:dyDescent="0.35">
      <c r="A797" s="8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</row>
    <row r="798" spans="1:23" x14ac:dyDescent="0.35">
      <c r="A798" s="6" t="s">
        <v>195</v>
      </c>
    </row>
    <row r="799" spans="1:23" x14ac:dyDescent="0.35">
      <c r="A799" s="8" t="s">
        <v>183</v>
      </c>
      <c r="B799" s="7">
        <v>5.7438360887339899</v>
      </c>
      <c r="C799" s="7">
        <v>10.523301079749601</v>
      </c>
      <c r="D799" s="7">
        <v>7.9750839503622597</v>
      </c>
      <c r="E799" s="7">
        <v>3.1278765576556302</v>
      </c>
      <c r="F799" s="7">
        <v>9.9634020179162697</v>
      </c>
      <c r="G799" s="7">
        <v>5.4958633648880397</v>
      </c>
      <c r="H799" s="7">
        <v>6.4931436151967796</v>
      </c>
      <c r="I799" s="7">
        <v>22.4527608462651</v>
      </c>
      <c r="J799" s="7">
        <v>11.445859296997799</v>
      </c>
      <c r="K799" s="7">
        <v>3.8651614154802099</v>
      </c>
      <c r="L799" s="7">
        <v>10.812854076796</v>
      </c>
      <c r="M799" s="7">
        <v>6.51038977320336</v>
      </c>
      <c r="N799" s="7">
        <v>3.54608802001635</v>
      </c>
      <c r="O799" s="7">
        <v>10.594628424424601</v>
      </c>
      <c r="P799" s="7">
        <v>5.4053675778568797</v>
      </c>
      <c r="Q799" s="7">
        <v>5.55091365516199</v>
      </c>
      <c r="R799" s="7">
        <v>10.012482229872999</v>
      </c>
      <c r="S799" s="7">
        <v>8.2414700145336592</v>
      </c>
      <c r="T799" s="7">
        <v>2.99391917349159</v>
      </c>
      <c r="U799" s="7">
        <v>6.34192047852396</v>
      </c>
      <c r="V799" s="7">
        <v>4.4386629149350796</v>
      </c>
      <c r="W799" s="7">
        <v>6.4662593864917097</v>
      </c>
    </row>
    <row r="800" spans="1:23" x14ac:dyDescent="0.35">
      <c r="A800" s="8" t="s">
        <v>184</v>
      </c>
      <c r="B800" s="7">
        <v>4.6157844709112998</v>
      </c>
      <c r="C800" s="7">
        <v>10.023987645708401</v>
      </c>
      <c r="D800" s="7">
        <v>7.1405527852939397</v>
      </c>
      <c r="E800" s="7">
        <v>2.4225558295884002</v>
      </c>
      <c r="F800" s="7">
        <v>9.2150055577473999</v>
      </c>
      <c r="G800" s="7">
        <v>4.7756201899772401</v>
      </c>
      <c r="H800" s="7">
        <v>4.6331556165585299</v>
      </c>
      <c r="I800" s="7">
        <v>14.012617150742001</v>
      </c>
      <c r="J800" s="7">
        <v>7.5438649120652803</v>
      </c>
      <c r="K800" s="7">
        <v>3.6108419769277602</v>
      </c>
      <c r="L800" s="7">
        <v>10.5367772118689</v>
      </c>
      <c r="M800" s="7">
        <v>6.2477865253284497</v>
      </c>
      <c r="N800" s="7">
        <v>2.9213197340581698</v>
      </c>
      <c r="O800" s="7">
        <v>10.1101328133694</v>
      </c>
      <c r="P800" s="7">
        <v>4.8176007279417803</v>
      </c>
      <c r="Q800" s="7">
        <v>5.55091365516199</v>
      </c>
      <c r="R800" s="7">
        <v>9.3098108931705994</v>
      </c>
      <c r="S800" s="7">
        <v>7.8177228946913404</v>
      </c>
      <c r="T800" s="7">
        <v>2.99391917349159</v>
      </c>
      <c r="U800" s="7">
        <v>5.3044185145420402</v>
      </c>
      <c r="V800" s="7">
        <v>3.9909556613730301</v>
      </c>
      <c r="W800" s="7">
        <v>5.5365155140829199</v>
      </c>
    </row>
    <row r="801" spans="1:23" x14ac:dyDescent="0.35">
      <c r="A801" s="8" t="s">
        <v>185</v>
      </c>
      <c r="B801" s="7">
        <v>0.54264174638207197</v>
      </c>
      <c r="C801" s="7">
        <v>3.2703005010682098</v>
      </c>
      <c r="D801" s="7">
        <v>1.8160233435034401</v>
      </c>
      <c r="E801" s="7">
        <v>0.54987191370626798</v>
      </c>
      <c r="F801" s="7">
        <v>3.42590174844256</v>
      </c>
      <c r="G801" s="7">
        <v>1.5461962995132701</v>
      </c>
      <c r="H801" s="7">
        <v>0.66052753485102</v>
      </c>
      <c r="I801" s="7">
        <v>2.2359423549973898</v>
      </c>
      <c r="J801" s="7">
        <v>1.1494228242625699</v>
      </c>
      <c r="K801" s="7">
        <v>0.39524877475088999</v>
      </c>
      <c r="L801" s="7">
        <v>5.1910637330265299</v>
      </c>
      <c r="M801" s="7">
        <v>2.2211824112023701</v>
      </c>
      <c r="N801" s="7">
        <v>1.0176270446209399</v>
      </c>
      <c r="O801" s="7">
        <v>2.8418345851562998</v>
      </c>
      <c r="P801" s="7">
        <v>1.4988205392705201</v>
      </c>
      <c r="Q801" s="7">
        <v>1.7580823923445099</v>
      </c>
      <c r="R801" s="7">
        <v>1.8339351103475301</v>
      </c>
      <c r="S801" s="7">
        <v>1.8038255002629799</v>
      </c>
      <c r="T801" s="7">
        <v>0.53694722354445201</v>
      </c>
      <c r="U801" s="7">
        <v>1.31506927077614</v>
      </c>
      <c r="V801" s="7">
        <v>0.87209228086179102</v>
      </c>
      <c r="W801" s="7">
        <v>1.3868529454165699</v>
      </c>
    </row>
    <row r="802" spans="1:23" x14ac:dyDescent="0.35">
      <c r="A802" s="8" t="s">
        <v>186</v>
      </c>
      <c r="B802" s="7">
        <v>0.89764312729337603</v>
      </c>
      <c r="C802" s="7">
        <v>2.4133058130035501</v>
      </c>
      <c r="D802" s="7">
        <v>1.60521586457626</v>
      </c>
      <c r="E802" s="7">
        <v>0.34292528378583897</v>
      </c>
      <c r="F802" s="7">
        <v>2.2158368440641101</v>
      </c>
      <c r="G802" s="7">
        <v>0.99174590359564196</v>
      </c>
      <c r="H802" s="7">
        <v>0.109153704286078</v>
      </c>
      <c r="I802" s="7">
        <v>1.85493587478892</v>
      </c>
      <c r="J802" s="7">
        <v>0.65091874837663499</v>
      </c>
      <c r="K802" s="7">
        <v>1.51183851244086</v>
      </c>
      <c r="L802" s="7">
        <v>2.8908874783735001</v>
      </c>
      <c r="M802" s="7">
        <v>2.0368904410739499</v>
      </c>
      <c r="N802" s="7">
        <v>0.68311522925653001</v>
      </c>
      <c r="O802" s="7">
        <v>2.8747980969336102</v>
      </c>
      <c r="P802" s="7">
        <v>1.2612421774389899</v>
      </c>
      <c r="Q802" s="7">
        <v>1.98982021909403</v>
      </c>
      <c r="R802" s="7">
        <v>0.84984045925186402</v>
      </c>
      <c r="S802" s="7">
        <v>1.3023535263744199</v>
      </c>
      <c r="T802" s="7">
        <v>0.3020019924806</v>
      </c>
      <c r="U802" s="7">
        <v>1.0197661424012601</v>
      </c>
      <c r="V802" s="7">
        <v>0.61115029128707798</v>
      </c>
      <c r="W802" s="7">
        <v>1.3163338925175401</v>
      </c>
    </row>
    <row r="803" spans="1:23" x14ac:dyDescent="0.35">
      <c r="A803" s="8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</row>
    <row r="804" spans="1:23" x14ac:dyDescent="0.35">
      <c r="A804" s="6" t="s">
        <v>196</v>
      </c>
    </row>
    <row r="805" spans="1:23" x14ac:dyDescent="0.35">
      <c r="A805" s="8" t="s">
        <v>183</v>
      </c>
      <c r="B805" s="7">
        <v>7.3387137013467596</v>
      </c>
      <c r="C805" s="7">
        <v>11.93867899796</v>
      </c>
      <c r="D805" s="7">
        <v>9.4928540476393195</v>
      </c>
      <c r="E805" s="7">
        <v>4.5449459277472304</v>
      </c>
      <c r="F805" s="7">
        <v>8.5739809774592803</v>
      </c>
      <c r="G805" s="7">
        <v>5.9436316498762496</v>
      </c>
      <c r="H805" s="7">
        <v>6.66071430971573</v>
      </c>
      <c r="I805" s="7">
        <v>11.9721973596982</v>
      </c>
      <c r="J805" s="7">
        <v>8.3089713022118996</v>
      </c>
      <c r="K805" s="7">
        <v>3.0164482160462902</v>
      </c>
      <c r="L805" s="7">
        <v>12.8683735493006</v>
      </c>
      <c r="M805" s="7">
        <v>6.7674190116887996</v>
      </c>
      <c r="N805" s="7">
        <v>6.5284220131958204</v>
      </c>
      <c r="O805" s="7">
        <v>15.9182366320643</v>
      </c>
      <c r="P805" s="7">
        <v>9.0102656611877698</v>
      </c>
      <c r="Q805" s="7">
        <v>7.57553321490572</v>
      </c>
      <c r="R805" s="7">
        <v>14.6474719176994</v>
      </c>
      <c r="S805" s="7">
        <v>11.832837963300801</v>
      </c>
      <c r="T805" s="7">
        <v>13.5100547663779</v>
      </c>
      <c r="U805" s="7">
        <v>18.344353691456298</v>
      </c>
      <c r="V805" s="7">
        <v>15.6048598657864</v>
      </c>
      <c r="W805" s="7">
        <v>9.6404877034000194</v>
      </c>
    </row>
    <row r="806" spans="1:23" x14ac:dyDescent="0.35">
      <c r="A806" s="8" t="s">
        <v>197</v>
      </c>
      <c r="B806" s="7">
        <v>7.0635203920368097</v>
      </c>
      <c r="C806" s="7">
        <v>10.466170475882</v>
      </c>
      <c r="D806" s="7">
        <v>8.6569641154760308</v>
      </c>
      <c r="E806" s="7">
        <v>4.0707584348854997</v>
      </c>
      <c r="F806" s="7">
        <v>8.5028654498192893</v>
      </c>
      <c r="G806" s="7">
        <v>5.6093712104628199</v>
      </c>
      <c r="H806" s="7">
        <v>5.9022718461867596</v>
      </c>
      <c r="I806" s="7">
        <v>10.6151337038138</v>
      </c>
      <c r="J806" s="7">
        <v>7.3668539544529903</v>
      </c>
      <c r="K806" s="7">
        <v>3.0164482160462902</v>
      </c>
      <c r="L806" s="7">
        <v>12.8683735493006</v>
      </c>
      <c r="M806" s="7">
        <v>6.7674190116887996</v>
      </c>
      <c r="N806" s="7">
        <v>6.4020081911490099</v>
      </c>
      <c r="O806" s="7">
        <v>14.266953137506301</v>
      </c>
      <c r="P806" s="7">
        <v>8.4808100045202206</v>
      </c>
      <c r="Q806" s="7">
        <v>7.14079228931912</v>
      </c>
      <c r="R806" s="7">
        <v>13.5587015725493</v>
      </c>
      <c r="S806" s="7">
        <v>11.0043715445339</v>
      </c>
      <c r="T806" s="7">
        <v>13.080496708168701</v>
      </c>
      <c r="U806" s="7">
        <v>17.2100546836738</v>
      </c>
      <c r="V806" s="7">
        <v>14.869922484161799</v>
      </c>
      <c r="W806" s="7">
        <v>9.1679408416314896</v>
      </c>
    </row>
    <row r="807" spans="1:23" x14ac:dyDescent="0.35">
      <c r="A807" s="8" t="s">
        <v>198</v>
      </c>
      <c r="B807" s="7">
        <v>2.67296653782756</v>
      </c>
      <c r="C807" s="7">
        <v>7.6240544666810601</v>
      </c>
      <c r="D807" s="7">
        <v>4.9915358264780298</v>
      </c>
      <c r="E807" s="7">
        <v>1.7185505737746301</v>
      </c>
      <c r="F807" s="7">
        <v>4.2191610355895</v>
      </c>
      <c r="G807" s="7">
        <v>2.5868733053180901</v>
      </c>
      <c r="H807" s="7">
        <v>2.9146282419804401</v>
      </c>
      <c r="I807" s="7">
        <v>6.3789489999302598</v>
      </c>
      <c r="J807" s="7">
        <v>3.9912102324280201</v>
      </c>
      <c r="K807" s="7">
        <v>2.38454609255743</v>
      </c>
      <c r="L807" s="7">
        <v>6.8084630859275101</v>
      </c>
      <c r="M807" s="7">
        <v>4.0647768733948704</v>
      </c>
      <c r="N807" s="7">
        <v>4.1558810401784001</v>
      </c>
      <c r="O807" s="7">
        <v>9.5077107582531504</v>
      </c>
      <c r="P807" s="7">
        <v>5.5704355473832496</v>
      </c>
      <c r="Q807" s="7">
        <v>1.58300370059796</v>
      </c>
      <c r="R807" s="7">
        <v>5.9679151271910298</v>
      </c>
      <c r="S807" s="7">
        <v>4.2197587180940603</v>
      </c>
      <c r="T807" s="7">
        <v>9.0695379807869099</v>
      </c>
      <c r="U807" s="7">
        <v>10.656710245824399</v>
      </c>
      <c r="V807" s="7">
        <v>9.7563732065750006</v>
      </c>
      <c r="W807" s="7">
        <v>5.0133651730104498</v>
      </c>
    </row>
    <row r="808" spans="1:23" x14ac:dyDescent="0.35">
      <c r="A808" s="8" t="s">
        <v>199</v>
      </c>
      <c r="B808" s="7">
        <v>1.9284816167769301</v>
      </c>
      <c r="C808" s="7">
        <v>3.4999522710473201</v>
      </c>
      <c r="D808" s="7">
        <v>2.66309999213397</v>
      </c>
      <c r="E808" s="7">
        <v>1.51899464417133</v>
      </c>
      <c r="F808" s="7">
        <v>3.3714540945510598</v>
      </c>
      <c r="G808" s="7">
        <v>2.1611431515453901</v>
      </c>
      <c r="H808" s="7">
        <v>0.279925927250394</v>
      </c>
      <c r="I808" s="7">
        <v>4.0266944664317501</v>
      </c>
      <c r="J808" s="7">
        <v>1.44665852263934</v>
      </c>
      <c r="K808" s="7">
        <v>1.4798691153400101</v>
      </c>
      <c r="L808" s="7">
        <v>4.2362638295295501</v>
      </c>
      <c r="M808" s="7">
        <v>2.5267647171019201</v>
      </c>
      <c r="N808" s="7">
        <v>1.1902880663552899</v>
      </c>
      <c r="O808" s="7">
        <v>6.6498716583268198</v>
      </c>
      <c r="P808" s="7">
        <v>2.6286839174779901</v>
      </c>
      <c r="Q808" s="7">
        <v>2.4355664372472798</v>
      </c>
      <c r="R808" s="7">
        <v>4.37030592052822</v>
      </c>
      <c r="S808" s="7">
        <v>3.59897284248281</v>
      </c>
      <c r="T808" s="7">
        <v>3.0512325503979199</v>
      </c>
      <c r="U808" s="7">
        <v>4.9580325748495797</v>
      </c>
      <c r="V808" s="7">
        <v>3.8763839559361499</v>
      </c>
      <c r="W808" s="7">
        <v>2.9463230122370598</v>
      </c>
    </row>
    <row r="809" spans="1:23" x14ac:dyDescent="0.35">
      <c r="A809" s="8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</row>
    <row r="810" spans="1:23" x14ac:dyDescent="0.35">
      <c r="A810" s="6" t="s">
        <v>200</v>
      </c>
    </row>
    <row r="811" spans="1:23" x14ac:dyDescent="0.35">
      <c r="A811" s="8" t="s">
        <v>183</v>
      </c>
      <c r="B811" s="7">
        <v>2.7455432729520401</v>
      </c>
      <c r="C811" s="7">
        <v>6.6812360921377101</v>
      </c>
      <c r="D811" s="7">
        <v>4.59051586511411</v>
      </c>
      <c r="E811" s="7">
        <v>2.5947440843310701</v>
      </c>
      <c r="F811" s="7">
        <v>4.3726616975167101</v>
      </c>
      <c r="G811" s="7">
        <v>3.2116340392228402</v>
      </c>
      <c r="H811" s="7">
        <v>2.2263457254471</v>
      </c>
      <c r="I811" s="7">
        <v>5.7257588269311599</v>
      </c>
      <c r="J811" s="7">
        <v>3.31228199971852</v>
      </c>
      <c r="K811" s="7">
        <v>0.67378401620872097</v>
      </c>
      <c r="L811" s="7">
        <v>4.3485047892073396</v>
      </c>
      <c r="M811" s="7">
        <v>2.0728780851753998</v>
      </c>
      <c r="N811" s="7">
        <v>1.5538263869824001</v>
      </c>
      <c r="O811" s="7">
        <v>10.4834390030026</v>
      </c>
      <c r="P811" s="7">
        <v>3.9170168011007802</v>
      </c>
      <c r="Q811" s="7">
        <v>0.89211480364332896</v>
      </c>
      <c r="R811" s="7">
        <v>6.4017500789841204</v>
      </c>
      <c r="S811" s="7">
        <v>4.2089134080157198</v>
      </c>
      <c r="T811" s="7">
        <v>1.40903460205664</v>
      </c>
      <c r="U811" s="7">
        <v>7.9478620470180097</v>
      </c>
      <c r="V811" s="7">
        <v>4.2424483582478301</v>
      </c>
      <c r="W811" s="7">
        <v>3.62591692940132</v>
      </c>
    </row>
    <row r="812" spans="1:23" x14ac:dyDescent="0.35">
      <c r="A812" s="8" t="s">
        <v>184</v>
      </c>
      <c r="B812" s="7">
        <v>2.3293687530329699</v>
      </c>
      <c r="C812" s="7">
        <v>6.1502493303800998</v>
      </c>
      <c r="D812" s="7">
        <v>4.1205197058627796</v>
      </c>
      <c r="E812" s="7">
        <v>2.1987209229181799</v>
      </c>
      <c r="F812" s="7">
        <v>4.3726616975167101</v>
      </c>
      <c r="G812" s="7">
        <v>2.9530203440125802</v>
      </c>
      <c r="H812" s="7">
        <v>2.2263457254471</v>
      </c>
      <c r="I812" s="7">
        <v>4.6893778720188202</v>
      </c>
      <c r="J812" s="7">
        <v>2.9906727354604401</v>
      </c>
      <c r="K812" s="7">
        <v>0.67378401620872097</v>
      </c>
      <c r="L812" s="7">
        <v>4.3485047892073396</v>
      </c>
      <c r="M812" s="7">
        <v>2.0728780851753998</v>
      </c>
      <c r="N812" s="7">
        <v>1.5538263869824001</v>
      </c>
      <c r="O812" s="7">
        <v>8.9210966634325608</v>
      </c>
      <c r="P812" s="7">
        <v>3.5035484235566901</v>
      </c>
      <c r="Q812" s="7">
        <v>0.89211480364332896</v>
      </c>
      <c r="R812" s="7">
        <v>6.4017500789841204</v>
      </c>
      <c r="S812" s="7">
        <v>4.2089134080157198</v>
      </c>
      <c r="T812" s="7">
        <v>1.40903460205664</v>
      </c>
      <c r="U812" s="7">
        <v>7.7119294668460103</v>
      </c>
      <c r="V812" s="7">
        <v>4.1402137261490397</v>
      </c>
      <c r="W812" s="7">
        <v>3.3815637043047202</v>
      </c>
    </row>
    <row r="813" spans="1:23" x14ac:dyDescent="0.35">
      <c r="A813" s="8" t="s">
        <v>185</v>
      </c>
      <c r="B813" s="7">
        <v>1.2267570564789601</v>
      </c>
      <c r="C813" s="7">
        <v>4.2502281470342096</v>
      </c>
      <c r="D813" s="7">
        <v>2.6440986914958402</v>
      </c>
      <c r="E813" s="7">
        <v>1.3121024147501801</v>
      </c>
      <c r="F813" s="7">
        <v>1.98324449229794</v>
      </c>
      <c r="G813" s="7">
        <v>1.54497080126814</v>
      </c>
      <c r="H813" s="7">
        <v>1.1819324716289501</v>
      </c>
      <c r="I813" s="7">
        <v>3.51179900574048</v>
      </c>
      <c r="J813" s="7">
        <v>1.9049355896460201</v>
      </c>
      <c r="K813" s="7">
        <v>0</v>
      </c>
      <c r="L813" s="7">
        <v>2.2201828599797402</v>
      </c>
      <c r="M813" s="7">
        <v>0.84323905399135701</v>
      </c>
      <c r="N813" s="7">
        <v>0.98234039223474801</v>
      </c>
      <c r="O813" s="7">
        <v>4.5711479012157197</v>
      </c>
      <c r="P813" s="7">
        <v>1.9321056136425101</v>
      </c>
      <c r="Q813" s="7">
        <v>0.45875155424483199</v>
      </c>
      <c r="R813" s="7">
        <v>4.0686280723705597</v>
      </c>
      <c r="S813" s="7">
        <v>2.6318960182466702</v>
      </c>
      <c r="T813" s="7">
        <v>1.09505081584394</v>
      </c>
      <c r="U813" s="7">
        <v>3.9415515378452901</v>
      </c>
      <c r="V813" s="7">
        <v>2.3268496628680002</v>
      </c>
      <c r="W813" s="7">
        <v>1.8957678141501599</v>
      </c>
    </row>
    <row r="814" spans="1:23" x14ac:dyDescent="0.35">
      <c r="A814" s="8" t="s">
        <v>186</v>
      </c>
      <c r="B814" s="7">
        <v>0.95304449493283505</v>
      </c>
      <c r="C814" s="7">
        <v>3.5222970543422498</v>
      </c>
      <c r="D814" s="7">
        <v>2.15745773860499</v>
      </c>
      <c r="E814" s="7">
        <v>0.65223654932219</v>
      </c>
      <c r="F814" s="7">
        <v>1.74312209802744</v>
      </c>
      <c r="G814" s="7">
        <v>1.0307447163722301</v>
      </c>
      <c r="H814" s="7">
        <v>0.79166882477467304</v>
      </c>
      <c r="I814" s="7">
        <v>0.64262640829078499</v>
      </c>
      <c r="J814" s="7">
        <v>0.74541805021013696</v>
      </c>
      <c r="K814" s="7">
        <v>0</v>
      </c>
      <c r="L814" s="7">
        <v>2.0819996245922199</v>
      </c>
      <c r="M814" s="7">
        <v>0.79075621449826095</v>
      </c>
      <c r="N814" s="7">
        <v>0.70470125950047802</v>
      </c>
      <c r="O814" s="7">
        <v>4.1041139632582002</v>
      </c>
      <c r="P814" s="7">
        <v>1.6014527900997799</v>
      </c>
      <c r="Q814" s="7">
        <v>0</v>
      </c>
      <c r="R814" s="7">
        <v>2.3869771094323</v>
      </c>
      <c r="S814" s="7">
        <v>1.4369594264557199</v>
      </c>
      <c r="T814" s="7">
        <v>0.41927352447064198</v>
      </c>
      <c r="U814" s="7">
        <v>1.7282474820764799</v>
      </c>
      <c r="V814" s="7">
        <v>0.98572081159085101</v>
      </c>
      <c r="W814" s="7">
        <v>1.16638643892951</v>
      </c>
    </row>
    <row r="815" spans="1:23" x14ac:dyDescent="0.35">
      <c r="A815" s="8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</row>
    <row r="816" spans="1:23" x14ac:dyDescent="0.35">
      <c r="A816" s="6" t="s">
        <v>201</v>
      </c>
    </row>
    <row r="817" spans="1:23" x14ac:dyDescent="0.35">
      <c r="A817" s="8" t="s">
        <v>183</v>
      </c>
      <c r="B817" s="7">
        <v>7.42038330241986</v>
      </c>
      <c r="C817" s="7">
        <v>8.4039466942399805</v>
      </c>
      <c r="D817" s="7">
        <v>7.8812387369995403</v>
      </c>
      <c r="E817" s="7">
        <v>4.1135076414163398</v>
      </c>
      <c r="F817" s="7">
        <v>7.3358757166687996</v>
      </c>
      <c r="G817" s="7">
        <v>5.2315833507993998</v>
      </c>
      <c r="H817" s="7">
        <v>3.6321207443236698</v>
      </c>
      <c r="I817" s="7">
        <v>9.7331806981717701</v>
      </c>
      <c r="J817" s="7">
        <v>5.52539888075707</v>
      </c>
      <c r="K817" s="7">
        <v>3.2686274168509799</v>
      </c>
      <c r="L817" s="7">
        <v>6.7944068090267598</v>
      </c>
      <c r="M817" s="7">
        <v>4.6110143193673299</v>
      </c>
      <c r="N817" s="7">
        <v>4.6461914855339597</v>
      </c>
      <c r="O817" s="7">
        <v>11.4779885382928</v>
      </c>
      <c r="P817" s="7">
        <v>6.4519195864581604</v>
      </c>
      <c r="Q817" s="7">
        <v>6.6534052520630498</v>
      </c>
      <c r="R817" s="7">
        <v>8.6067199569924107</v>
      </c>
      <c r="S817" s="7">
        <v>7.8293000551558096</v>
      </c>
      <c r="T817" s="7">
        <v>5.9886612137692001</v>
      </c>
      <c r="U817" s="7">
        <v>15.0956576362249</v>
      </c>
      <c r="V817" s="7">
        <v>9.9320509352488209</v>
      </c>
      <c r="W817" s="7">
        <v>6.7859204705031697</v>
      </c>
    </row>
    <row r="818" spans="1:23" x14ac:dyDescent="0.35">
      <c r="A818" s="8" t="s">
        <v>184</v>
      </c>
      <c r="B818" s="7">
        <v>6.8829967982420497</v>
      </c>
      <c r="C818" s="7">
        <v>7.9629811497435803</v>
      </c>
      <c r="D818" s="7">
        <v>7.3890309408197297</v>
      </c>
      <c r="E818" s="7">
        <v>3.7335825736133601</v>
      </c>
      <c r="F818" s="7">
        <v>7.3358757166687996</v>
      </c>
      <c r="G818" s="7">
        <v>4.9834821404131304</v>
      </c>
      <c r="H818" s="7">
        <v>3.2444581958706502</v>
      </c>
      <c r="I818" s="7">
        <v>8.3982462757520899</v>
      </c>
      <c r="J818" s="7">
        <v>4.8437793573183896</v>
      </c>
      <c r="K818" s="7">
        <v>2.2495295023323498</v>
      </c>
      <c r="L818" s="7">
        <v>5.1886255589744099</v>
      </c>
      <c r="M818" s="7">
        <v>3.3685456439630999</v>
      </c>
      <c r="N818" s="7">
        <v>4.5081838621088997</v>
      </c>
      <c r="O818" s="7">
        <v>10.571007639113599</v>
      </c>
      <c r="P818" s="7">
        <v>6.1082744125295099</v>
      </c>
      <c r="Q818" s="7">
        <v>6.6534052520630498</v>
      </c>
      <c r="R818" s="7">
        <v>8.3254359298196299</v>
      </c>
      <c r="S818" s="7">
        <v>7.6599671642955798</v>
      </c>
      <c r="T818" s="7">
        <v>5.4618316258349404</v>
      </c>
      <c r="U818" s="7">
        <v>13.7467633640351</v>
      </c>
      <c r="V818" s="7">
        <v>9.0518807608756298</v>
      </c>
      <c r="W818" s="7">
        <v>6.39049259834401</v>
      </c>
    </row>
    <row r="819" spans="1:23" x14ac:dyDescent="0.35">
      <c r="A819" s="8" t="s">
        <v>185</v>
      </c>
      <c r="B819" s="7">
        <v>3.0940293627828801</v>
      </c>
      <c r="C819" s="7">
        <v>6.1450674432154697</v>
      </c>
      <c r="D819" s="7">
        <v>4.5236143719147401</v>
      </c>
      <c r="E819" s="7">
        <v>1.59450000997967</v>
      </c>
      <c r="F819" s="7">
        <v>3.9525098947639301</v>
      </c>
      <c r="G819" s="7">
        <v>2.4128376992079699</v>
      </c>
      <c r="H819" s="7">
        <v>1.81802919727138</v>
      </c>
      <c r="I819" s="7">
        <v>4.4762919056267503</v>
      </c>
      <c r="J819" s="7">
        <v>2.6442611577594199</v>
      </c>
      <c r="K819" s="7">
        <v>1.72741702656078</v>
      </c>
      <c r="L819" s="7">
        <v>3.1831686680160098</v>
      </c>
      <c r="M819" s="7">
        <v>2.2803204198417699</v>
      </c>
      <c r="N819" s="7">
        <v>2.5652260988886599</v>
      </c>
      <c r="O819" s="7">
        <v>6.3373267789211498</v>
      </c>
      <c r="P819" s="7">
        <v>3.5607527503885099</v>
      </c>
      <c r="Q819" s="7">
        <v>3.1638782057300299</v>
      </c>
      <c r="R819" s="7">
        <v>4.1590765269486898</v>
      </c>
      <c r="S819" s="7">
        <v>3.7629872643033502</v>
      </c>
      <c r="T819" s="7">
        <v>4.5207520521890796</v>
      </c>
      <c r="U819" s="7">
        <v>6.6861499402568096</v>
      </c>
      <c r="V819" s="7">
        <v>5.4571280951861398</v>
      </c>
      <c r="W819" s="7">
        <v>3.7713068396401002</v>
      </c>
    </row>
    <row r="820" spans="1:23" x14ac:dyDescent="0.35">
      <c r="A820" s="8" t="s">
        <v>186</v>
      </c>
      <c r="B820" s="7">
        <v>1.16591239667419</v>
      </c>
      <c r="C820" s="7">
        <v>2.89537752204467</v>
      </c>
      <c r="D820" s="7">
        <v>1.9762652509707299</v>
      </c>
      <c r="E820" s="7">
        <v>0.79878832152599299</v>
      </c>
      <c r="F820" s="7">
        <v>1.9557727528226301</v>
      </c>
      <c r="G820" s="7">
        <v>1.20031503780057</v>
      </c>
      <c r="H820" s="7">
        <v>1.28390636520553</v>
      </c>
      <c r="I820" s="7">
        <v>2.7638426982778901</v>
      </c>
      <c r="J820" s="7">
        <v>1.7443011388623899</v>
      </c>
      <c r="K820" s="7">
        <v>0.47923842706364</v>
      </c>
      <c r="L820" s="7">
        <v>2.3463952085312698</v>
      </c>
      <c r="M820" s="7">
        <v>1.1883960133323099</v>
      </c>
      <c r="N820" s="7">
        <v>1.8467985894096599</v>
      </c>
      <c r="O820" s="7">
        <v>2.79888157765558</v>
      </c>
      <c r="P820" s="7">
        <v>2.0980707768821998</v>
      </c>
      <c r="Q820" s="7">
        <v>1.78386213782598</v>
      </c>
      <c r="R820" s="7">
        <v>2.1576743011861601</v>
      </c>
      <c r="S820" s="7">
        <v>2.0088969359150002</v>
      </c>
      <c r="T820" s="7">
        <v>1.45549740070872</v>
      </c>
      <c r="U820" s="7">
        <v>2.3483780045879001</v>
      </c>
      <c r="V820" s="7">
        <v>1.8416028879895201</v>
      </c>
      <c r="W820" s="7">
        <v>2.0958503337889498</v>
      </c>
    </row>
    <row r="821" spans="1:23" x14ac:dyDescent="0.35">
      <c r="A821" s="8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</row>
    <row r="822" spans="1:23" x14ac:dyDescent="0.35">
      <c r="A822" s="6" t="s">
        <v>202</v>
      </c>
    </row>
    <row r="823" spans="1:23" x14ac:dyDescent="0.35">
      <c r="A823" s="8" t="s">
        <v>183</v>
      </c>
      <c r="B823" s="7">
        <v>15.0556721088094</v>
      </c>
      <c r="C823" s="7">
        <v>21.0981820955007</v>
      </c>
      <c r="D823" s="7">
        <v>17.8833834578306</v>
      </c>
      <c r="E823" s="7">
        <v>9.5424869927794003</v>
      </c>
      <c r="F823" s="7">
        <v>16.228137061476499</v>
      </c>
      <c r="G823" s="7">
        <v>11.862608360366901</v>
      </c>
      <c r="H823" s="7">
        <v>11.4065029697701</v>
      </c>
      <c r="I823" s="7">
        <v>19.479831824032001</v>
      </c>
      <c r="J823" s="7">
        <v>13.9118146899688</v>
      </c>
      <c r="K823" s="7">
        <v>6.3388702706168303</v>
      </c>
      <c r="L823" s="7">
        <v>18.989724899769602</v>
      </c>
      <c r="M823" s="7">
        <v>11.1554908446378</v>
      </c>
      <c r="N823" s="7">
        <v>10.5932336601606</v>
      </c>
      <c r="O823" s="7">
        <v>26.622075897033501</v>
      </c>
      <c r="P823" s="7">
        <v>14.829854073337801</v>
      </c>
      <c r="Q823" s="7">
        <v>12.6650407414363</v>
      </c>
      <c r="R823" s="7">
        <v>22.558106171149898</v>
      </c>
      <c r="S823" s="7">
        <v>18.620662841704799</v>
      </c>
      <c r="T823" s="7">
        <v>17.457668346597799</v>
      </c>
      <c r="U823" s="7">
        <v>29.2427361003</v>
      </c>
      <c r="V823" s="7">
        <v>22.5606806781168</v>
      </c>
      <c r="W823" s="7">
        <v>15.4698181418199</v>
      </c>
    </row>
    <row r="824" spans="1:23" x14ac:dyDescent="0.35">
      <c r="A824" s="8" t="s">
        <v>184</v>
      </c>
      <c r="B824" s="7">
        <v>14.2378779394012</v>
      </c>
      <c r="C824" s="7">
        <v>19.7024119196487</v>
      </c>
      <c r="D824" s="7">
        <v>16.788359199892898</v>
      </c>
      <c r="E824" s="7">
        <v>8.7456202685222593</v>
      </c>
      <c r="F824" s="7">
        <v>16.168519862048001</v>
      </c>
      <c r="G824" s="7">
        <v>11.331472575450301</v>
      </c>
      <c r="H824" s="7">
        <v>10.494909616883699</v>
      </c>
      <c r="I824" s="7">
        <v>17.127052017232199</v>
      </c>
      <c r="J824" s="7">
        <v>12.5315682459205</v>
      </c>
      <c r="K824" s="7">
        <v>5.3745442242019204</v>
      </c>
      <c r="L824" s="7">
        <v>18.0003461613132</v>
      </c>
      <c r="M824" s="7">
        <v>10.175984224291801</v>
      </c>
      <c r="N824" s="7">
        <v>10.356196218425399</v>
      </c>
      <c r="O824" s="7">
        <v>25.1182074211886</v>
      </c>
      <c r="P824" s="7">
        <v>14.235640586203999</v>
      </c>
      <c r="Q824" s="7">
        <v>12.283702096038301</v>
      </c>
      <c r="R824" s="7">
        <v>21.482371975353999</v>
      </c>
      <c r="S824" s="7">
        <v>17.8004765643472</v>
      </c>
      <c r="T824" s="7">
        <v>16.6551706880166</v>
      </c>
      <c r="U824" s="7">
        <v>27.549588011007</v>
      </c>
      <c r="V824" s="7">
        <v>21.344079090132698</v>
      </c>
      <c r="W824" s="7">
        <v>14.793444922274499</v>
      </c>
    </row>
    <row r="825" spans="1:23" x14ac:dyDescent="0.35">
      <c r="A825" s="8" t="s">
        <v>185</v>
      </c>
      <c r="B825" s="7">
        <v>6.9564567526438301</v>
      </c>
      <c r="C825" s="7">
        <v>15.141231346349601</v>
      </c>
      <c r="D825" s="7">
        <v>10.832195280571</v>
      </c>
      <c r="E825" s="7">
        <v>4.2923089625729602</v>
      </c>
      <c r="F825" s="7">
        <v>8.3446831293559995</v>
      </c>
      <c r="G825" s="7">
        <v>5.6670736685728098</v>
      </c>
      <c r="H825" s="7">
        <v>5.63203273778272</v>
      </c>
      <c r="I825" s="7">
        <v>10.439195476072401</v>
      </c>
      <c r="J825" s="7">
        <v>7.0831126773508704</v>
      </c>
      <c r="K825" s="7">
        <v>3.7844296484687998</v>
      </c>
      <c r="L825" s="7">
        <v>10.6151579670559</v>
      </c>
      <c r="M825" s="7">
        <v>6.2764106480913604</v>
      </c>
      <c r="N825" s="7">
        <v>6.5622561953202796</v>
      </c>
      <c r="O825" s="7">
        <v>17.0253158058335</v>
      </c>
      <c r="P825" s="7">
        <v>9.2116783255946402</v>
      </c>
      <c r="Q825" s="7">
        <v>4.6801852789570901</v>
      </c>
      <c r="R825" s="7">
        <v>11.6772144742754</v>
      </c>
      <c r="S825" s="7">
        <v>8.8318478966506309</v>
      </c>
      <c r="T825" s="7">
        <v>12.246792936824599</v>
      </c>
      <c r="U825" s="7">
        <v>17.4627032000624</v>
      </c>
      <c r="V825" s="7">
        <v>14.3989779365034</v>
      </c>
      <c r="W825" s="7">
        <v>8.7093865706841704</v>
      </c>
    </row>
    <row r="826" spans="1:23" x14ac:dyDescent="0.35">
      <c r="A826" s="8" t="s">
        <v>186</v>
      </c>
      <c r="B826" s="7">
        <v>3.6701379231288702</v>
      </c>
      <c r="C826" s="7">
        <v>9.2461359633499605</v>
      </c>
      <c r="D826" s="7">
        <v>6.2654732372991999</v>
      </c>
      <c r="E826" s="7">
        <v>2.6062113237453999</v>
      </c>
      <c r="F826" s="7">
        <v>5.8859705604052603</v>
      </c>
      <c r="G826" s="7">
        <v>3.71380569899094</v>
      </c>
      <c r="H826" s="7">
        <v>2.2854273806074801</v>
      </c>
      <c r="I826" s="7">
        <v>6.5766632113629697</v>
      </c>
      <c r="J826" s="7">
        <v>3.5889181182229399</v>
      </c>
      <c r="K826" s="7">
        <v>2.0488419588786102</v>
      </c>
      <c r="L826" s="7">
        <v>8.8279645927787591</v>
      </c>
      <c r="M826" s="7">
        <v>4.5189819097711998</v>
      </c>
      <c r="N826" s="7">
        <v>2.9525890060196498</v>
      </c>
      <c r="O826" s="7">
        <v>12.099782843361201</v>
      </c>
      <c r="P826" s="7">
        <v>5.2345639996897102</v>
      </c>
      <c r="Q826" s="7">
        <v>3.4394062667013201</v>
      </c>
      <c r="R826" s="7">
        <v>7.5300715697879097</v>
      </c>
      <c r="S826" s="7">
        <v>5.8330986003043996</v>
      </c>
      <c r="T826" s="7">
        <v>4.7053048387630296</v>
      </c>
      <c r="U826" s="7">
        <v>9.4687391065212907</v>
      </c>
      <c r="V826" s="7">
        <v>6.6600827326150096</v>
      </c>
      <c r="W826" s="7">
        <v>5.2982109956566701</v>
      </c>
    </row>
    <row r="827" spans="1:23" x14ac:dyDescent="0.35">
      <c r="A827" s="8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</row>
    <row r="828" spans="1:23" x14ac:dyDescent="0.35">
      <c r="A828" s="6" t="s">
        <v>203</v>
      </c>
    </row>
    <row r="829" spans="1:23" x14ac:dyDescent="0.35">
      <c r="A829" s="8" t="s">
        <v>183</v>
      </c>
      <c r="B829" s="7">
        <v>11.2977018603892</v>
      </c>
      <c r="C829" s="7">
        <v>19.543765092099299</v>
      </c>
      <c r="D829" s="7">
        <v>15.169787440556201</v>
      </c>
      <c r="E829" s="7">
        <v>7.7172431801413399</v>
      </c>
      <c r="F829" s="7">
        <v>13.8181096562188</v>
      </c>
      <c r="G829" s="7">
        <v>9.8373379817323396</v>
      </c>
      <c r="H829" s="7">
        <v>5.6742924563811004</v>
      </c>
      <c r="I829" s="7">
        <v>19.363880706370502</v>
      </c>
      <c r="J829" s="7">
        <v>9.9224392253918392</v>
      </c>
      <c r="K829" s="7">
        <v>7.8351234571174899</v>
      </c>
      <c r="L829" s="7">
        <v>12.6223151479377</v>
      </c>
      <c r="M829" s="7">
        <v>9.6577739155814903</v>
      </c>
      <c r="N829" s="7">
        <v>7.1599725728376402</v>
      </c>
      <c r="O829" s="7">
        <v>16.573808980659201</v>
      </c>
      <c r="P829" s="7">
        <v>9.6481654755003792</v>
      </c>
      <c r="Q829" s="7">
        <v>10.1741318664217</v>
      </c>
      <c r="R829" s="7">
        <v>11.4301105515581</v>
      </c>
      <c r="S829" s="7">
        <v>10.9315477098295</v>
      </c>
      <c r="T829" s="7">
        <v>8.5155421509733191</v>
      </c>
      <c r="U829" s="7">
        <v>13.3714147554589</v>
      </c>
      <c r="V829" s="7">
        <v>10.6215633554952</v>
      </c>
      <c r="W829" s="7">
        <v>9.7541440834393693</v>
      </c>
    </row>
    <row r="830" spans="1:23" x14ac:dyDescent="0.35">
      <c r="A830" s="8" t="s">
        <v>184</v>
      </c>
      <c r="B830" s="7">
        <v>10.4214229374433</v>
      </c>
      <c r="C830" s="7">
        <v>17.7414275776027</v>
      </c>
      <c r="D830" s="7">
        <v>13.858661243465701</v>
      </c>
      <c r="E830" s="7">
        <v>7.6762915960712998</v>
      </c>
      <c r="F830" s="7">
        <v>12.718692332823601</v>
      </c>
      <c r="G830" s="7">
        <v>9.4285619713443491</v>
      </c>
      <c r="H830" s="7">
        <v>5.229954378905</v>
      </c>
      <c r="I830" s="7">
        <v>18.186012926832401</v>
      </c>
      <c r="J830" s="7">
        <v>9.2504725460262307</v>
      </c>
      <c r="K830" s="7">
        <v>5.3593930899969697</v>
      </c>
      <c r="L830" s="7">
        <v>12.6223151479377</v>
      </c>
      <c r="M830" s="7">
        <v>8.1246402481749804</v>
      </c>
      <c r="N830" s="7">
        <v>6.98961605763518</v>
      </c>
      <c r="O830" s="7">
        <v>14.908042837399901</v>
      </c>
      <c r="P830" s="7">
        <v>9.08255377825407</v>
      </c>
      <c r="Q830" s="7">
        <v>9.7110613602300901</v>
      </c>
      <c r="R830" s="7">
        <v>11.148826524385299</v>
      </c>
      <c r="S830" s="7">
        <v>10.5781032354771</v>
      </c>
      <c r="T830" s="7">
        <v>8.3870619569699905</v>
      </c>
      <c r="U830" s="7">
        <v>12.054513102755999</v>
      </c>
      <c r="V830" s="7">
        <v>9.9776576147800196</v>
      </c>
      <c r="W830" s="7">
        <v>9.1630988209000908</v>
      </c>
    </row>
    <row r="831" spans="1:23" x14ac:dyDescent="0.35">
      <c r="A831" s="8" t="s">
        <v>185</v>
      </c>
      <c r="B831" s="7">
        <v>3.8406558392462098</v>
      </c>
      <c r="C831" s="7">
        <v>10.406917011294301</v>
      </c>
      <c r="D831" s="7">
        <v>6.9251324747345002</v>
      </c>
      <c r="E831" s="7">
        <v>3.1126687782149198</v>
      </c>
      <c r="F831" s="7">
        <v>5.8808232507001099</v>
      </c>
      <c r="G831" s="7">
        <v>4.07339512933798</v>
      </c>
      <c r="H831" s="7">
        <v>2.80048379139784</v>
      </c>
      <c r="I831" s="7">
        <v>9.4737557243121007</v>
      </c>
      <c r="J831" s="7">
        <v>4.87332948958937</v>
      </c>
      <c r="K831" s="7">
        <v>2.1196252684427099</v>
      </c>
      <c r="L831" s="7">
        <v>5.0758992663126499</v>
      </c>
      <c r="M831" s="7">
        <v>3.2424362468707901</v>
      </c>
      <c r="N831" s="7">
        <v>2.7578152232781599</v>
      </c>
      <c r="O831" s="7">
        <v>8.9945747019181699</v>
      </c>
      <c r="P831" s="7">
        <v>4.4009678204318998</v>
      </c>
      <c r="Q831" s="7">
        <v>3.5869022349751298</v>
      </c>
      <c r="R831" s="7">
        <v>4.8045925670536302</v>
      </c>
      <c r="S831" s="7">
        <v>4.3204070376106101</v>
      </c>
      <c r="T831" s="7">
        <v>4.2755585059929198</v>
      </c>
      <c r="U831" s="7">
        <v>7.6523820201670896</v>
      </c>
      <c r="V831" s="7">
        <v>5.7381484621912104</v>
      </c>
      <c r="W831" s="7">
        <v>4.2324545947589902</v>
      </c>
    </row>
    <row r="832" spans="1:23" x14ac:dyDescent="0.35">
      <c r="A832" s="8" t="s">
        <v>186</v>
      </c>
      <c r="B832" s="7">
        <v>2.44233780712967</v>
      </c>
      <c r="C832" s="7">
        <v>8.1493691824768693</v>
      </c>
      <c r="D832" s="7">
        <v>5.1166317521208997</v>
      </c>
      <c r="E832" s="7">
        <v>2.3759349974111199</v>
      </c>
      <c r="F832" s="7">
        <v>6.2171600598435797</v>
      </c>
      <c r="G832" s="7">
        <v>3.7090853597751301</v>
      </c>
      <c r="H832" s="7">
        <v>1.2141546258189999</v>
      </c>
      <c r="I832" s="7">
        <v>4.9988903549915502</v>
      </c>
      <c r="J832" s="7">
        <v>2.3912025505190702</v>
      </c>
      <c r="K832" s="7">
        <v>2.0609607840733801</v>
      </c>
      <c r="L832" s="7">
        <v>3.75189040884838</v>
      </c>
      <c r="M832" s="7">
        <v>2.70135442915999</v>
      </c>
      <c r="N832" s="7">
        <v>1.9236469857670999</v>
      </c>
      <c r="O832" s="7">
        <v>4.46998237315937</v>
      </c>
      <c r="P832" s="7">
        <v>2.5955122632214498</v>
      </c>
      <c r="Q832" s="7">
        <v>3.8161611936543398</v>
      </c>
      <c r="R832" s="7">
        <v>3.23199315626211</v>
      </c>
      <c r="S832" s="7">
        <v>3.4642736491076498</v>
      </c>
      <c r="T832" s="7">
        <v>1.7996655493332101</v>
      </c>
      <c r="U832" s="7">
        <v>3.9704632542241498</v>
      </c>
      <c r="V832" s="7">
        <v>2.7398944084325501</v>
      </c>
      <c r="W832" s="7">
        <v>3.2036396737216801</v>
      </c>
    </row>
    <row r="833" spans="1:23" x14ac:dyDescent="0.35">
      <c r="A833" s="8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</row>
    <row r="834" spans="1:23" x14ac:dyDescent="0.35">
      <c r="A834" s="6" t="s">
        <v>204</v>
      </c>
    </row>
    <row r="835" spans="1:23" x14ac:dyDescent="0.35">
      <c r="A835" s="8" t="s">
        <v>183</v>
      </c>
      <c r="B835" s="7">
        <v>8.0047160808830906</v>
      </c>
      <c r="C835" s="7">
        <v>11.2651120114341</v>
      </c>
      <c r="D835" s="7">
        <v>9.5255460354084907</v>
      </c>
      <c r="E835" s="7">
        <v>5.3641952970622704</v>
      </c>
      <c r="F835" s="7">
        <v>8.6643700441995399</v>
      </c>
      <c r="G835" s="7">
        <v>6.5097952047322396</v>
      </c>
      <c r="H835" s="7">
        <v>4.6680103943321898</v>
      </c>
      <c r="I835" s="7">
        <v>6.3354665517982296</v>
      </c>
      <c r="J835" s="7">
        <v>5.1854546270184301</v>
      </c>
      <c r="K835" s="7">
        <v>5.0679373662024298</v>
      </c>
      <c r="L835" s="7">
        <v>10.7043993582142</v>
      </c>
      <c r="M835" s="7">
        <v>7.2139345807186199</v>
      </c>
      <c r="N835" s="7">
        <v>6.2702676505644597</v>
      </c>
      <c r="O835" s="7">
        <v>11.865669296028701</v>
      </c>
      <c r="P835" s="7">
        <v>7.7507856418043302</v>
      </c>
      <c r="Q835" s="7">
        <v>7.59587726392368</v>
      </c>
      <c r="R835" s="7">
        <v>16.6087913705849</v>
      </c>
      <c r="S835" s="7">
        <v>13.009458852665199</v>
      </c>
      <c r="T835" s="7">
        <v>16.2956919023772</v>
      </c>
      <c r="U835" s="7">
        <v>13.7376672227262</v>
      </c>
      <c r="V835" s="7">
        <v>15.1880502869535</v>
      </c>
      <c r="W835" s="7">
        <v>8.9890570890224595</v>
      </c>
    </row>
    <row r="836" spans="1:23" x14ac:dyDescent="0.35">
      <c r="A836" s="8" t="s">
        <v>184</v>
      </c>
      <c r="B836" s="7">
        <v>8.0047160808830906</v>
      </c>
      <c r="C836" s="7">
        <v>10.455885792956099</v>
      </c>
      <c r="D836" s="7">
        <v>9.1480779305330593</v>
      </c>
      <c r="E836" s="7">
        <v>5.17694594480625</v>
      </c>
      <c r="F836" s="7">
        <v>8.22598192489904</v>
      </c>
      <c r="G836" s="7">
        <v>6.2353672724364504</v>
      </c>
      <c r="H836" s="7">
        <v>4.2817846531645101</v>
      </c>
      <c r="I836" s="7">
        <v>5.3889936573747601</v>
      </c>
      <c r="J836" s="7">
        <v>4.6263320795901501</v>
      </c>
      <c r="K836" s="7">
        <v>4.8942499825430303</v>
      </c>
      <c r="L836" s="7">
        <v>9.1073590228263406</v>
      </c>
      <c r="M836" s="7">
        <v>6.4983271993706602</v>
      </c>
      <c r="N836" s="7">
        <v>6.0538196794937198</v>
      </c>
      <c r="O836" s="7">
        <v>10.519219091788001</v>
      </c>
      <c r="P836" s="7">
        <v>7.2335838387663198</v>
      </c>
      <c r="Q836" s="7">
        <v>7.14965906888078</v>
      </c>
      <c r="R836" s="7">
        <v>16.3259159768131</v>
      </c>
      <c r="S836" s="7">
        <v>12.6613520532431</v>
      </c>
      <c r="T836" s="7">
        <v>16.2956919023772</v>
      </c>
      <c r="U836" s="7">
        <v>13.7376672227262</v>
      </c>
      <c r="V836" s="7">
        <v>15.1880502869535</v>
      </c>
      <c r="W836" s="7">
        <v>8.5246920156341695</v>
      </c>
    </row>
    <row r="837" spans="1:23" x14ac:dyDescent="0.35">
      <c r="A837" s="8" t="s">
        <v>185</v>
      </c>
      <c r="B837" s="7">
        <v>4.9623164634490404</v>
      </c>
      <c r="C837" s="7">
        <v>4.7349238813758499</v>
      </c>
      <c r="D837" s="7">
        <v>4.8563829962782101</v>
      </c>
      <c r="E837" s="7">
        <v>2.64383823617161</v>
      </c>
      <c r="F837" s="7">
        <v>4.5126812874725601</v>
      </c>
      <c r="G837" s="7">
        <v>3.2922744787454801</v>
      </c>
      <c r="H837" s="7">
        <v>1.99862386613221</v>
      </c>
      <c r="I837" s="7">
        <v>2.0555769911782198</v>
      </c>
      <c r="J837" s="7">
        <v>2.0162975338664801</v>
      </c>
      <c r="K837" s="7">
        <v>2.0674321879061801</v>
      </c>
      <c r="L837" s="7">
        <v>3.6199779102793301</v>
      </c>
      <c r="M837" s="7">
        <v>2.6570985662080999</v>
      </c>
      <c r="N837" s="7">
        <v>3.1102303534457501</v>
      </c>
      <c r="O837" s="7">
        <v>5.3595703059152804</v>
      </c>
      <c r="P837" s="7">
        <v>3.7045088071574801</v>
      </c>
      <c r="Q837" s="7">
        <v>4.88490722886631</v>
      </c>
      <c r="R837" s="7">
        <v>8.6690341310891892</v>
      </c>
      <c r="S837" s="7">
        <v>7.1578324431646596</v>
      </c>
      <c r="T837" s="7">
        <v>7.7835794532538598</v>
      </c>
      <c r="U837" s="7">
        <v>10.1029124843706</v>
      </c>
      <c r="V837" s="7">
        <v>8.7878660051890396</v>
      </c>
      <c r="W837" s="7">
        <v>4.3344206598259802</v>
      </c>
    </row>
    <row r="838" spans="1:23" x14ac:dyDescent="0.35">
      <c r="A838" s="8" t="s">
        <v>186</v>
      </c>
      <c r="B838" s="7">
        <v>2.3742305995237998</v>
      </c>
      <c r="C838" s="7">
        <v>2.07338617486724</v>
      </c>
      <c r="D838" s="7">
        <v>2.2345645511786199</v>
      </c>
      <c r="E838" s="7">
        <v>1.32739691539362</v>
      </c>
      <c r="F838" s="7">
        <v>3.2146713957908601</v>
      </c>
      <c r="G838" s="7">
        <v>1.98222834809335</v>
      </c>
      <c r="H838" s="7">
        <v>0.93644226719193802</v>
      </c>
      <c r="I838" s="7">
        <v>1.1482706760372701</v>
      </c>
      <c r="J838" s="7">
        <v>1.00231072851934</v>
      </c>
      <c r="K838" s="7">
        <v>1.6094846223539001</v>
      </c>
      <c r="L838" s="7">
        <v>2.4117462425481402</v>
      </c>
      <c r="M838" s="7">
        <v>1.9149211958352601</v>
      </c>
      <c r="N838" s="7">
        <v>1.7392933126286501</v>
      </c>
      <c r="O838" s="7">
        <v>2.7808386058657102</v>
      </c>
      <c r="P838" s="7">
        <v>2.0123593537875601</v>
      </c>
      <c r="Q838" s="7">
        <v>1.3363459399289801</v>
      </c>
      <c r="R838" s="7">
        <v>5.0159226659025702</v>
      </c>
      <c r="S838" s="7">
        <v>3.5464733839895501</v>
      </c>
      <c r="T838" s="7">
        <v>4.2910490170374302</v>
      </c>
      <c r="U838" s="7">
        <v>4.1875831253584499</v>
      </c>
      <c r="V838" s="7">
        <v>4.2462476011980002</v>
      </c>
      <c r="W838" s="7">
        <v>2.6226053418139799</v>
      </c>
    </row>
    <row r="839" spans="1:23" x14ac:dyDescent="0.35">
      <c r="A839" s="8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</row>
    <row r="840" spans="1:23" x14ac:dyDescent="0.35">
      <c r="A840" s="6" t="s">
        <v>205</v>
      </c>
    </row>
    <row r="841" spans="1:23" x14ac:dyDescent="0.35">
      <c r="A841" s="8" t="s">
        <v>183</v>
      </c>
      <c r="B841" s="7">
        <v>13.760357864112599</v>
      </c>
      <c r="C841" s="7">
        <v>18.108128728968101</v>
      </c>
      <c r="D841" s="7">
        <v>15.7949415036868</v>
      </c>
      <c r="E841" s="7">
        <v>9.3459026007273795</v>
      </c>
      <c r="F841" s="7">
        <v>12.618965449771499</v>
      </c>
      <c r="G841" s="7">
        <v>10.482169337697901</v>
      </c>
      <c r="H841" s="7">
        <v>12.813748276426001</v>
      </c>
      <c r="I841" s="7">
        <v>20.575316820516399</v>
      </c>
      <c r="J841" s="7">
        <v>15.213786192058301</v>
      </c>
      <c r="K841" s="7">
        <v>12.616991779232</v>
      </c>
      <c r="L841" s="7">
        <v>24.884935893752001</v>
      </c>
      <c r="M841" s="7">
        <v>17.2878249960463</v>
      </c>
      <c r="N841" s="7">
        <v>15.9701787626614</v>
      </c>
      <c r="O841" s="7">
        <v>17.019306900248399</v>
      </c>
      <c r="P841" s="7">
        <v>16.247905962198601</v>
      </c>
      <c r="Q841" s="7">
        <v>12.7504147523135</v>
      </c>
      <c r="R841" s="7">
        <v>18.651575368760099</v>
      </c>
      <c r="S841" s="7">
        <v>16.301423216925201</v>
      </c>
      <c r="T841" s="7">
        <v>23.070546588800401</v>
      </c>
      <c r="U841" s="7">
        <v>22.505963868120102</v>
      </c>
      <c r="V841" s="7">
        <v>22.826886345450401</v>
      </c>
      <c r="W841" s="7">
        <v>17.0285038567798</v>
      </c>
    </row>
    <row r="842" spans="1:23" x14ac:dyDescent="0.35">
      <c r="A842" s="8" t="s">
        <v>184</v>
      </c>
      <c r="B842" s="7">
        <v>12.573917979853899</v>
      </c>
      <c r="C842" s="7">
        <v>16.047648601955402</v>
      </c>
      <c r="D842" s="7">
        <v>14.199485589487001</v>
      </c>
      <c r="E842" s="7">
        <v>8.4128895207232599</v>
      </c>
      <c r="F842" s="7">
        <v>12.3960973736739</v>
      </c>
      <c r="G842" s="7">
        <v>9.7956880792872596</v>
      </c>
      <c r="H842" s="7">
        <v>11.826617324286399</v>
      </c>
      <c r="I842" s="7">
        <v>15.075382009679901</v>
      </c>
      <c r="J842" s="7">
        <v>12.834010643786</v>
      </c>
      <c r="K842" s="7">
        <v>10.9376773704871</v>
      </c>
      <c r="L842" s="7">
        <v>20.9579508566461</v>
      </c>
      <c r="M842" s="7">
        <v>14.7527441660165</v>
      </c>
      <c r="N842" s="7">
        <v>15.3947712379696</v>
      </c>
      <c r="O842" s="7">
        <v>16.0482950075499</v>
      </c>
      <c r="P842" s="7">
        <v>15.5675155848175</v>
      </c>
      <c r="Q842" s="7">
        <v>12.289548969125301</v>
      </c>
      <c r="R842" s="7">
        <v>17.556635450338401</v>
      </c>
      <c r="S842" s="7">
        <v>15.4590049277553</v>
      </c>
      <c r="T842" s="7">
        <v>22.758166677627599</v>
      </c>
      <c r="U842" s="7">
        <v>20.639505096298201</v>
      </c>
      <c r="V842" s="7">
        <v>21.843803595702202</v>
      </c>
      <c r="W842" s="7">
        <v>15.9354014627654</v>
      </c>
    </row>
    <row r="843" spans="1:23" x14ac:dyDescent="0.35">
      <c r="A843" s="8" t="s">
        <v>185</v>
      </c>
      <c r="B843" s="7">
        <v>6.0765196877531196</v>
      </c>
      <c r="C843" s="7">
        <v>8.4298822795744996</v>
      </c>
      <c r="D843" s="7">
        <v>7.1759972949717499</v>
      </c>
      <c r="E843" s="7">
        <v>3.8719978326049098</v>
      </c>
      <c r="F843" s="7">
        <v>5.7674139951604904</v>
      </c>
      <c r="G843" s="7">
        <v>4.5293799274054702</v>
      </c>
      <c r="H843" s="7">
        <v>5.8086458500729501</v>
      </c>
      <c r="I843" s="7">
        <v>9.6356397403750194</v>
      </c>
      <c r="J843" s="7">
        <v>6.9951121321859597</v>
      </c>
      <c r="K843" s="7">
        <v>6.6902777808362499</v>
      </c>
      <c r="L843" s="7">
        <v>10.1886305611301</v>
      </c>
      <c r="M843" s="7">
        <v>8.0189736023191607</v>
      </c>
      <c r="N843" s="7">
        <v>7.6896623667112598</v>
      </c>
      <c r="O843" s="7">
        <v>8.7802365848227701</v>
      </c>
      <c r="P843" s="7">
        <v>7.9779311945120801</v>
      </c>
      <c r="Q843" s="7">
        <v>5.4420095316462902</v>
      </c>
      <c r="R843" s="7">
        <v>7.29092527770662</v>
      </c>
      <c r="S843" s="7">
        <v>6.55458990207645</v>
      </c>
      <c r="T843" s="7">
        <v>12.3018108551348</v>
      </c>
      <c r="U843" s="7">
        <v>11.2250484686751</v>
      </c>
      <c r="V843" s="7">
        <v>11.8371062591479</v>
      </c>
      <c r="W843" s="7">
        <v>7.7928636985424102</v>
      </c>
    </row>
    <row r="844" spans="1:23" x14ac:dyDescent="0.35">
      <c r="A844" s="8" t="s">
        <v>186</v>
      </c>
      <c r="B844" s="7">
        <v>4.5352990768082702</v>
      </c>
      <c r="C844" s="7">
        <v>5.5847868056673402</v>
      </c>
      <c r="D844" s="7">
        <v>5.0256137698952497</v>
      </c>
      <c r="E844" s="7">
        <v>2.81579802812659</v>
      </c>
      <c r="F844" s="7">
        <v>5.06327755371374</v>
      </c>
      <c r="G844" s="7">
        <v>3.5952853131562899</v>
      </c>
      <c r="H844" s="7">
        <v>2.9543899577825599</v>
      </c>
      <c r="I844" s="7">
        <v>5.5700878082623904</v>
      </c>
      <c r="J844" s="7">
        <v>3.7669830246482201</v>
      </c>
      <c r="K844" s="7">
        <v>2.6129649948286202</v>
      </c>
      <c r="L844" s="7">
        <v>5.5876417881605898</v>
      </c>
      <c r="M844" s="7">
        <v>3.74276546773299</v>
      </c>
      <c r="N844" s="7">
        <v>3.2817813395495499</v>
      </c>
      <c r="O844" s="7">
        <v>5.4582615149218103</v>
      </c>
      <c r="P844" s="7">
        <v>3.8570850451265399</v>
      </c>
      <c r="Q844" s="7">
        <v>5.3687271150040203</v>
      </c>
      <c r="R844" s="7">
        <v>6.1752501986351396</v>
      </c>
      <c r="S844" s="7">
        <v>5.8540503392011196</v>
      </c>
      <c r="T844" s="7">
        <v>4.0359272197926002</v>
      </c>
      <c r="U844" s="7">
        <v>6.9570484206732699</v>
      </c>
      <c r="V844" s="7">
        <v>5.2912306050155999</v>
      </c>
      <c r="W844" s="7">
        <v>4.7038342565520699</v>
      </c>
    </row>
    <row r="845" spans="1:23" x14ac:dyDescent="0.35">
      <c r="A845" s="8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</row>
    <row r="846" spans="1:23" x14ac:dyDescent="0.35">
      <c r="A846" s="6" t="s">
        <v>206</v>
      </c>
    </row>
    <row r="847" spans="1:23" x14ac:dyDescent="0.35">
      <c r="A847" s="8" t="s">
        <v>183</v>
      </c>
      <c r="B847" s="7">
        <v>18.617944232237701</v>
      </c>
      <c r="C847" s="7">
        <v>25.202586950534101</v>
      </c>
      <c r="D847" s="7">
        <v>21.702186634559599</v>
      </c>
      <c r="E847" s="7">
        <v>12.407831311157899</v>
      </c>
      <c r="F847" s="7">
        <v>18.7431453364356</v>
      </c>
      <c r="G847" s="7">
        <v>14.606691651809101</v>
      </c>
      <c r="H847" s="7">
        <v>15.2706078173963</v>
      </c>
      <c r="I847" s="7">
        <v>22.694735742175599</v>
      </c>
      <c r="J847" s="7">
        <v>17.574459801870599</v>
      </c>
      <c r="K847" s="7">
        <v>16.3567401013831</v>
      </c>
      <c r="L847" s="7">
        <v>29.172531674644102</v>
      </c>
      <c r="M847" s="7">
        <v>21.236157909400902</v>
      </c>
      <c r="N847" s="7">
        <v>18.932173251183301</v>
      </c>
      <c r="O847" s="7">
        <v>24.448370566775001</v>
      </c>
      <c r="P847" s="7">
        <v>20.392431514847001</v>
      </c>
      <c r="Q847" s="7">
        <v>17.005851478459501</v>
      </c>
      <c r="R847" s="7">
        <v>29.2122176829476</v>
      </c>
      <c r="S847" s="7">
        <v>24.334395282437399</v>
      </c>
      <c r="T847" s="7">
        <v>30.738481675969201</v>
      </c>
      <c r="U847" s="7">
        <v>28.7893314782253</v>
      </c>
      <c r="V847" s="7">
        <v>29.896306925316999</v>
      </c>
      <c r="W847" s="7">
        <v>21.744452067694599</v>
      </c>
    </row>
    <row r="848" spans="1:23" x14ac:dyDescent="0.35">
      <c r="A848" s="8" t="s">
        <v>184</v>
      </c>
      <c r="B848" s="7">
        <v>17.639056062912399</v>
      </c>
      <c r="C848" s="7">
        <v>23.866151544050201</v>
      </c>
      <c r="D848" s="7">
        <v>20.563430880127498</v>
      </c>
      <c r="E848" s="7">
        <v>11.415655467512201</v>
      </c>
      <c r="F848" s="7">
        <v>18.2785015738325</v>
      </c>
      <c r="G848" s="7">
        <v>13.8062685349985</v>
      </c>
      <c r="H848" s="7">
        <v>14.384615563053501</v>
      </c>
      <c r="I848" s="7">
        <v>18.166829736784901</v>
      </c>
      <c r="J848" s="7">
        <v>15.523830098916701</v>
      </c>
      <c r="K848" s="7">
        <v>14.777566888292601</v>
      </c>
      <c r="L848" s="7">
        <v>25.847785752182599</v>
      </c>
      <c r="M848" s="7">
        <v>18.9796772470524</v>
      </c>
      <c r="N848" s="7">
        <v>18.398165401935401</v>
      </c>
      <c r="O848" s="7">
        <v>23.290384164694199</v>
      </c>
      <c r="P848" s="7">
        <v>19.6877827291271</v>
      </c>
      <c r="Q848" s="7">
        <v>16.621588911185199</v>
      </c>
      <c r="R848" s="7">
        <v>28.217559054476499</v>
      </c>
      <c r="S848" s="7">
        <v>23.557665794600201</v>
      </c>
      <c r="T848" s="7">
        <v>30.521444626409</v>
      </c>
      <c r="U848" s="7">
        <v>27.437727105092598</v>
      </c>
      <c r="V848" s="7">
        <v>29.2009017314248</v>
      </c>
      <c r="W848" s="7">
        <v>20.712917478624799</v>
      </c>
    </row>
    <row r="849" spans="1:23" x14ac:dyDescent="0.35">
      <c r="A849" s="8" t="s">
        <v>185</v>
      </c>
      <c r="B849" s="7">
        <v>10.033956542058601</v>
      </c>
      <c r="C849" s="7">
        <v>12.679374265319399</v>
      </c>
      <c r="D849" s="7">
        <v>11.250063754430199</v>
      </c>
      <c r="E849" s="7">
        <v>5.6822179005170401</v>
      </c>
      <c r="F849" s="7">
        <v>9.85447544877292</v>
      </c>
      <c r="G849" s="7">
        <v>7.0959612401052796</v>
      </c>
      <c r="H849" s="7">
        <v>7.3973508491213096</v>
      </c>
      <c r="I849" s="7">
        <v>10.8580115196071</v>
      </c>
      <c r="J849" s="7">
        <v>8.4381020736872205</v>
      </c>
      <c r="K849" s="7">
        <v>8.7974561228936192</v>
      </c>
      <c r="L849" s="7">
        <v>13.025078626910901</v>
      </c>
      <c r="M849" s="7">
        <v>10.3357403775502</v>
      </c>
      <c r="N849" s="7">
        <v>9.7347307126512597</v>
      </c>
      <c r="O849" s="7">
        <v>14.1723814249273</v>
      </c>
      <c r="P849" s="7">
        <v>10.894732422981299</v>
      </c>
      <c r="Q849" s="7">
        <v>9.0534436486141399</v>
      </c>
      <c r="R849" s="7">
        <v>14.7031696716924</v>
      </c>
      <c r="S849" s="7">
        <v>12.3490680882022</v>
      </c>
      <c r="T849" s="7">
        <v>17.7827417733663</v>
      </c>
      <c r="U849" s="7">
        <v>18.2948527776555</v>
      </c>
      <c r="V849" s="7">
        <v>18.0066979963051</v>
      </c>
      <c r="W849" s="7">
        <v>11.2053153254933</v>
      </c>
    </row>
    <row r="850" spans="1:23" x14ac:dyDescent="0.35">
      <c r="A850" s="8" t="s">
        <v>186</v>
      </c>
      <c r="B850" s="7">
        <v>6.4623160852371804</v>
      </c>
      <c r="C850" s="7">
        <v>7.9163443930666197</v>
      </c>
      <c r="D850" s="7">
        <v>7.1204773184362402</v>
      </c>
      <c r="E850" s="7">
        <v>3.98080520654604</v>
      </c>
      <c r="F850" s="7">
        <v>8.1559908457436308</v>
      </c>
      <c r="G850" s="7">
        <v>5.3977250390383604</v>
      </c>
      <c r="H850" s="7">
        <v>3.9709378905368702</v>
      </c>
      <c r="I850" s="7">
        <v>6.8161367010776397</v>
      </c>
      <c r="J850" s="7">
        <v>4.8295314392019604</v>
      </c>
      <c r="K850" s="7">
        <v>4.5714323879396304</v>
      </c>
      <c r="L850" s="7">
        <v>8.2820208552709698</v>
      </c>
      <c r="M850" s="7">
        <v>5.9120599016461899</v>
      </c>
      <c r="N850" s="7">
        <v>4.41366597709417</v>
      </c>
      <c r="O850" s="7">
        <v>8.4216883265587992</v>
      </c>
      <c r="P850" s="7">
        <v>5.4571338251238499</v>
      </c>
      <c r="Q850" s="7">
        <v>6.92028568971197</v>
      </c>
      <c r="R850" s="7">
        <v>10.7244195612013</v>
      </c>
      <c r="S850" s="7">
        <v>9.1263636983686105</v>
      </c>
      <c r="T850" s="7">
        <v>7.6264988373832701</v>
      </c>
      <c r="U850" s="7">
        <v>9.3478568097393602</v>
      </c>
      <c r="V850" s="7">
        <v>8.3749279835846409</v>
      </c>
      <c r="W850" s="7">
        <v>6.9361290313648096</v>
      </c>
    </row>
    <row r="851" spans="1:23" x14ac:dyDescent="0.35">
      <c r="A851" s="8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</row>
    <row r="853" spans="1:23" ht="17.5" x14ac:dyDescent="0.35">
      <c r="A853" s="4" t="s">
        <v>354</v>
      </c>
    </row>
    <row r="855" spans="1:23" ht="29" x14ac:dyDescent="0.35">
      <c r="B855" s="5" t="s">
        <v>20</v>
      </c>
      <c r="C855" s="5" t="s">
        <v>21</v>
      </c>
    </row>
    <row r="856" spans="1:23" x14ac:dyDescent="0.35">
      <c r="A856" t="s">
        <v>355</v>
      </c>
      <c r="B856" s="9">
        <v>511</v>
      </c>
      <c r="C856" s="7">
        <v>3.5609756097560998</v>
      </c>
    </row>
    <row r="857" spans="1:23" x14ac:dyDescent="0.35">
      <c r="A857" t="s">
        <v>859</v>
      </c>
      <c r="B857" s="9">
        <v>2</v>
      </c>
      <c r="C857" s="7">
        <v>1.39372822299652E-2</v>
      </c>
    </row>
    <row r="858" spans="1:23" x14ac:dyDescent="0.35">
      <c r="A858" t="s">
        <v>860</v>
      </c>
      <c r="B858" s="9">
        <v>233</v>
      </c>
      <c r="C858" s="7">
        <v>1.6236933797909401</v>
      </c>
    </row>
    <row r="859" spans="1:23" x14ac:dyDescent="0.35">
      <c r="A859" t="s">
        <v>861</v>
      </c>
      <c r="B859" s="9">
        <v>1</v>
      </c>
      <c r="C859" s="7">
        <v>6.9686411149825801E-3</v>
      </c>
    </row>
    <row r="861" spans="1:23" x14ac:dyDescent="0.35">
      <c r="A861" t="s">
        <v>862</v>
      </c>
      <c r="B861" s="9">
        <v>1341</v>
      </c>
      <c r="C861" s="7">
        <v>9.3449477351916403</v>
      </c>
    </row>
    <row r="862" spans="1:23" x14ac:dyDescent="0.35">
      <c r="A862" t="s">
        <v>863</v>
      </c>
      <c r="B862" s="9">
        <v>340</v>
      </c>
      <c r="C862" s="7">
        <v>2.3693379790940798</v>
      </c>
    </row>
    <row r="863" spans="1:23" x14ac:dyDescent="0.35">
      <c r="A863" t="s">
        <v>864</v>
      </c>
      <c r="B863" s="9">
        <v>678</v>
      </c>
      <c r="C863" s="7">
        <v>4.7247386759581902</v>
      </c>
    </row>
    <row r="864" spans="1:23" x14ac:dyDescent="0.35">
      <c r="A864" t="s">
        <v>865</v>
      </c>
      <c r="B864" s="9">
        <v>58</v>
      </c>
      <c r="C864" s="7">
        <v>0.40418118466899</v>
      </c>
    </row>
    <row r="865" spans="1:3" x14ac:dyDescent="0.35">
      <c r="A865" t="s">
        <v>356</v>
      </c>
      <c r="B865" s="9">
        <v>3</v>
      </c>
      <c r="C865" s="7">
        <v>2.0905923344947699E-2</v>
      </c>
    </row>
    <row r="866" spans="1:3" x14ac:dyDescent="0.35">
      <c r="A866" t="s">
        <v>357</v>
      </c>
      <c r="B866" s="9">
        <v>116</v>
      </c>
      <c r="C866" s="7">
        <v>0.808362369337979</v>
      </c>
    </row>
    <row r="867" spans="1:3" x14ac:dyDescent="0.35">
      <c r="A867" t="s">
        <v>358</v>
      </c>
      <c r="B867" s="9">
        <v>6</v>
      </c>
      <c r="C867" s="7">
        <v>4.1811846689895502E-2</v>
      </c>
    </row>
    <row r="868" spans="1:3" x14ac:dyDescent="0.35">
      <c r="A868" t="s">
        <v>866</v>
      </c>
      <c r="B868" s="9">
        <v>9</v>
      </c>
      <c r="C868" s="7">
        <v>6.2717770034843204E-2</v>
      </c>
    </row>
    <row r="870" spans="1:3" x14ac:dyDescent="0.35">
      <c r="A870" t="s">
        <v>359</v>
      </c>
      <c r="B870" s="9">
        <v>7</v>
      </c>
      <c r="C870" s="7">
        <v>4.8780487804878099E-2</v>
      </c>
    </row>
    <row r="871" spans="1:3" x14ac:dyDescent="0.35">
      <c r="A871" t="s">
        <v>867</v>
      </c>
      <c r="B871" s="9">
        <v>3</v>
      </c>
      <c r="C871" s="7">
        <v>2.0905923344947699E-2</v>
      </c>
    </row>
    <row r="872" spans="1:3" x14ac:dyDescent="0.35">
      <c r="A872" t="s">
        <v>868</v>
      </c>
      <c r="B872" s="9">
        <v>60</v>
      </c>
      <c r="C872" s="7">
        <v>0.41811846689895499</v>
      </c>
    </row>
    <row r="873" spans="1:3" x14ac:dyDescent="0.35">
      <c r="A873" t="s">
        <v>869</v>
      </c>
      <c r="B873" s="9">
        <v>16</v>
      </c>
      <c r="C873" s="7">
        <v>0.111498257839721</v>
      </c>
    </row>
    <row r="874" spans="1:3" x14ac:dyDescent="0.35">
      <c r="A874" t="s">
        <v>870</v>
      </c>
      <c r="B874" s="9">
        <v>150</v>
      </c>
      <c r="C874" s="7">
        <v>1.0452961672473899</v>
      </c>
    </row>
    <row r="875" spans="1:3" x14ac:dyDescent="0.35">
      <c r="A875" t="s">
        <v>871</v>
      </c>
      <c r="B875" s="9">
        <v>1</v>
      </c>
      <c r="C875" s="7">
        <v>6.9686411149825801E-3</v>
      </c>
    </row>
    <row r="876" spans="1:3" x14ac:dyDescent="0.35">
      <c r="A876" t="s">
        <v>360</v>
      </c>
      <c r="B876" s="9">
        <v>34</v>
      </c>
      <c r="C876" s="7">
        <v>0.23693379790940799</v>
      </c>
    </row>
    <row r="877" spans="1:3" x14ac:dyDescent="0.35">
      <c r="A877" t="s">
        <v>872</v>
      </c>
      <c r="B877" s="9">
        <v>56</v>
      </c>
      <c r="C877" s="7">
        <v>0.39024390243902402</v>
      </c>
    </row>
    <row r="878" spans="1:3" x14ac:dyDescent="0.35">
      <c r="A878" t="s">
        <v>361</v>
      </c>
      <c r="B878" s="9">
        <v>33</v>
      </c>
      <c r="C878" s="7">
        <v>0.229965156794425</v>
      </c>
    </row>
    <row r="879" spans="1:3" x14ac:dyDescent="0.35">
      <c r="A879" t="s">
        <v>362</v>
      </c>
      <c r="B879" s="9">
        <v>3</v>
      </c>
      <c r="C879" s="7">
        <v>2.0905923344947699E-2</v>
      </c>
    </row>
    <row r="880" spans="1:3" x14ac:dyDescent="0.35">
      <c r="A880" t="s">
        <v>873</v>
      </c>
      <c r="B880" s="9">
        <v>16</v>
      </c>
      <c r="C880" s="7">
        <v>0.111498257839721</v>
      </c>
    </row>
    <row r="881" spans="1:3" x14ac:dyDescent="0.35">
      <c r="A881" t="s">
        <v>363</v>
      </c>
      <c r="B881" s="9">
        <v>53</v>
      </c>
      <c r="C881" s="7">
        <v>0.36933797909407701</v>
      </c>
    </row>
    <row r="882" spans="1:3" x14ac:dyDescent="0.35">
      <c r="A882" t="s">
        <v>874</v>
      </c>
      <c r="B882" s="9">
        <v>29</v>
      </c>
      <c r="C882" s="7">
        <v>0.202090592334495</v>
      </c>
    </row>
    <row r="883" spans="1:3" x14ac:dyDescent="0.35">
      <c r="A883" t="s">
        <v>364</v>
      </c>
      <c r="B883" s="9">
        <v>1</v>
      </c>
      <c r="C883" s="7">
        <v>6.9686411149825801E-3</v>
      </c>
    </row>
    <row r="884" spans="1:3" x14ac:dyDescent="0.35">
      <c r="A884" t="s">
        <v>875</v>
      </c>
      <c r="B884" s="9">
        <v>14</v>
      </c>
      <c r="C884" s="7">
        <v>9.7560975609756101E-2</v>
      </c>
    </row>
    <row r="885" spans="1:3" x14ac:dyDescent="0.35">
      <c r="A885" t="s">
        <v>365</v>
      </c>
      <c r="B885" s="9">
        <v>32</v>
      </c>
      <c r="C885" s="7">
        <v>0.22299651567944301</v>
      </c>
    </row>
    <row r="886" spans="1:3" x14ac:dyDescent="0.35">
      <c r="A886" t="s">
        <v>366</v>
      </c>
      <c r="B886" s="9">
        <v>7</v>
      </c>
      <c r="C886" s="7">
        <v>4.8780487804878099E-2</v>
      </c>
    </row>
    <row r="887" spans="1:3" x14ac:dyDescent="0.35">
      <c r="A887" t="s">
        <v>367</v>
      </c>
      <c r="B887" s="9">
        <v>30</v>
      </c>
      <c r="C887" s="7">
        <v>0.20905923344947699</v>
      </c>
    </row>
    <row r="888" spans="1:3" x14ac:dyDescent="0.35">
      <c r="A888" t="s">
        <v>876</v>
      </c>
      <c r="B888" s="9">
        <v>35</v>
      </c>
      <c r="C888" s="7">
        <v>0.24390243902438999</v>
      </c>
    </row>
    <row r="889" spans="1:3" x14ac:dyDescent="0.35">
      <c r="A889" t="s">
        <v>877</v>
      </c>
      <c r="B889" s="9">
        <v>14</v>
      </c>
      <c r="C889" s="7">
        <v>9.7560975609756101E-2</v>
      </c>
    </row>
    <row r="890" spans="1:3" x14ac:dyDescent="0.35">
      <c r="A890" t="s">
        <v>878</v>
      </c>
      <c r="B890" s="9">
        <v>5</v>
      </c>
      <c r="C890" s="7">
        <v>3.4843205574912897E-2</v>
      </c>
    </row>
    <row r="891" spans="1:3" x14ac:dyDescent="0.35">
      <c r="A891" t="s">
        <v>879</v>
      </c>
      <c r="B891" s="9">
        <v>107</v>
      </c>
      <c r="C891" s="7">
        <v>0.74564459930313598</v>
      </c>
    </row>
    <row r="892" spans="1:3" x14ac:dyDescent="0.35">
      <c r="A892" t="s">
        <v>880</v>
      </c>
      <c r="B892" s="9">
        <v>7</v>
      </c>
      <c r="C892" s="7">
        <v>4.8780487804878099E-2</v>
      </c>
    </row>
    <row r="893" spans="1:3" x14ac:dyDescent="0.35">
      <c r="A893" t="s">
        <v>881</v>
      </c>
      <c r="B893" s="9">
        <v>3</v>
      </c>
      <c r="C893" s="7">
        <v>2.0905923344947699E-2</v>
      </c>
    </row>
    <row r="895" spans="1:3" x14ac:dyDescent="0.35">
      <c r="A895" t="s">
        <v>368</v>
      </c>
      <c r="B895" s="9">
        <v>5</v>
      </c>
      <c r="C895" s="7">
        <v>3.4843205574912897E-2</v>
      </c>
    </row>
    <row r="896" spans="1:3" x14ac:dyDescent="0.35">
      <c r="A896" t="s">
        <v>882</v>
      </c>
      <c r="B896" s="9">
        <v>1</v>
      </c>
      <c r="C896" s="7">
        <v>6.9686411149825801E-3</v>
      </c>
    </row>
    <row r="897" spans="1:3" x14ac:dyDescent="0.35">
      <c r="A897" t="s">
        <v>883</v>
      </c>
      <c r="B897" s="9">
        <v>2</v>
      </c>
      <c r="C897" s="7">
        <v>1.39372822299652E-2</v>
      </c>
    </row>
    <row r="898" spans="1:3" x14ac:dyDescent="0.35">
      <c r="A898" t="s">
        <v>369</v>
      </c>
      <c r="B898" s="9">
        <v>28</v>
      </c>
      <c r="C898" s="7">
        <v>0.19512195121951201</v>
      </c>
    </row>
    <row r="899" spans="1:3" x14ac:dyDescent="0.35">
      <c r="A899" t="s">
        <v>884</v>
      </c>
      <c r="B899" s="9">
        <v>3</v>
      </c>
      <c r="C899" s="7">
        <v>2.0905923344947699E-2</v>
      </c>
    </row>
    <row r="900" spans="1:3" x14ac:dyDescent="0.35">
      <c r="A900" t="s">
        <v>885</v>
      </c>
      <c r="B900" s="9">
        <v>3</v>
      </c>
      <c r="C900" s="7">
        <v>2.0905923344947699E-2</v>
      </c>
    </row>
    <row r="901" spans="1:3" x14ac:dyDescent="0.35">
      <c r="A901" t="s">
        <v>370</v>
      </c>
      <c r="B901" s="9">
        <v>3</v>
      </c>
      <c r="C901" s="7">
        <v>2.0905923344947699E-2</v>
      </c>
    </row>
    <row r="902" spans="1:3" x14ac:dyDescent="0.35">
      <c r="A902" t="s">
        <v>886</v>
      </c>
      <c r="B902" s="9">
        <v>4</v>
      </c>
      <c r="C902" s="7">
        <v>2.78745644599303E-2</v>
      </c>
    </row>
    <row r="903" spans="1:3" x14ac:dyDescent="0.35">
      <c r="A903" t="s">
        <v>887</v>
      </c>
      <c r="B903" s="9">
        <v>6</v>
      </c>
      <c r="C903" s="7">
        <v>4.1811846689895502E-2</v>
      </c>
    </row>
    <row r="904" spans="1:3" x14ac:dyDescent="0.35">
      <c r="A904" t="s">
        <v>371</v>
      </c>
      <c r="B904" s="9">
        <v>1</v>
      </c>
      <c r="C904" s="7">
        <v>6.9686411149825801E-3</v>
      </c>
    </row>
    <row r="905" spans="1:3" x14ac:dyDescent="0.35">
      <c r="A905" t="s">
        <v>888</v>
      </c>
      <c r="B905" s="9">
        <v>9</v>
      </c>
      <c r="C905" s="7">
        <v>6.2717770034843204E-2</v>
      </c>
    </row>
    <row r="906" spans="1:3" x14ac:dyDescent="0.35">
      <c r="A906" t="s">
        <v>372</v>
      </c>
      <c r="B906" s="9">
        <v>1</v>
      </c>
      <c r="C906" s="7">
        <v>6.9686411149825801E-3</v>
      </c>
    </row>
    <row r="907" spans="1:3" x14ac:dyDescent="0.35">
      <c r="A907" t="s">
        <v>373</v>
      </c>
      <c r="B907" s="9">
        <v>1</v>
      </c>
      <c r="C907" s="7">
        <v>6.9686411149825801E-3</v>
      </c>
    </row>
    <row r="908" spans="1:3" x14ac:dyDescent="0.35">
      <c r="A908" t="s">
        <v>889</v>
      </c>
      <c r="B908" s="9">
        <v>2</v>
      </c>
      <c r="C908" s="7">
        <v>1.39372822299652E-2</v>
      </c>
    </row>
    <row r="909" spans="1:3" x14ac:dyDescent="0.35">
      <c r="A909" t="s">
        <v>374</v>
      </c>
      <c r="B909" s="9">
        <v>32</v>
      </c>
      <c r="C909" s="7">
        <v>0.22299651567944301</v>
      </c>
    </row>
    <row r="910" spans="1:3" x14ac:dyDescent="0.35">
      <c r="A910" t="s">
        <v>375</v>
      </c>
      <c r="B910" s="9">
        <v>2</v>
      </c>
      <c r="C910" s="7">
        <v>1.39372822299652E-2</v>
      </c>
    </row>
    <row r="911" spans="1:3" x14ac:dyDescent="0.35">
      <c r="A911" t="s">
        <v>890</v>
      </c>
      <c r="B911" s="9">
        <v>21</v>
      </c>
      <c r="C911" s="7">
        <v>0.146341463414634</v>
      </c>
    </row>
    <row r="912" spans="1:3" x14ac:dyDescent="0.35">
      <c r="A912" t="s">
        <v>891</v>
      </c>
      <c r="B912" s="9">
        <v>9</v>
      </c>
      <c r="C912" s="7">
        <v>6.2717770034843204E-2</v>
      </c>
    </row>
    <row r="913" spans="1:3" x14ac:dyDescent="0.35">
      <c r="A913" t="s">
        <v>892</v>
      </c>
      <c r="B913" s="9">
        <v>15</v>
      </c>
      <c r="C913" s="7">
        <v>0.104529616724739</v>
      </c>
    </row>
    <row r="914" spans="1:3" x14ac:dyDescent="0.35">
      <c r="A914" t="s">
        <v>376</v>
      </c>
      <c r="B914" s="9">
        <v>1</v>
      </c>
      <c r="C914" s="7">
        <v>6.9686411149825801E-3</v>
      </c>
    </row>
    <row r="915" spans="1:3" x14ac:dyDescent="0.35">
      <c r="A915" t="s">
        <v>377</v>
      </c>
      <c r="B915" s="9">
        <v>14</v>
      </c>
      <c r="C915" s="7">
        <v>9.7560975609756101E-2</v>
      </c>
    </row>
    <row r="916" spans="1:3" x14ac:dyDescent="0.35">
      <c r="A916" t="s">
        <v>893</v>
      </c>
      <c r="B916" s="9">
        <v>5</v>
      </c>
      <c r="C916" s="7">
        <v>3.4843205574912897E-2</v>
      </c>
    </row>
    <row r="917" spans="1:3" x14ac:dyDescent="0.35">
      <c r="A917" t="s">
        <v>378</v>
      </c>
      <c r="B917" s="9">
        <v>3</v>
      </c>
      <c r="C917" s="7">
        <v>2.0905923344947699E-2</v>
      </c>
    </row>
    <row r="918" spans="1:3" x14ac:dyDescent="0.35">
      <c r="A918" t="s">
        <v>894</v>
      </c>
      <c r="B918" s="9">
        <v>9</v>
      </c>
      <c r="C918" s="7">
        <v>6.2717770034843204E-2</v>
      </c>
    </row>
    <row r="919" spans="1:3" x14ac:dyDescent="0.35">
      <c r="A919" t="s">
        <v>379</v>
      </c>
      <c r="B919" s="9">
        <v>24</v>
      </c>
      <c r="C919" s="7">
        <v>0.16724738675958201</v>
      </c>
    </row>
    <row r="920" spans="1:3" x14ac:dyDescent="0.35">
      <c r="A920" t="s">
        <v>380</v>
      </c>
      <c r="B920" s="9">
        <v>8</v>
      </c>
      <c r="C920" s="7">
        <v>5.5749128919860599E-2</v>
      </c>
    </row>
    <row r="921" spans="1:3" x14ac:dyDescent="0.35">
      <c r="A921" t="s">
        <v>895</v>
      </c>
      <c r="B921" s="9">
        <v>10</v>
      </c>
      <c r="C921" s="7">
        <v>6.9686411149825794E-2</v>
      </c>
    </row>
    <row r="922" spans="1:3" x14ac:dyDescent="0.35">
      <c r="A922" t="s">
        <v>896</v>
      </c>
      <c r="B922" s="9">
        <v>15</v>
      </c>
      <c r="C922" s="7">
        <v>0.104529616724739</v>
      </c>
    </row>
    <row r="923" spans="1:3" x14ac:dyDescent="0.35">
      <c r="A923" t="s">
        <v>897</v>
      </c>
      <c r="B923" s="9">
        <v>20</v>
      </c>
      <c r="C923" s="7">
        <v>0.139372822299652</v>
      </c>
    </row>
    <row r="924" spans="1:3" x14ac:dyDescent="0.35">
      <c r="A924" t="s">
        <v>381</v>
      </c>
      <c r="B924" s="9">
        <v>2</v>
      </c>
      <c r="C924" s="7">
        <v>1.39372822299652E-2</v>
      </c>
    </row>
    <row r="925" spans="1:3" x14ac:dyDescent="0.35">
      <c r="A925" t="s">
        <v>898</v>
      </c>
      <c r="B925" s="9">
        <v>12</v>
      </c>
      <c r="C925" s="7">
        <v>8.3623693379790906E-2</v>
      </c>
    </row>
    <row r="926" spans="1:3" x14ac:dyDescent="0.35">
      <c r="A926" t="s">
        <v>382</v>
      </c>
      <c r="B926" s="9">
        <v>4</v>
      </c>
      <c r="C926" s="7">
        <v>2.78745644599303E-2</v>
      </c>
    </row>
    <row r="927" spans="1:3" x14ac:dyDescent="0.35">
      <c r="A927" t="s">
        <v>899</v>
      </c>
      <c r="B927" s="9">
        <v>7</v>
      </c>
      <c r="C927" s="7">
        <v>4.8780487804878099E-2</v>
      </c>
    </row>
    <row r="928" spans="1:3" x14ac:dyDescent="0.35">
      <c r="A928" t="s">
        <v>900</v>
      </c>
      <c r="B928" s="9">
        <v>24</v>
      </c>
      <c r="C928" s="7">
        <v>0.16724738675958201</v>
      </c>
    </row>
    <row r="929" spans="1:3" x14ac:dyDescent="0.35">
      <c r="A929" t="s">
        <v>901</v>
      </c>
      <c r="B929" s="9">
        <v>72</v>
      </c>
      <c r="C929" s="7">
        <v>0.50174216027874596</v>
      </c>
    </row>
    <row r="930" spans="1:3" x14ac:dyDescent="0.35">
      <c r="A930" t="s">
        <v>902</v>
      </c>
      <c r="B930" s="9">
        <v>12</v>
      </c>
      <c r="C930" s="7">
        <v>8.3623693379790906E-2</v>
      </c>
    </row>
    <row r="931" spans="1:3" x14ac:dyDescent="0.35">
      <c r="A931" t="s">
        <v>383</v>
      </c>
      <c r="B931" s="9">
        <v>4</v>
      </c>
      <c r="C931" s="7">
        <v>2.78745644599303E-2</v>
      </c>
    </row>
    <row r="932" spans="1:3" x14ac:dyDescent="0.35">
      <c r="A932" t="s">
        <v>903</v>
      </c>
      <c r="B932" s="9">
        <v>10</v>
      </c>
      <c r="C932" s="7">
        <v>6.9686411149825794E-2</v>
      </c>
    </row>
    <row r="933" spans="1:3" x14ac:dyDescent="0.35">
      <c r="A933" t="s">
        <v>904</v>
      </c>
      <c r="B933" s="9">
        <v>37</v>
      </c>
      <c r="C933" s="7">
        <v>0.257839721254355</v>
      </c>
    </row>
    <row r="934" spans="1:3" x14ac:dyDescent="0.35">
      <c r="A934" t="s">
        <v>905</v>
      </c>
      <c r="B934" s="9">
        <v>24</v>
      </c>
      <c r="C934" s="7">
        <v>0.16724738675958201</v>
      </c>
    </row>
    <row r="935" spans="1:3" x14ac:dyDescent="0.35">
      <c r="A935" t="s">
        <v>384</v>
      </c>
      <c r="B935" s="9">
        <v>12</v>
      </c>
      <c r="C935" s="7">
        <v>8.3623693379790906E-2</v>
      </c>
    </row>
    <row r="936" spans="1:3" x14ac:dyDescent="0.35">
      <c r="A936" t="s">
        <v>385</v>
      </c>
      <c r="B936" s="9">
        <v>10</v>
      </c>
      <c r="C936" s="7">
        <v>6.9686411149825794E-2</v>
      </c>
    </row>
    <row r="937" spans="1:3" x14ac:dyDescent="0.35">
      <c r="A937" t="s">
        <v>386</v>
      </c>
      <c r="B937" s="9">
        <v>7</v>
      </c>
      <c r="C937" s="7">
        <v>4.8780487804878099E-2</v>
      </c>
    </row>
    <row r="938" spans="1:3" x14ac:dyDescent="0.35">
      <c r="A938" t="s">
        <v>906</v>
      </c>
      <c r="B938" s="9">
        <v>2</v>
      </c>
      <c r="C938" s="7">
        <v>1.39372822299652E-2</v>
      </c>
    </row>
    <row r="939" spans="1:3" x14ac:dyDescent="0.35">
      <c r="A939" t="s">
        <v>907</v>
      </c>
      <c r="B939" s="9">
        <v>20</v>
      </c>
      <c r="C939" s="7">
        <v>0.139372822299652</v>
      </c>
    </row>
    <row r="941" spans="1:3" x14ac:dyDescent="0.35">
      <c r="A941" t="s">
        <v>387</v>
      </c>
      <c r="B941" s="9">
        <v>5</v>
      </c>
      <c r="C941" s="7">
        <v>3.4843205574912897E-2</v>
      </c>
    </row>
    <row r="942" spans="1:3" x14ac:dyDescent="0.35">
      <c r="A942" t="s">
        <v>908</v>
      </c>
      <c r="B942" s="9">
        <v>5</v>
      </c>
      <c r="C942" s="7">
        <v>3.4843205574912897E-2</v>
      </c>
    </row>
    <row r="943" spans="1:3" x14ac:dyDescent="0.35">
      <c r="A943" t="s">
        <v>909</v>
      </c>
      <c r="B943" s="9">
        <v>16</v>
      </c>
      <c r="C943" s="7">
        <v>0.111498257839721</v>
      </c>
    </row>
    <row r="944" spans="1:3" x14ac:dyDescent="0.35">
      <c r="A944" t="s">
        <v>910</v>
      </c>
      <c r="B944" s="9">
        <v>9</v>
      </c>
      <c r="C944" s="7">
        <v>6.2717770034843204E-2</v>
      </c>
    </row>
    <row r="945" spans="1:3" x14ac:dyDescent="0.35">
      <c r="A945" t="s">
        <v>911</v>
      </c>
      <c r="B945" s="9">
        <v>145</v>
      </c>
      <c r="C945" s="7">
        <v>1.01045296167247</v>
      </c>
    </row>
    <row r="946" spans="1:3" x14ac:dyDescent="0.35">
      <c r="A946" t="s">
        <v>388</v>
      </c>
      <c r="B946" s="9">
        <v>7</v>
      </c>
      <c r="C946" s="7">
        <v>4.8780487804878099E-2</v>
      </c>
    </row>
    <row r="947" spans="1:3" x14ac:dyDescent="0.35">
      <c r="A947" t="s">
        <v>912</v>
      </c>
      <c r="B947" s="9">
        <v>190</v>
      </c>
      <c r="C947" s="7">
        <v>1.3240418118466899</v>
      </c>
    </row>
    <row r="948" spans="1:3" x14ac:dyDescent="0.35">
      <c r="A948" t="s">
        <v>389</v>
      </c>
      <c r="B948" s="9">
        <v>4</v>
      </c>
      <c r="C948" s="7">
        <v>2.78745644599303E-2</v>
      </c>
    </row>
    <row r="949" spans="1:3" x14ac:dyDescent="0.35">
      <c r="A949" t="s">
        <v>913</v>
      </c>
      <c r="B949" s="9">
        <v>24</v>
      </c>
      <c r="C949" s="7">
        <v>0.16724738675958201</v>
      </c>
    </row>
    <row r="950" spans="1:3" x14ac:dyDescent="0.35">
      <c r="A950" t="s">
        <v>914</v>
      </c>
      <c r="B950" s="9">
        <v>6</v>
      </c>
      <c r="C950" s="7">
        <v>4.1811846689895502E-2</v>
      </c>
    </row>
    <row r="951" spans="1:3" x14ac:dyDescent="0.35">
      <c r="A951" t="s">
        <v>915</v>
      </c>
      <c r="B951" s="9">
        <v>22</v>
      </c>
      <c r="C951" s="7">
        <v>0.15331010452961699</v>
      </c>
    </row>
    <row r="952" spans="1:3" x14ac:dyDescent="0.35">
      <c r="A952" t="s">
        <v>916</v>
      </c>
      <c r="B952" s="9">
        <v>5</v>
      </c>
      <c r="C952" s="7">
        <v>3.4843205574912897E-2</v>
      </c>
    </row>
    <row r="953" spans="1:3" x14ac:dyDescent="0.35">
      <c r="A953" t="s">
        <v>917</v>
      </c>
      <c r="B953" s="9">
        <v>9</v>
      </c>
      <c r="C953" s="7">
        <v>6.2717770034843204E-2</v>
      </c>
    </row>
    <row r="954" spans="1:3" x14ac:dyDescent="0.35">
      <c r="A954" t="s">
        <v>918</v>
      </c>
      <c r="B954" s="9">
        <v>7</v>
      </c>
      <c r="C954" s="7">
        <v>4.8780487804878099E-2</v>
      </c>
    </row>
    <row r="955" spans="1:3" x14ac:dyDescent="0.35">
      <c r="A955" t="s">
        <v>919</v>
      </c>
      <c r="B955" s="9">
        <v>23</v>
      </c>
      <c r="C955" s="7">
        <v>0.16027874564459901</v>
      </c>
    </row>
    <row r="956" spans="1:3" x14ac:dyDescent="0.35">
      <c r="A956" t="s">
        <v>920</v>
      </c>
      <c r="B956" s="9">
        <v>8</v>
      </c>
      <c r="C956" s="7">
        <v>5.5749128919860599E-2</v>
      </c>
    </row>
    <row r="957" spans="1:3" x14ac:dyDescent="0.35">
      <c r="A957" t="s">
        <v>921</v>
      </c>
      <c r="B957" s="9">
        <v>9</v>
      </c>
      <c r="C957" s="7">
        <v>6.2717770034843204E-2</v>
      </c>
    </row>
    <row r="958" spans="1:3" x14ac:dyDescent="0.35">
      <c r="A958" t="s">
        <v>922</v>
      </c>
      <c r="B958" s="9">
        <v>8</v>
      </c>
      <c r="C958" s="7">
        <v>5.5749128919860599E-2</v>
      </c>
    </row>
    <row r="959" spans="1:3" x14ac:dyDescent="0.35">
      <c r="A959" t="s">
        <v>923</v>
      </c>
      <c r="B959" s="9">
        <v>5</v>
      </c>
      <c r="C959" s="7">
        <v>3.4843205574912897E-2</v>
      </c>
    </row>
    <row r="960" spans="1:3" x14ac:dyDescent="0.35">
      <c r="A960" t="s">
        <v>924</v>
      </c>
      <c r="B960" s="9">
        <v>10</v>
      </c>
      <c r="C960" s="7">
        <v>6.9686411149825794E-2</v>
      </c>
    </row>
    <row r="961" spans="1:3" x14ac:dyDescent="0.35">
      <c r="A961" t="s">
        <v>925</v>
      </c>
      <c r="B961" s="9">
        <v>40</v>
      </c>
      <c r="C961" s="7">
        <v>0.27874564459930301</v>
      </c>
    </row>
    <row r="962" spans="1:3" x14ac:dyDescent="0.35">
      <c r="A962" t="s">
        <v>926</v>
      </c>
      <c r="B962" s="9">
        <v>2</v>
      </c>
      <c r="C962" s="7">
        <v>1.39372822299652E-2</v>
      </c>
    </row>
    <row r="963" spans="1:3" x14ac:dyDescent="0.35">
      <c r="A963" t="s">
        <v>927</v>
      </c>
      <c r="B963" s="9">
        <v>8</v>
      </c>
      <c r="C963" s="7">
        <v>5.5749128919860599E-2</v>
      </c>
    </row>
    <row r="964" spans="1:3" x14ac:dyDescent="0.35">
      <c r="A964" t="s">
        <v>928</v>
      </c>
      <c r="B964" s="9">
        <v>36</v>
      </c>
      <c r="C964" s="7">
        <v>0.25087108013937298</v>
      </c>
    </row>
    <row r="965" spans="1:3" x14ac:dyDescent="0.35">
      <c r="A965" t="s">
        <v>929</v>
      </c>
      <c r="B965" s="9">
        <v>16</v>
      </c>
      <c r="C965" s="7">
        <v>0.111498257839721</v>
      </c>
    </row>
    <row r="966" spans="1:3" x14ac:dyDescent="0.35">
      <c r="A966" t="s">
        <v>930</v>
      </c>
      <c r="B966" s="9">
        <v>5</v>
      </c>
      <c r="C966" s="7">
        <v>3.4843205574912897E-2</v>
      </c>
    </row>
    <row r="967" spans="1:3" x14ac:dyDescent="0.35">
      <c r="A967" t="s">
        <v>931</v>
      </c>
      <c r="B967" s="9">
        <v>7</v>
      </c>
      <c r="C967" s="7">
        <v>4.8780487804878099E-2</v>
      </c>
    </row>
    <row r="968" spans="1:3" x14ac:dyDescent="0.35">
      <c r="A968" t="s">
        <v>932</v>
      </c>
      <c r="B968" s="9">
        <v>32</v>
      </c>
      <c r="C968" s="7">
        <v>0.22299651567944301</v>
      </c>
    </row>
    <row r="969" spans="1:3" x14ac:dyDescent="0.35">
      <c r="A969" t="s">
        <v>933</v>
      </c>
      <c r="B969" s="9">
        <v>5</v>
      </c>
      <c r="C969" s="7">
        <v>3.4843205574912897E-2</v>
      </c>
    </row>
    <row r="970" spans="1:3" x14ac:dyDescent="0.35">
      <c r="A970" t="s">
        <v>934</v>
      </c>
      <c r="B970" s="9">
        <v>77</v>
      </c>
      <c r="C970" s="7">
        <v>0.53658536585365901</v>
      </c>
    </row>
    <row r="971" spans="1:3" x14ac:dyDescent="0.35">
      <c r="A971" t="s">
        <v>935</v>
      </c>
      <c r="B971" s="9">
        <v>12</v>
      </c>
      <c r="C971" s="7">
        <v>8.3623693379790906E-2</v>
      </c>
    </row>
    <row r="972" spans="1:3" x14ac:dyDescent="0.35">
      <c r="A972" t="s">
        <v>936</v>
      </c>
      <c r="B972" s="9">
        <v>7</v>
      </c>
      <c r="C972" s="7">
        <v>4.8780487804878099E-2</v>
      </c>
    </row>
    <row r="973" spans="1:3" x14ac:dyDescent="0.35">
      <c r="A973" t="s">
        <v>937</v>
      </c>
      <c r="B973" s="9">
        <v>54</v>
      </c>
      <c r="C973" s="7">
        <v>0.37630662020905897</v>
      </c>
    </row>
    <row r="974" spans="1:3" x14ac:dyDescent="0.35">
      <c r="A974" t="s">
        <v>938</v>
      </c>
      <c r="B974" s="9">
        <v>11</v>
      </c>
      <c r="C974" s="7">
        <v>7.6655052264808399E-2</v>
      </c>
    </row>
    <row r="975" spans="1:3" x14ac:dyDescent="0.35">
      <c r="A975" t="s">
        <v>939</v>
      </c>
      <c r="B975" s="9">
        <v>19</v>
      </c>
      <c r="C975" s="7">
        <v>0.13240418118466901</v>
      </c>
    </row>
    <row r="976" spans="1:3" x14ac:dyDescent="0.35">
      <c r="A976" t="s">
        <v>940</v>
      </c>
      <c r="B976" s="9">
        <v>20</v>
      </c>
      <c r="C976" s="7">
        <v>0.139372822299652</v>
      </c>
    </row>
    <row r="977" spans="1:3" x14ac:dyDescent="0.35">
      <c r="A977" t="s">
        <v>941</v>
      </c>
      <c r="B977" s="9">
        <v>9</v>
      </c>
      <c r="C977" s="7">
        <v>6.2717770034843204E-2</v>
      </c>
    </row>
    <row r="978" spans="1:3" x14ac:dyDescent="0.35">
      <c r="A978" t="s">
        <v>942</v>
      </c>
      <c r="B978" s="9">
        <v>22</v>
      </c>
      <c r="C978" s="7">
        <v>0.15331010452961699</v>
      </c>
    </row>
    <row r="979" spans="1:3" x14ac:dyDescent="0.35">
      <c r="A979" t="s">
        <v>943</v>
      </c>
      <c r="B979" s="9">
        <v>6</v>
      </c>
      <c r="C979" s="7">
        <v>4.1811846689895502E-2</v>
      </c>
    </row>
    <row r="980" spans="1:3" x14ac:dyDescent="0.35">
      <c r="A980" t="s">
        <v>944</v>
      </c>
      <c r="B980" s="9">
        <v>21</v>
      </c>
      <c r="C980" s="7">
        <v>0.146341463414634</v>
      </c>
    </row>
    <row r="981" spans="1:3" x14ac:dyDescent="0.35">
      <c r="A981" t="s">
        <v>945</v>
      </c>
      <c r="B981" s="9">
        <v>3</v>
      </c>
      <c r="C981" s="7">
        <v>2.0905923344947699E-2</v>
      </c>
    </row>
    <row r="982" spans="1:3" x14ac:dyDescent="0.35">
      <c r="A982" t="s">
        <v>946</v>
      </c>
      <c r="B982" s="9">
        <v>5</v>
      </c>
      <c r="C982" s="7">
        <v>3.4843205574912897E-2</v>
      </c>
    </row>
    <row r="983" spans="1:3" x14ac:dyDescent="0.35">
      <c r="A983" t="s">
        <v>947</v>
      </c>
      <c r="B983" s="9">
        <v>7</v>
      </c>
      <c r="C983" s="7">
        <v>4.8780487804878099E-2</v>
      </c>
    </row>
    <row r="984" spans="1:3" x14ac:dyDescent="0.35">
      <c r="A984" t="s">
        <v>948</v>
      </c>
      <c r="B984" s="9">
        <v>10</v>
      </c>
      <c r="C984" s="7">
        <v>6.9686411149825794E-2</v>
      </c>
    </row>
    <row r="985" spans="1:3" x14ac:dyDescent="0.35">
      <c r="A985" t="s">
        <v>949</v>
      </c>
      <c r="B985" s="9">
        <v>1</v>
      </c>
      <c r="C985" s="7">
        <v>6.9686411149825801E-3</v>
      </c>
    </row>
    <row r="986" spans="1:3" x14ac:dyDescent="0.35">
      <c r="A986" t="s">
        <v>950</v>
      </c>
      <c r="B986" s="9">
        <v>6</v>
      </c>
      <c r="C986" s="7">
        <v>4.1811846689895502E-2</v>
      </c>
    </row>
    <row r="988" spans="1:3" x14ac:dyDescent="0.35">
      <c r="A988" t="s">
        <v>951</v>
      </c>
      <c r="B988" s="9">
        <v>498</v>
      </c>
      <c r="C988" s="7">
        <v>3.47038327526132</v>
      </c>
    </row>
    <row r="989" spans="1:3" x14ac:dyDescent="0.35">
      <c r="A989" t="s">
        <v>952</v>
      </c>
      <c r="B989" s="9">
        <v>3</v>
      </c>
      <c r="C989" s="7">
        <v>2.0905923344947699E-2</v>
      </c>
    </row>
    <row r="990" spans="1:3" x14ac:dyDescent="0.35">
      <c r="A990" t="s">
        <v>953</v>
      </c>
      <c r="B990" s="9">
        <v>1</v>
      </c>
      <c r="C990" s="7">
        <v>6.9686411149825801E-3</v>
      </c>
    </row>
    <row r="991" spans="1:3" x14ac:dyDescent="0.35">
      <c r="A991" t="s">
        <v>954</v>
      </c>
      <c r="B991" s="9">
        <v>7</v>
      </c>
      <c r="C991" s="7">
        <v>4.8780487804878099E-2</v>
      </c>
    </row>
    <row r="993" spans="1:3" x14ac:dyDescent="0.35">
      <c r="A993" t="s">
        <v>390</v>
      </c>
      <c r="B993" s="9">
        <v>1</v>
      </c>
      <c r="C993" s="7">
        <v>6.9686411149825801E-3</v>
      </c>
    </row>
    <row r="994" spans="1:3" x14ac:dyDescent="0.35">
      <c r="A994" t="s">
        <v>955</v>
      </c>
      <c r="B994" s="9">
        <v>492</v>
      </c>
      <c r="C994" s="7">
        <v>3.4285714285714302</v>
      </c>
    </row>
    <row r="995" spans="1:3" x14ac:dyDescent="0.35">
      <c r="A995" t="s">
        <v>956</v>
      </c>
      <c r="B995" s="9">
        <v>22</v>
      </c>
      <c r="C995" s="7">
        <v>0.15331010452961699</v>
      </c>
    </row>
    <row r="996" spans="1:3" x14ac:dyDescent="0.35">
      <c r="A996" t="s">
        <v>957</v>
      </c>
      <c r="B996" s="9">
        <v>7</v>
      </c>
      <c r="C996" s="7">
        <v>4.8780487804878099E-2</v>
      </c>
    </row>
    <row r="997" spans="1:3" x14ac:dyDescent="0.35">
      <c r="A997" t="s">
        <v>958</v>
      </c>
      <c r="B997" s="9">
        <v>15</v>
      </c>
      <c r="C997" s="7">
        <v>0.104529616724739</v>
      </c>
    </row>
    <row r="998" spans="1:3" x14ac:dyDescent="0.35">
      <c r="A998" t="s">
        <v>391</v>
      </c>
      <c r="B998" s="9">
        <v>32</v>
      </c>
      <c r="C998" s="7">
        <v>0.22299651567944301</v>
      </c>
    </row>
    <row r="999" spans="1:3" x14ac:dyDescent="0.35">
      <c r="A999" t="s">
        <v>392</v>
      </c>
      <c r="B999" s="9">
        <v>32</v>
      </c>
      <c r="C999" s="7">
        <v>0.22299651567944301</v>
      </c>
    </row>
    <row r="1000" spans="1:3" x14ac:dyDescent="0.35">
      <c r="A1000" t="s">
        <v>959</v>
      </c>
      <c r="B1000" s="9">
        <v>20</v>
      </c>
      <c r="C1000" s="7">
        <v>0.139372822299652</v>
      </c>
    </row>
    <row r="1001" spans="1:3" x14ac:dyDescent="0.35">
      <c r="A1001" t="s">
        <v>393</v>
      </c>
      <c r="B1001" s="9">
        <v>8</v>
      </c>
      <c r="C1001" s="7">
        <v>5.5749128919860599E-2</v>
      </c>
    </row>
    <row r="1002" spans="1:3" x14ac:dyDescent="0.35">
      <c r="A1002" t="s">
        <v>960</v>
      </c>
      <c r="B1002" s="9">
        <v>17</v>
      </c>
      <c r="C1002" s="7">
        <v>0.118466898954704</v>
      </c>
    </row>
    <row r="1003" spans="1:3" x14ac:dyDescent="0.35">
      <c r="A1003" t="s">
        <v>961</v>
      </c>
      <c r="B1003" s="9">
        <v>3</v>
      </c>
      <c r="C1003" s="7">
        <v>2.0905923344947699E-2</v>
      </c>
    </row>
    <row r="1004" spans="1:3" x14ac:dyDescent="0.35">
      <c r="A1004" t="s">
        <v>962</v>
      </c>
      <c r="B1004" s="9">
        <v>1</v>
      </c>
      <c r="C1004" s="7">
        <v>6.9686411149825801E-3</v>
      </c>
    </row>
    <row r="1008" spans="1:3" ht="17.5" x14ac:dyDescent="0.35">
      <c r="A1008" s="4" t="s">
        <v>394</v>
      </c>
    </row>
    <row r="1010" spans="1:7" ht="87" x14ac:dyDescent="0.35">
      <c r="B1010" s="5" t="s">
        <v>396</v>
      </c>
      <c r="C1010" s="5" t="s">
        <v>1014</v>
      </c>
      <c r="D1010" s="5" t="s">
        <v>1015</v>
      </c>
      <c r="E1010" s="5" t="s">
        <v>40</v>
      </c>
      <c r="F1010" s="5"/>
      <c r="G1010" s="5"/>
    </row>
    <row r="1011" spans="1:7" x14ac:dyDescent="0.35">
      <c r="A1011" s="6" t="s">
        <v>2</v>
      </c>
    </row>
    <row r="1012" spans="1:7" x14ac:dyDescent="0.35">
      <c r="A1012" s="8" t="s">
        <v>3</v>
      </c>
      <c r="B1012" s="7">
        <v>84.391688894126304</v>
      </c>
      <c r="C1012" s="7">
        <v>78.147869585387198</v>
      </c>
      <c r="D1012" s="7">
        <v>80.011653039786694</v>
      </c>
      <c r="E1012" s="7">
        <v>52.000908275375402</v>
      </c>
    </row>
    <row r="1013" spans="1:7" x14ac:dyDescent="0.35">
      <c r="A1013" s="8" t="s">
        <v>4</v>
      </c>
      <c r="B1013" s="7">
        <v>15.6083111058737</v>
      </c>
      <c r="C1013" s="7">
        <v>21.852130414612802</v>
      </c>
      <c r="D1013" s="7">
        <v>19.988346960213299</v>
      </c>
      <c r="E1013" s="7">
        <v>47.999091724624598</v>
      </c>
    </row>
    <row r="1014" spans="1:7" x14ac:dyDescent="0.35">
      <c r="A1014" s="8"/>
      <c r="B1014" s="7"/>
      <c r="C1014" s="7"/>
      <c r="D1014" s="7"/>
      <c r="E1014" s="7"/>
    </row>
    <row r="1015" spans="1:7" x14ac:dyDescent="0.35">
      <c r="A1015" s="6" t="s">
        <v>5</v>
      </c>
    </row>
    <row r="1016" spans="1:7" x14ac:dyDescent="0.35">
      <c r="A1016" s="8" t="s">
        <v>6</v>
      </c>
      <c r="B1016" s="7">
        <v>4.9151466391279497</v>
      </c>
      <c r="C1016" s="7">
        <v>5.8409325593103798</v>
      </c>
      <c r="D1016" s="7">
        <v>7.4922040655079103</v>
      </c>
      <c r="E1016" s="7">
        <v>14.563988525200999</v>
      </c>
    </row>
    <row r="1017" spans="1:7" x14ac:dyDescent="0.35">
      <c r="A1017" s="8" t="s">
        <v>7</v>
      </c>
      <c r="B1017" s="7">
        <v>21.657641832027299</v>
      </c>
      <c r="C1017" s="7">
        <v>23.298031128818401</v>
      </c>
      <c r="D1017" s="7">
        <v>22.937943678050001</v>
      </c>
      <c r="E1017" s="7">
        <v>23.299655538964199</v>
      </c>
    </row>
    <row r="1018" spans="1:7" x14ac:dyDescent="0.35">
      <c r="A1018" s="8" t="s">
        <v>8</v>
      </c>
      <c r="B1018" s="7">
        <v>27.143749273489799</v>
      </c>
      <c r="C1018" s="7">
        <v>35.429986966652798</v>
      </c>
      <c r="D1018" s="7">
        <v>35.9826111914008</v>
      </c>
      <c r="E1018" s="7">
        <v>22.926660825026701</v>
      </c>
    </row>
    <row r="1019" spans="1:7" x14ac:dyDescent="0.35">
      <c r="A1019" s="8" t="s">
        <v>9</v>
      </c>
      <c r="B1019" s="7">
        <v>31.396545210389601</v>
      </c>
      <c r="C1019" s="7">
        <v>23.347827201677902</v>
      </c>
      <c r="D1019" s="7">
        <v>21.535003090073602</v>
      </c>
      <c r="E1019" s="7">
        <v>21.6931305536569</v>
      </c>
    </row>
    <row r="1020" spans="1:7" x14ac:dyDescent="0.35">
      <c r="A1020" s="8" t="s">
        <v>10</v>
      </c>
      <c r="B1020" s="7">
        <v>14.886917044965401</v>
      </c>
      <c r="C1020" s="7">
        <v>12.083222143540601</v>
      </c>
      <c r="D1020" s="7">
        <v>12.052237974967699</v>
      </c>
      <c r="E1020" s="7">
        <v>17.516564557151199</v>
      </c>
    </row>
    <row r="1021" spans="1:7" x14ac:dyDescent="0.35">
      <c r="A1021" s="8"/>
      <c r="B1021" s="7"/>
      <c r="C1021" s="7"/>
      <c r="D1021" s="7"/>
      <c r="E1021" s="7"/>
    </row>
    <row r="1022" spans="1:7" x14ac:dyDescent="0.35">
      <c r="A1022" s="6" t="s">
        <v>11</v>
      </c>
    </row>
    <row r="1023" spans="1:7" x14ac:dyDescent="0.35">
      <c r="A1023" s="8" t="s">
        <v>436</v>
      </c>
      <c r="B1023" s="7">
        <v>27.111529375797399</v>
      </c>
      <c r="C1023" s="7">
        <v>38.874932353315401</v>
      </c>
      <c r="D1023" s="7">
        <v>7.0704871875817696</v>
      </c>
      <c r="E1023" s="7">
        <v>17.987038634877699</v>
      </c>
    </row>
    <row r="1024" spans="1:7" x14ac:dyDescent="0.35">
      <c r="A1024" s="8" t="s">
        <v>437</v>
      </c>
      <c r="B1024" s="7">
        <v>34.5287484208297</v>
      </c>
      <c r="C1024" s="7">
        <v>42.6509010035644</v>
      </c>
      <c r="D1024" s="7">
        <v>34.380301739833797</v>
      </c>
      <c r="E1024" s="7">
        <v>20.000039355729999</v>
      </c>
    </row>
    <row r="1025" spans="1:5" x14ac:dyDescent="0.35">
      <c r="A1025" s="8" t="s">
        <v>438</v>
      </c>
      <c r="B1025" s="7">
        <v>1.1911583291750401</v>
      </c>
      <c r="C1025" s="7">
        <v>7.6913020756723798</v>
      </c>
      <c r="D1025" s="7">
        <v>9.4242262476952305</v>
      </c>
      <c r="E1025" s="7">
        <v>33.378278543523699</v>
      </c>
    </row>
    <row r="1026" spans="1:5" x14ac:dyDescent="0.35">
      <c r="A1026" s="8" t="s">
        <v>12</v>
      </c>
      <c r="B1026" s="7">
        <v>37.168563874197801</v>
      </c>
      <c r="C1026" s="7">
        <v>10.7828645674479</v>
      </c>
      <c r="D1026" s="7">
        <v>49.124984824889303</v>
      </c>
      <c r="E1026" s="7">
        <v>28.634643465868599</v>
      </c>
    </row>
    <row r="1027" spans="1:5" x14ac:dyDescent="0.35">
      <c r="A1027" s="8"/>
      <c r="B1027" s="7"/>
      <c r="C1027" s="7"/>
      <c r="D1027" s="7"/>
      <c r="E1027" s="7"/>
    </row>
    <row r="1028" spans="1:5" x14ac:dyDescent="0.35">
      <c r="A1028" s="10" t="s">
        <v>42</v>
      </c>
      <c r="B1028" s="7">
        <v>92.917652947797094</v>
      </c>
      <c r="C1028" s="7">
        <v>95.050361613116095</v>
      </c>
      <c r="D1028" s="7">
        <v>95.637068069934699</v>
      </c>
      <c r="E1028" s="7">
        <v>83.829872910500498</v>
      </c>
    </row>
    <row r="1029" spans="1:5" x14ac:dyDescent="0.35">
      <c r="A1029" s="8"/>
      <c r="B1029" s="7"/>
      <c r="C1029" s="7"/>
      <c r="D1029" s="7"/>
      <c r="E1029" s="7"/>
    </row>
    <row r="1030" spans="1:5" x14ac:dyDescent="0.35">
      <c r="A1030" s="10" t="s">
        <v>43</v>
      </c>
      <c r="B1030" s="7">
        <v>75.649994257006</v>
      </c>
      <c r="C1030" s="7">
        <v>83.383700626821707</v>
      </c>
      <c r="D1030" s="7">
        <v>92.010760055159295</v>
      </c>
      <c r="E1030" s="7">
        <v>82.331620138762403</v>
      </c>
    </row>
    <row r="1031" spans="1:5" x14ac:dyDescent="0.35">
      <c r="A1031" s="8"/>
      <c r="B1031" s="7"/>
      <c r="C1031" s="7"/>
      <c r="D1031" s="7"/>
      <c r="E1031" s="7"/>
    </row>
    <row r="1032" spans="1:5" x14ac:dyDescent="0.35">
      <c r="A1032" s="10" t="s">
        <v>44</v>
      </c>
      <c r="B1032" s="7">
        <v>9.6252751765092697</v>
      </c>
      <c r="C1032" s="7">
        <v>7.5699906596386297</v>
      </c>
      <c r="D1032" s="7">
        <v>13.824740396835701</v>
      </c>
      <c r="E1032" s="7">
        <v>16.387616872713799</v>
      </c>
    </row>
    <row r="1033" spans="1:5" x14ac:dyDescent="0.35">
      <c r="A1033" s="8"/>
      <c r="B1033" s="7"/>
      <c r="C1033" s="7"/>
      <c r="D1033" s="7"/>
      <c r="E1033" s="7"/>
    </row>
    <row r="1034" spans="1:5" x14ac:dyDescent="0.35">
      <c r="A1034" s="10" t="s">
        <v>45</v>
      </c>
      <c r="B1034" s="7">
        <v>34.718806131123401</v>
      </c>
      <c r="C1034" s="7">
        <v>28.598678564817298</v>
      </c>
      <c r="D1034" s="7">
        <v>31.5838587383505</v>
      </c>
      <c r="E1034" s="7">
        <v>29.1928837411598</v>
      </c>
    </row>
    <row r="1035" spans="1:5" x14ac:dyDescent="0.35">
      <c r="A1035" s="8"/>
      <c r="B1035" s="7"/>
      <c r="C1035" s="7"/>
      <c r="D1035" s="7"/>
      <c r="E1035" s="7"/>
    </row>
    <row r="1036" spans="1:5" x14ac:dyDescent="0.35">
      <c r="A1036" s="10" t="s">
        <v>46</v>
      </c>
      <c r="B1036" s="7">
        <v>25.763264492578301</v>
      </c>
      <c r="C1036" s="7">
        <v>25.0327284853919</v>
      </c>
      <c r="D1036" s="7">
        <v>33.5125528389338</v>
      </c>
      <c r="E1036" s="7">
        <v>26.030631481623299</v>
      </c>
    </row>
    <row r="1037" spans="1:5" x14ac:dyDescent="0.35">
      <c r="A1037" s="8"/>
      <c r="B1037" s="7"/>
      <c r="C1037" s="7"/>
      <c r="D1037" s="7"/>
      <c r="E1037" s="7"/>
    </row>
    <row r="1038" spans="1:5" x14ac:dyDescent="0.35">
      <c r="A1038" s="10" t="s">
        <v>47</v>
      </c>
      <c r="B1038" s="7">
        <v>6.0474432235570097</v>
      </c>
      <c r="C1038" s="7">
        <v>20.4143345699908</v>
      </c>
      <c r="D1038" s="7">
        <v>31.9057213277062</v>
      </c>
      <c r="E1038" s="7">
        <v>9.9330448135503193</v>
      </c>
    </row>
    <row r="1039" spans="1:5" x14ac:dyDescent="0.35">
      <c r="A1039" s="8"/>
      <c r="B1039" s="7"/>
      <c r="C1039" s="7"/>
      <c r="D1039" s="7"/>
      <c r="E1039" s="7"/>
    </row>
    <row r="1040" spans="1:5" x14ac:dyDescent="0.35">
      <c r="A1040" s="10" t="s">
        <v>48</v>
      </c>
      <c r="B1040" s="7">
        <v>21.395445944422299</v>
      </c>
      <c r="C1040" s="7">
        <v>16.874110543574201</v>
      </c>
      <c r="D1040" s="7">
        <v>10.7069643756452</v>
      </c>
      <c r="E1040" s="7">
        <v>7.6100714384439803</v>
      </c>
    </row>
    <row r="1041" spans="1:5" x14ac:dyDescent="0.35">
      <c r="A1041" s="8"/>
      <c r="B1041" s="7"/>
      <c r="C1041" s="7"/>
      <c r="D1041" s="7"/>
      <c r="E1041" s="7"/>
    </row>
    <row r="1042" spans="1:5" x14ac:dyDescent="0.35">
      <c r="A1042" s="6" t="s">
        <v>1023</v>
      </c>
    </row>
    <row r="1043" spans="1:5" x14ac:dyDescent="0.35">
      <c r="A1043" s="8" t="s">
        <v>49</v>
      </c>
      <c r="B1043" s="12" t="s">
        <v>1030</v>
      </c>
      <c r="C1043" s="13">
        <v>36.073561611393899</v>
      </c>
      <c r="D1043" s="12" t="s">
        <v>1030</v>
      </c>
      <c r="E1043" s="13">
        <v>68.304769024736899</v>
      </c>
    </row>
    <row r="1044" spans="1:5" x14ac:dyDescent="0.35">
      <c r="A1044" s="8" t="s">
        <v>50</v>
      </c>
      <c r="B1044" s="12" t="s">
        <v>1030</v>
      </c>
      <c r="C1044" s="13">
        <v>13.9675676796051</v>
      </c>
      <c r="D1044" s="12" t="s">
        <v>1030</v>
      </c>
      <c r="E1044" s="13">
        <v>10.808759989290399</v>
      </c>
    </row>
    <row r="1045" spans="1:5" x14ac:dyDescent="0.35">
      <c r="A1045" s="8" t="s">
        <v>51</v>
      </c>
      <c r="B1045" s="12" t="s">
        <v>1030</v>
      </c>
      <c r="C1045" s="13">
        <v>23.0115629207925</v>
      </c>
      <c r="D1045" s="12" t="s">
        <v>1030</v>
      </c>
      <c r="E1045" s="13">
        <v>10.542157381167501</v>
      </c>
    </row>
    <row r="1046" spans="1:5" x14ac:dyDescent="0.35">
      <c r="A1046" s="8" t="s">
        <v>52</v>
      </c>
      <c r="B1046" s="12" t="s">
        <v>1030</v>
      </c>
      <c r="C1046" s="13">
        <v>24.1758133431216</v>
      </c>
      <c r="D1046" s="12" t="s">
        <v>1030</v>
      </c>
      <c r="E1046" s="13">
        <v>7.7280978116348198</v>
      </c>
    </row>
    <row r="1047" spans="1:5" x14ac:dyDescent="0.35">
      <c r="A1047" s="8" t="s">
        <v>53</v>
      </c>
      <c r="B1047" s="12" t="s">
        <v>1030</v>
      </c>
      <c r="C1047" s="13">
        <v>2.7714944450869199</v>
      </c>
      <c r="D1047" s="12" t="s">
        <v>1030</v>
      </c>
      <c r="E1047" s="13">
        <v>1.9393927808445901</v>
      </c>
    </row>
    <row r="1048" spans="1:5" x14ac:dyDescent="0.35">
      <c r="A1048" s="8" t="s">
        <v>54</v>
      </c>
      <c r="B1048" s="12" t="s">
        <v>1030</v>
      </c>
      <c r="C1048" s="13">
        <v>0</v>
      </c>
      <c r="D1048" s="12" t="s">
        <v>1030</v>
      </c>
      <c r="E1048" s="13">
        <v>0.67682301232576503</v>
      </c>
    </row>
    <row r="1049" spans="1:5" x14ac:dyDescent="0.35">
      <c r="A1049" s="8"/>
      <c r="B1049" s="7"/>
      <c r="C1049" s="7"/>
      <c r="D1049" s="7"/>
      <c r="E1049" s="7"/>
    </row>
    <row r="1050" spans="1:5" x14ac:dyDescent="0.35">
      <c r="A1050" s="6" t="s">
        <v>55</v>
      </c>
    </row>
    <row r="1051" spans="1:5" x14ac:dyDescent="0.35">
      <c r="A1051" s="8" t="s">
        <v>56</v>
      </c>
      <c r="B1051" s="7">
        <v>11.1699664238196</v>
      </c>
      <c r="C1051" s="7">
        <v>9.4918975846651996</v>
      </c>
      <c r="D1051" s="7">
        <v>8.8182005972360695</v>
      </c>
      <c r="E1051" s="7">
        <v>21.6088547256666</v>
      </c>
    </row>
    <row r="1052" spans="1:5" x14ac:dyDescent="0.35">
      <c r="A1052" s="8" t="s">
        <v>57</v>
      </c>
      <c r="B1052" s="7">
        <v>50.122997038187897</v>
      </c>
      <c r="C1052" s="7">
        <v>45.721936708653601</v>
      </c>
      <c r="D1052" s="7">
        <v>50.388179600952697</v>
      </c>
      <c r="E1052" s="7">
        <v>47.102247756905797</v>
      </c>
    </row>
    <row r="1053" spans="1:5" x14ac:dyDescent="0.35">
      <c r="A1053" s="8" t="s">
        <v>58</v>
      </c>
      <c r="B1053" s="7">
        <v>29.8886760026449</v>
      </c>
      <c r="C1053" s="7">
        <v>29.7888702664387</v>
      </c>
      <c r="D1053" s="7">
        <v>31.145147913666701</v>
      </c>
      <c r="E1053" s="7">
        <v>22.302283348213599</v>
      </c>
    </row>
    <row r="1054" spans="1:5" x14ac:dyDescent="0.35">
      <c r="A1054" s="8" t="s">
        <v>59</v>
      </c>
      <c r="B1054" s="7">
        <v>8.8183605353476509</v>
      </c>
      <c r="C1054" s="7">
        <v>14.9972954402425</v>
      </c>
      <c r="D1054" s="7">
        <v>9.6484718881445293</v>
      </c>
      <c r="E1054" s="7">
        <v>8.9866141692139596</v>
      </c>
    </row>
    <row r="1055" spans="1:5" x14ac:dyDescent="0.35">
      <c r="A1055" s="8"/>
      <c r="B1055" s="7"/>
      <c r="C1055" s="7"/>
      <c r="D1055" s="7"/>
      <c r="E1055" s="7"/>
    </row>
    <row r="1056" spans="1:5" x14ac:dyDescent="0.35">
      <c r="A1056" s="6" t="s">
        <v>60</v>
      </c>
    </row>
    <row r="1057" spans="1:5" x14ac:dyDescent="0.35">
      <c r="A1057" s="8" t="s">
        <v>56</v>
      </c>
      <c r="B1057" s="7">
        <v>31.1479456422467</v>
      </c>
      <c r="C1057" s="7">
        <v>21.773276911289202</v>
      </c>
      <c r="D1057" s="7">
        <v>25.403554009145498</v>
      </c>
      <c r="E1057" s="7">
        <v>44.590194265649302</v>
      </c>
    </row>
    <row r="1058" spans="1:5" x14ac:dyDescent="0.35">
      <c r="A1058" s="8" t="s">
        <v>57</v>
      </c>
      <c r="B1058" s="7">
        <v>50.090492552910703</v>
      </c>
      <c r="C1058" s="7">
        <v>49.0452585794648</v>
      </c>
      <c r="D1058" s="7">
        <v>46.835380932757197</v>
      </c>
      <c r="E1058" s="7">
        <v>37.212152086145402</v>
      </c>
    </row>
    <row r="1059" spans="1:5" x14ac:dyDescent="0.35">
      <c r="A1059" s="8" t="s">
        <v>58</v>
      </c>
      <c r="B1059" s="7">
        <v>15.4290865855427</v>
      </c>
      <c r="C1059" s="7">
        <v>21.798117829738601</v>
      </c>
      <c r="D1059" s="7">
        <v>22.530378697073701</v>
      </c>
      <c r="E1059" s="7">
        <v>12.8965517146609</v>
      </c>
    </row>
    <row r="1060" spans="1:5" x14ac:dyDescent="0.35">
      <c r="A1060" s="8" t="s">
        <v>59</v>
      </c>
      <c r="B1060" s="7">
        <v>3.3324752192998699</v>
      </c>
      <c r="C1060" s="7">
        <v>7.3833466795074898</v>
      </c>
      <c r="D1060" s="7">
        <v>5.23068636102367</v>
      </c>
      <c r="E1060" s="7">
        <v>5.30110193354448</v>
      </c>
    </row>
    <row r="1061" spans="1:5" x14ac:dyDescent="0.35">
      <c r="A1061" s="8"/>
      <c r="B1061" s="7"/>
      <c r="C1061" s="7"/>
      <c r="D1061" s="7"/>
      <c r="E1061" s="7"/>
    </row>
    <row r="1062" spans="1:5" x14ac:dyDescent="0.35">
      <c r="A1062" s="6" t="s">
        <v>61</v>
      </c>
    </row>
    <row r="1063" spans="1:5" x14ac:dyDescent="0.35">
      <c r="A1063" s="8" t="s">
        <v>56</v>
      </c>
      <c r="B1063" s="7">
        <v>24.404476577452701</v>
      </c>
      <c r="C1063" s="7">
        <v>20.502591639279899</v>
      </c>
      <c r="D1063" s="7">
        <v>27.977497933989898</v>
      </c>
      <c r="E1063" s="7">
        <v>39.732654514793197</v>
      </c>
    </row>
    <row r="1064" spans="1:5" x14ac:dyDescent="0.35">
      <c r="A1064" s="8" t="s">
        <v>57</v>
      </c>
      <c r="B1064" s="7">
        <v>51.851055506480101</v>
      </c>
      <c r="C1064" s="7">
        <v>50.141298978003</v>
      </c>
      <c r="D1064" s="7">
        <v>47.521842914508802</v>
      </c>
      <c r="E1064" s="7">
        <v>40.4611007116576</v>
      </c>
    </row>
    <row r="1065" spans="1:5" x14ac:dyDescent="0.35">
      <c r="A1065" s="8" t="s">
        <v>58</v>
      </c>
      <c r="B1065" s="7">
        <v>19.4169157885459</v>
      </c>
      <c r="C1065" s="7">
        <v>23.910543170101899</v>
      </c>
      <c r="D1065" s="7">
        <v>17.757638664609001</v>
      </c>
      <c r="E1065" s="7">
        <v>15.907075276861599</v>
      </c>
    </row>
    <row r="1066" spans="1:5" x14ac:dyDescent="0.35">
      <c r="A1066" s="8" t="s">
        <v>59</v>
      </c>
      <c r="B1066" s="7">
        <v>4.3275521275213498</v>
      </c>
      <c r="C1066" s="7">
        <v>5.4455662126152298</v>
      </c>
      <c r="D1066" s="7">
        <v>6.7430204868922603</v>
      </c>
      <c r="E1066" s="7">
        <v>3.89916949668762</v>
      </c>
    </row>
    <row r="1067" spans="1:5" x14ac:dyDescent="0.35">
      <c r="A1067" s="8"/>
      <c r="B1067" s="7"/>
      <c r="C1067" s="7"/>
      <c r="D1067" s="7"/>
      <c r="E1067" s="7"/>
    </row>
    <row r="1068" spans="1:5" x14ac:dyDescent="0.35">
      <c r="A1068" s="6" t="s">
        <v>62</v>
      </c>
    </row>
    <row r="1069" spans="1:5" x14ac:dyDescent="0.35">
      <c r="A1069" s="8" t="s">
        <v>56</v>
      </c>
      <c r="B1069" s="7">
        <v>70.829762681807694</v>
      </c>
      <c r="C1069" s="7">
        <v>46.493826854469098</v>
      </c>
      <c r="D1069" s="7">
        <v>66.165794413381093</v>
      </c>
      <c r="E1069" s="7">
        <v>69.831395704368902</v>
      </c>
    </row>
    <row r="1070" spans="1:5" x14ac:dyDescent="0.35">
      <c r="A1070" s="8" t="s">
        <v>57</v>
      </c>
      <c r="B1070" s="7">
        <v>22.878149167571198</v>
      </c>
      <c r="C1070" s="7">
        <v>38.356921919111102</v>
      </c>
      <c r="D1070" s="7">
        <v>23.484346697599101</v>
      </c>
      <c r="E1070" s="7">
        <v>20.142950490331799</v>
      </c>
    </row>
    <row r="1071" spans="1:5" x14ac:dyDescent="0.35">
      <c r="A1071" s="8" t="s">
        <v>58</v>
      </c>
      <c r="B1071" s="7">
        <v>5.0226441958640002</v>
      </c>
      <c r="C1071" s="7">
        <v>11.7849334060283</v>
      </c>
      <c r="D1071" s="7">
        <v>7.58407279462359</v>
      </c>
      <c r="E1071" s="7">
        <v>7.2269308685173099</v>
      </c>
    </row>
    <row r="1072" spans="1:5" x14ac:dyDescent="0.35">
      <c r="A1072" s="8" t="s">
        <v>59</v>
      </c>
      <c r="B1072" s="7">
        <v>1.26944395475705</v>
      </c>
      <c r="C1072" s="7">
        <v>3.3643178203914799</v>
      </c>
      <c r="D1072" s="7">
        <v>2.7657860943962498</v>
      </c>
      <c r="E1072" s="7">
        <v>2.7987229367819402</v>
      </c>
    </row>
    <row r="1073" spans="1:5" x14ac:dyDescent="0.35">
      <c r="A1073" s="8"/>
      <c r="B1073" s="7"/>
      <c r="C1073" s="7"/>
      <c r="D1073" s="7"/>
      <c r="E1073" s="7"/>
    </row>
    <row r="1074" spans="1:5" x14ac:dyDescent="0.35">
      <c r="A1074" s="6" t="s">
        <v>63</v>
      </c>
    </row>
    <row r="1075" spans="1:5" x14ac:dyDescent="0.35">
      <c r="A1075" s="8" t="s">
        <v>64</v>
      </c>
      <c r="B1075" s="7">
        <v>2.95029024778766</v>
      </c>
      <c r="C1075" s="7">
        <v>2.0699648561371502</v>
      </c>
      <c r="D1075" s="7">
        <v>4.7649434712424403</v>
      </c>
      <c r="E1075" s="7">
        <v>8.8687597200438493</v>
      </c>
    </row>
    <row r="1076" spans="1:5" x14ac:dyDescent="0.35">
      <c r="A1076" s="8" t="s">
        <v>65</v>
      </c>
      <c r="B1076" s="7">
        <v>3.4384040640744602</v>
      </c>
      <c r="C1076" s="7">
        <v>4.7443586338505996</v>
      </c>
      <c r="D1076" s="7">
        <v>4.0726679853678398</v>
      </c>
      <c r="E1076" s="7">
        <v>7.4083754222460296</v>
      </c>
    </row>
    <row r="1077" spans="1:5" x14ac:dyDescent="0.35">
      <c r="A1077" s="8" t="s">
        <v>66</v>
      </c>
      <c r="B1077" s="7">
        <v>12.9498476667191</v>
      </c>
      <c r="C1077" s="7">
        <v>7.4635978185280498</v>
      </c>
      <c r="D1077" s="7">
        <v>9.9819713796519505</v>
      </c>
      <c r="E1077" s="7">
        <v>10.2974841689059</v>
      </c>
    </row>
    <row r="1078" spans="1:5" x14ac:dyDescent="0.35">
      <c r="A1078" s="8" t="s">
        <v>67</v>
      </c>
      <c r="B1078" s="7">
        <v>15.7467081798994</v>
      </c>
      <c r="C1078" s="7">
        <v>12.775060660271301</v>
      </c>
      <c r="D1078" s="7">
        <v>13.949177799717599</v>
      </c>
      <c r="E1078" s="7">
        <v>12.7125757306463</v>
      </c>
    </row>
    <row r="1079" spans="1:5" x14ac:dyDescent="0.35">
      <c r="A1079" s="8" t="s">
        <v>68</v>
      </c>
      <c r="B1079" s="7">
        <v>8.4252646487935596</v>
      </c>
      <c r="C1079" s="7">
        <v>10.9499997849232</v>
      </c>
      <c r="D1079" s="7">
        <v>11.1373006307692</v>
      </c>
      <c r="E1079" s="7">
        <v>9.0717763167562193</v>
      </c>
    </row>
    <row r="1080" spans="1:5" x14ac:dyDescent="0.35">
      <c r="A1080" s="8" t="s">
        <v>69</v>
      </c>
      <c r="B1080" s="7">
        <v>20.205597718407098</v>
      </c>
      <c r="C1080" s="7">
        <v>17.278293244415298</v>
      </c>
      <c r="D1080" s="7">
        <v>18.467864430176501</v>
      </c>
      <c r="E1080" s="7">
        <v>17.863466404246999</v>
      </c>
    </row>
    <row r="1081" spans="1:5" x14ac:dyDescent="0.35">
      <c r="A1081" s="8" t="s">
        <v>70</v>
      </c>
      <c r="B1081" s="7">
        <v>13.8964783489811</v>
      </c>
      <c r="C1081" s="7">
        <v>14.9294612006554</v>
      </c>
      <c r="D1081" s="7">
        <v>10.980740056835</v>
      </c>
      <c r="E1081" s="7">
        <v>10.7090754882284</v>
      </c>
    </row>
    <row r="1082" spans="1:5" x14ac:dyDescent="0.35">
      <c r="A1082" s="8" t="s">
        <v>71</v>
      </c>
      <c r="B1082" s="7">
        <v>12.513345479400799</v>
      </c>
      <c r="C1082" s="7">
        <v>14.2357789744934</v>
      </c>
      <c r="D1082" s="7">
        <v>11.920945493055701</v>
      </c>
      <c r="E1082" s="7">
        <v>12.146891881975</v>
      </c>
    </row>
    <row r="1083" spans="1:5" x14ac:dyDescent="0.35">
      <c r="A1083" s="8" t="s">
        <v>72</v>
      </c>
      <c r="B1083" s="7">
        <v>7.6479130078441599</v>
      </c>
      <c r="C1083" s="7">
        <v>12.1782167909614</v>
      </c>
      <c r="D1083" s="7">
        <v>10.940737941344301</v>
      </c>
      <c r="E1083" s="7">
        <v>7.83590339673888</v>
      </c>
    </row>
    <row r="1084" spans="1:5" x14ac:dyDescent="0.35">
      <c r="A1084" s="8" t="s">
        <v>73</v>
      </c>
      <c r="B1084" s="7">
        <v>1.31641517523941</v>
      </c>
      <c r="C1084" s="7">
        <v>2.5822203012968599</v>
      </c>
      <c r="D1084" s="7">
        <v>3.1759003413283602</v>
      </c>
      <c r="E1084" s="7">
        <v>1.90010170007365</v>
      </c>
    </row>
    <row r="1085" spans="1:5" x14ac:dyDescent="0.35">
      <c r="A1085" s="8" t="s">
        <v>74</v>
      </c>
      <c r="B1085" s="7">
        <v>0.90973546285314399</v>
      </c>
      <c r="C1085" s="7">
        <v>0.79304773446742305</v>
      </c>
      <c r="D1085" s="7">
        <v>0.60775047051096798</v>
      </c>
      <c r="E1085" s="7">
        <v>1.1855897701388101</v>
      </c>
    </row>
    <row r="1086" spans="1:5" x14ac:dyDescent="0.35">
      <c r="A1086" s="8"/>
      <c r="B1086" s="7"/>
      <c r="C1086" s="7"/>
      <c r="D1086" s="7"/>
      <c r="E1086" s="7"/>
    </row>
    <row r="1087" spans="1:5" x14ac:dyDescent="0.35">
      <c r="A1087" s="10" t="s">
        <v>75</v>
      </c>
      <c r="B1087" s="7">
        <v>36.283887474318703</v>
      </c>
      <c r="C1087" s="7">
        <v>44.718725001874397</v>
      </c>
      <c r="D1087" s="7">
        <v>37.626074303074297</v>
      </c>
      <c r="E1087" s="7">
        <v>33.777562237154797</v>
      </c>
    </row>
    <row r="1088" spans="1:5" x14ac:dyDescent="0.35">
      <c r="A1088" s="8"/>
      <c r="B1088" s="7"/>
      <c r="C1088" s="7"/>
      <c r="D1088" s="7"/>
      <c r="E1088" s="7"/>
    </row>
    <row r="1089" spans="1:5" x14ac:dyDescent="0.35">
      <c r="A1089" s="6" t="s">
        <v>76</v>
      </c>
    </row>
    <row r="1090" spans="1:5" x14ac:dyDescent="0.35">
      <c r="A1090" s="8" t="s">
        <v>77</v>
      </c>
      <c r="B1090" s="7">
        <v>60.942800523683097</v>
      </c>
      <c r="C1090" s="7">
        <v>57.9879095031392</v>
      </c>
      <c r="D1090" s="7">
        <v>41.285899626347103</v>
      </c>
      <c r="E1090" s="7">
        <v>43.522829999946701</v>
      </c>
    </row>
    <row r="1091" spans="1:5" x14ac:dyDescent="0.35">
      <c r="A1091" s="8" t="s">
        <v>78</v>
      </c>
      <c r="B1091" s="7">
        <v>66.337862023734701</v>
      </c>
      <c r="C1091" s="7">
        <v>73.998757939322601</v>
      </c>
      <c r="D1091" s="7">
        <v>77.741131096637702</v>
      </c>
      <c r="E1091" s="7">
        <v>57.925985217225701</v>
      </c>
    </row>
    <row r="1092" spans="1:5" x14ac:dyDescent="0.35">
      <c r="A1092" s="8" t="s">
        <v>79</v>
      </c>
      <c r="B1092" s="7">
        <v>40.961213011679902</v>
      </c>
      <c r="C1092" s="7">
        <v>36.882915801637502</v>
      </c>
      <c r="D1092" s="7">
        <v>26.6402521452275</v>
      </c>
      <c r="E1092" s="7">
        <v>36.5076681395702</v>
      </c>
    </row>
    <row r="1093" spans="1:5" x14ac:dyDescent="0.35">
      <c r="A1093" s="8"/>
      <c r="B1093" s="7"/>
      <c r="C1093" s="7"/>
      <c r="D1093" s="7"/>
      <c r="E1093" s="7"/>
    </row>
    <row r="1094" spans="1:5" x14ac:dyDescent="0.35">
      <c r="A1094" s="6" t="s">
        <v>80</v>
      </c>
    </row>
    <row r="1095" spans="1:5" x14ac:dyDescent="0.35">
      <c r="A1095" s="8" t="s">
        <v>81</v>
      </c>
      <c r="B1095" s="7">
        <v>2.3011803805259801</v>
      </c>
      <c r="C1095" s="7">
        <v>0.975841681575918</v>
      </c>
      <c r="D1095" s="7">
        <v>1.7858832295438001</v>
      </c>
      <c r="E1095" s="7">
        <v>4.3637712491335199</v>
      </c>
    </row>
    <row r="1096" spans="1:5" x14ac:dyDescent="0.35">
      <c r="A1096" s="8" t="s">
        <v>82</v>
      </c>
      <c r="B1096" s="7">
        <v>8.4731586548843296</v>
      </c>
      <c r="C1096" s="7">
        <v>7.1478681896862799</v>
      </c>
      <c r="D1096" s="7">
        <v>6.2446950496190503</v>
      </c>
      <c r="E1096" s="7">
        <v>9.6611290470471705</v>
      </c>
    </row>
    <row r="1097" spans="1:5" x14ac:dyDescent="0.35">
      <c r="A1097" s="8" t="s">
        <v>83</v>
      </c>
      <c r="B1097" s="7">
        <v>46.983830585317698</v>
      </c>
      <c r="C1097" s="7">
        <v>45.300096696585399</v>
      </c>
      <c r="D1097" s="7">
        <v>47.179935004191599</v>
      </c>
      <c r="E1097" s="7">
        <v>40.712094054599199</v>
      </c>
    </row>
    <row r="1098" spans="1:5" x14ac:dyDescent="0.35">
      <c r="A1098" s="8" t="s">
        <v>84</v>
      </c>
      <c r="B1098" s="7">
        <v>42.241830379272002</v>
      </c>
      <c r="C1098" s="7">
        <v>46.576193432152401</v>
      </c>
      <c r="D1098" s="7">
        <v>44.789486716645499</v>
      </c>
      <c r="E1098" s="7">
        <v>45.263005649220098</v>
      </c>
    </row>
    <row r="1099" spans="1:5" x14ac:dyDescent="0.35">
      <c r="A1099" s="8"/>
      <c r="B1099" s="7"/>
      <c r="C1099" s="7"/>
      <c r="D1099" s="7"/>
      <c r="E1099" s="7"/>
    </row>
    <row r="1100" spans="1:5" x14ac:dyDescent="0.35">
      <c r="A1100" s="6" t="s">
        <v>85</v>
      </c>
    </row>
    <row r="1101" spans="1:5" x14ac:dyDescent="0.35">
      <c r="A1101" s="8" t="s">
        <v>81</v>
      </c>
      <c r="B1101" s="7">
        <v>1.3940885127882401</v>
      </c>
      <c r="C1101" s="7">
        <v>0.76604666492235096</v>
      </c>
      <c r="D1101" s="7">
        <v>1.4042336408795899</v>
      </c>
      <c r="E1101" s="7">
        <v>5.3503324701323498</v>
      </c>
    </row>
    <row r="1102" spans="1:5" x14ac:dyDescent="0.35">
      <c r="A1102" s="8" t="s">
        <v>82</v>
      </c>
      <c r="B1102" s="7">
        <v>9.1086571553384807</v>
      </c>
      <c r="C1102" s="7">
        <v>9.1577295357384294</v>
      </c>
      <c r="D1102" s="7">
        <v>7.8091752040439699</v>
      </c>
      <c r="E1102" s="7">
        <v>11.9800179474034</v>
      </c>
    </row>
    <row r="1103" spans="1:5" x14ac:dyDescent="0.35">
      <c r="A1103" s="8" t="s">
        <v>83</v>
      </c>
      <c r="B1103" s="7">
        <v>50.843170780093203</v>
      </c>
      <c r="C1103" s="7">
        <v>48.875700399979699</v>
      </c>
      <c r="D1103" s="7">
        <v>47.978634411604602</v>
      </c>
      <c r="E1103" s="7">
        <v>42.381260961912901</v>
      </c>
    </row>
    <row r="1104" spans="1:5" x14ac:dyDescent="0.35">
      <c r="A1104" s="8" t="s">
        <v>84</v>
      </c>
      <c r="B1104" s="7">
        <v>38.654083551780097</v>
      </c>
      <c r="C1104" s="7">
        <v>41.200523399359497</v>
      </c>
      <c r="D1104" s="7">
        <v>42.807956743471799</v>
      </c>
      <c r="E1104" s="7">
        <v>40.288388620551402</v>
      </c>
    </row>
    <row r="1105" spans="1:5" x14ac:dyDescent="0.35">
      <c r="A1105" s="8"/>
      <c r="B1105" s="7"/>
      <c r="C1105" s="7"/>
      <c r="D1105" s="7"/>
      <c r="E1105" s="7"/>
    </row>
    <row r="1106" spans="1:5" x14ac:dyDescent="0.35">
      <c r="A1106" s="6" t="s">
        <v>86</v>
      </c>
    </row>
    <row r="1107" spans="1:5" x14ac:dyDescent="0.35">
      <c r="A1107" s="8" t="s">
        <v>81</v>
      </c>
      <c r="B1107" s="7">
        <v>3.10197178870943</v>
      </c>
      <c r="C1107" s="7">
        <v>4.2452172310555198</v>
      </c>
      <c r="D1107" s="7">
        <v>5.9372985016359099</v>
      </c>
      <c r="E1107" s="7">
        <v>8.0990066664644509</v>
      </c>
    </row>
    <row r="1108" spans="1:5" x14ac:dyDescent="0.35">
      <c r="A1108" s="8" t="s">
        <v>82</v>
      </c>
      <c r="B1108" s="7">
        <v>14.165357828984501</v>
      </c>
      <c r="C1108" s="7">
        <v>20.775165693712399</v>
      </c>
      <c r="D1108" s="7">
        <v>22.7435924941548</v>
      </c>
      <c r="E1108" s="7">
        <v>15.7538694884076</v>
      </c>
    </row>
    <row r="1109" spans="1:5" x14ac:dyDescent="0.35">
      <c r="A1109" s="8" t="s">
        <v>83</v>
      </c>
      <c r="B1109" s="7">
        <v>59.125246707129698</v>
      </c>
      <c r="C1109" s="7">
        <v>51.874407428337499</v>
      </c>
      <c r="D1109" s="7">
        <v>47.459132046783701</v>
      </c>
      <c r="E1109" s="7">
        <v>44.647781432297997</v>
      </c>
    </row>
    <row r="1110" spans="1:5" x14ac:dyDescent="0.35">
      <c r="A1110" s="8" t="s">
        <v>84</v>
      </c>
      <c r="B1110" s="7">
        <v>23.607423675176399</v>
      </c>
      <c r="C1110" s="7">
        <v>23.105209646894501</v>
      </c>
      <c r="D1110" s="7">
        <v>23.859976957425602</v>
      </c>
      <c r="E1110" s="7">
        <v>31.49934241283</v>
      </c>
    </row>
    <row r="1111" spans="1:5" x14ac:dyDescent="0.35">
      <c r="A1111" s="8"/>
      <c r="B1111" s="7"/>
      <c r="C1111" s="7"/>
      <c r="D1111" s="7"/>
      <c r="E1111" s="7"/>
    </row>
    <row r="1112" spans="1:5" x14ac:dyDescent="0.35">
      <c r="A1112" s="6" t="s">
        <v>87</v>
      </c>
    </row>
    <row r="1113" spans="1:5" x14ac:dyDescent="0.35">
      <c r="A1113" s="8" t="s">
        <v>81</v>
      </c>
      <c r="B1113" s="7">
        <v>0.93854161213073894</v>
      </c>
      <c r="C1113" s="7">
        <v>1.5879902392068499</v>
      </c>
      <c r="D1113" s="7">
        <v>1.0217876826160499</v>
      </c>
      <c r="E1113" s="7">
        <v>3.34420099403886</v>
      </c>
    </row>
    <row r="1114" spans="1:5" x14ac:dyDescent="0.35">
      <c r="A1114" s="8" t="s">
        <v>82</v>
      </c>
      <c r="B1114" s="7">
        <v>7.4389343496671501</v>
      </c>
      <c r="C1114" s="7">
        <v>8.2844303893324103</v>
      </c>
      <c r="D1114" s="7">
        <v>7.6929203447833103</v>
      </c>
      <c r="E1114" s="7">
        <v>8.8007432402881598</v>
      </c>
    </row>
    <row r="1115" spans="1:5" x14ac:dyDescent="0.35">
      <c r="A1115" s="8" t="s">
        <v>83</v>
      </c>
      <c r="B1115" s="7">
        <v>57.107064949494401</v>
      </c>
      <c r="C1115" s="7">
        <v>59.101374085946802</v>
      </c>
      <c r="D1115" s="7">
        <v>51.012260605234502</v>
      </c>
      <c r="E1115" s="7">
        <v>47.683854105869003</v>
      </c>
    </row>
    <row r="1116" spans="1:5" x14ac:dyDescent="0.35">
      <c r="A1116" s="8" t="s">
        <v>84</v>
      </c>
      <c r="B1116" s="7">
        <v>34.515459088707701</v>
      </c>
      <c r="C1116" s="7">
        <v>31.0262052855139</v>
      </c>
      <c r="D1116" s="7">
        <v>40.273031367366102</v>
      </c>
      <c r="E1116" s="7">
        <v>40.171201659803998</v>
      </c>
    </row>
    <row r="1117" spans="1:5" x14ac:dyDescent="0.35">
      <c r="A1117" s="8"/>
      <c r="B1117" s="7"/>
      <c r="C1117" s="7"/>
      <c r="D1117" s="7"/>
      <c r="E1117" s="7"/>
    </row>
    <row r="1118" spans="1:5" x14ac:dyDescent="0.35">
      <c r="A1118" s="6" t="s">
        <v>88</v>
      </c>
    </row>
    <row r="1119" spans="1:5" x14ac:dyDescent="0.35">
      <c r="A1119" s="8" t="s">
        <v>81</v>
      </c>
      <c r="B1119" s="7">
        <v>1.50332893529099</v>
      </c>
      <c r="C1119" s="7">
        <v>1.6913597456798199</v>
      </c>
      <c r="D1119" s="7">
        <v>1.45116021414611</v>
      </c>
      <c r="E1119" s="7">
        <v>0.99537254118632901</v>
      </c>
    </row>
    <row r="1120" spans="1:5" x14ac:dyDescent="0.35">
      <c r="A1120" s="8" t="s">
        <v>82</v>
      </c>
      <c r="B1120" s="7">
        <v>10.0761243213909</v>
      </c>
      <c r="C1120" s="7">
        <v>11.435466448885601</v>
      </c>
      <c r="D1120" s="7">
        <v>10.082174612223801</v>
      </c>
      <c r="E1120" s="7">
        <v>7.7659732540570001</v>
      </c>
    </row>
    <row r="1121" spans="1:5" x14ac:dyDescent="0.35">
      <c r="A1121" s="8" t="s">
        <v>83</v>
      </c>
      <c r="B1121" s="7">
        <v>66.883089202781505</v>
      </c>
      <c r="C1121" s="7">
        <v>64.430251741963204</v>
      </c>
      <c r="D1121" s="7">
        <v>63.3792527022594</v>
      </c>
      <c r="E1121" s="7">
        <v>52.383275068735699</v>
      </c>
    </row>
    <row r="1122" spans="1:5" x14ac:dyDescent="0.35">
      <c r="A1122" s="8" t="s">
        <v>84</v>
      </c>
      <c r="B1122" s="7">
        <v>21.5374575405366</v>
      </c>
      <c r="C1122" s="7">
        <v>22.4429220634713</v>
      </c>
      <c r="D1122" s="7">
        <v>25.087412471370701</v>
      </c>
      <c r="E1122" s="7">
        <v>38.855379136021</v>
      </c>
    </row>
    <row r="1123" spans="1:5" x14ac:dyDescent="0.35">
      <c r="A1123" s="8"/>
      <c r="B1123" s="7"/>
      <c r="C1123" s="7"/>
      <c r="D1123" s="7"/>
      <c r="E1123" s="7"/>
    </row>
    <row r="1124" spans="1:5" x14ac:dyDescent="0.35">
      <c r="A1124" s="6" t="s">
        <v>89</v>
      </c>
    </row>
    <row r="1125" spans="1:5" x14ac:dyDescent="0.35">
      <c r="A1125" s="8" t="s">
        <v>81</v>
      </c>
      <c r="B1125" s="7">
        <v>2.9101414194257802</v>
      </c>
      <c r="C1125" s="7">
        <v>3.7042310929487599</v>
      </c>
      <c r="D1125" s="7">
        <v>5.1597643931630399</v>
      </c>
      <c r="E1125" s="7">
        <v>2.9455987259385501</v>
      </c>
    </row>
    <row r="1126" spans="1:5" x14ac:dyDescent="0.35">
      <c r="A1126" s="8" t="s">
        <v>82</v>
      </c>
      <c r="B1126" s="7">
        <v>9.9572855962575009</v>
      </c>
      <c r="C1126" s="7">
        <v>11.076917093759199</v>
      </c>
      <c r="D1126" s="7">
        <v>18.105022258766301</v>
      </c>
      <c r="E1126" s="7">
        <v>9.5622984117863403</v>
      </c>
    </row>
    <row r="1127" spans="1:5" x14ac:dyDescent="0.35">
      <c r="A1127" s="8" t="s">
        <v>83</v>
      </c>
      <c r="B1127" s="7">
        <v>61.820796954398801</v>
      </c>
      <c r="C1127" s="7">
        <v>59.773691699215703</v>
      </c>
      <c r="D1127" s="7">
        <v>52.836176454941501</v>
      </c>
      <c r="E1127" s="7">
        <v>49.197653797130599</v>
      </c>
    </row>
    <row r="1128" spans="1:5" x14ac:dyDescent="0.35">
      <c r="A1128" s="8" t="s">
        <v>84</v>
      </c>
      <c r="B1128" s="7">
        <v>25.311776029917901</v>
      </c>
      <c r="C1128" s="7">
        <v>25.445160114076302</v>
      </c>
      <c r="D1128" s="7">
        <v>23.8990368931292</v>
      </c>
      <c r="E1128" s="7">
        <v>38.294449065144597</v>
      </c>
    </row>
    <row r="1129" spans="1:5" x14ac:dyDescent="0.35">
      <c r="A1129" s="8"/>
      <c r="B1129" s="7"/>
      <c r="C1129" s="7"/>
      <c r="D1129" s="7"/>
      <c r="E1129" s="7"/>
    </row>
    <row r="1130" spans="1:5" x14ac:dyDescent="0.35">
      <c r="A1130" s="6" t="s">
        <v>90</v>
      </c>
    </row>
    <row r="1131" spans="1:5" x14ac:dyDescent="0.35">
      <c r="A1131" s="8" t="s">
        <v>81</v>
      </c>
      <c r="B1131" s="7">
        <v>21.1679024375367</v>
      </c>
      <c r="C1131" s="7">
        <v>25.252879188138401</v>
      </c>
      <c r="D1131" s="7">
        <v>26.124434864838701</v>
      </c>
      <c r="E1131" s="7">
        <v>38.655374446953999</v>
      </c>
    </row>
    <row r="1132" spans="1:5" x14ac:dyDescent="0.35">
      <c r="A1132" s="8" t="s">
        <v>82</v>
      </c>
      <c r="B1132" s="7">
        <v>64.077461311346994</v>
      </c>
      <c r="C1132" s="7">
        <v>58.158588527169499</v>
      </c>
      <c r="D1132" s="7">
        <v>54.043077390845603</v>
      </c>
      <c r="E1132" s="7">
        <v>45.854650470861699</v>
      </c>
    </row>
    <row r="1133" spans="1:5" x14ac:dyDescent="0.35">
      <c r="A1133" s="8" t="s">
        <v>83</v>
      </c>
      <c r="B1133" s="7">
        <v>13.9614189832512</v>
      </c>
      <c r="C1133" s="7">
        <v>14.371768826284001</v>
      </c>
      <c r="D1133" s="7">
        <v>17.7387243982831</v>
      </c>
      <c r="E1133" s="7">
        <v>12.8414302365489</v>
      </c>
    </row>
    <row r="1134" spans="1:5" x14ac:dyDescent="0.35">
      <c r="A1134" s="8" t="s">
        <v>84</v>
      </c>
      <c r="B1134" s="7">
        <v>0.79321726786511304</v>
      </c>
      <c r="C1134" s="7">
        <v>2.21676345840809</v>
      </c>
      <c r="D1134" s="7">
        <v>2.0937633460326102</v>
      </c>
      <c r="E1134" s="7">
        <v>2.6485448456354002</v>
      </c>
    </row>
    <row r="1135" spans="1:5" x14ac:dyDescent="0.35">
      <c r="A1135" s="8"/>
      <c r="B1135" s="7"/>
      <c r="C1135" s="7"/>
      <c r="D1135" s="7"/>
      <c r="E1135" s="7"/>
    </row>
    <row r="1136" spans="1:5" x14ac:dyDescent="0.35">
      <c r="A1136" s="6" t="s">
        <v>91</v>
      </c>
    </row>
    <row r="1137" spans="1:5" x14ac:dyDescent="0.35">
      <c r="A1137" s="8" t="s">
        <v>81</v>
      </c>
      <c r="B1137" s="7">
        <v>67.995219606324795</v>
      </c>
      <c r="C1137" s="7">
        <v>76.226560186114199</v>
      </c>
      <c r="D1137" s="7">
        <v>67.663210850628303</v>
      </c>
      <c r="E1137" s="7">
        <v>68.828477407614798</v>
      </c>
    </row>
    <row r="1138" spans="1:5" x14ac:dyDescent="0.35">
      <c r="A1138" s="8" t="s">
        <v>82</v>
      </c>
      <c r="B1138" s="7">
        <v>27.1018342971416</v>
      </c>
      <c r="C1138" s="7">
        <v>19.9034694078568</v>
      </c>
      <c r="D1138" s="7">
        <v>24.754070960441901</v>
      </c>
      <c r="E1138" s="7">
        <v>22.391345665525101</v>
      </c>
    </row>
    <row r="1139" spans="1:5" x14ac:dyDescent="0.35">
      <c r="A1139" s="8" t="s">
        <v>83</v>
      </c>
      <c r="B1139" s="7">
        <v>3.9802024984669799</v>
      </c>
      <c r="C1139" s="7">
        <v>2.41592582524104</v>
      </c>
      <c r="D1139" s="7">
        <v>6.5696748358900097</v>
      </c>
      <c r="E1139" s="7">
        <v>6.4070192624392703</v>
      </c>
    </row>
    <row r="1140" spans="1:5" x14ac:dyDescent="0.35">
      <c r="A1140" s="8" t="s">
        <v>84</v>
      </c>
      <c r="B1140" s="7">
        <v>0.92274359806668405</v>
      </c>
      <c r="C1140" s="7">
        <v>1.45404458078799</v>
      </c>
      <c r="D1140" s="7">
        <v>1.01304335303973</v>
      </c>
      <c r="E1140" s="7">
        <v>2.3731576644208401</v>
      </c>
    </row>
    <row r="1141" spans="1:5" x14ac:dyDescent="0.35">
      <c r="A1141" s="8"/>
      <c r="B1141" s="7"/>
      <c r="C1141" s="7"/>
      <c r="D1141" s="7"/>
      <c r="E1141" s="7"/>
    </row>
    <row r="1142" spans="1:5" x14ac:dyDescent="0.35">
      <c r="A1142" s="6" t="s">
        <v>92</v>
      </c>
    </row>
    <row r="1143" spans="1:5" x14ac:dyDescent="0.35">
      <c r="A1143" s="8" t="s">
        <v>81</v>
      </c>
      <c r="B1143" s="7">
        <v>0.89206054837245496</v>
      </c>
      <c r="C1143" s="7">
        <v>1.21788395140967</v>
      </c>
      <c r="D1143" s="7">
        <v>2.6699001025811802</v>
      </c>
      <c r="E1143" s="7">
        <v>2.4581511193919598</v>
      </c>
    </row>
    <row r="1144" spans="1:5" x14ac:dyDescent="0.35">
      <c r="A1144" s="8" t="s">
        <v>82</v>
      </c>
      <c r="B1144" s="7">
        <v>4.6334383990182504</v>
      </c>
      <c r="C1144" s="7">
        <v>8.2028138912589892</v>
      </c>
      <c r="D1144" s="7">
        <v>5.0632626131590301</v>
      </c>
      <c r="E1144" s="7">
        <v>6.73204819753966</v>
      </c>
    </row>
    <row r="1145" spans="1:5" x14ac:dyDescent="0.35">
      <c r="A1145" s="8" t="s">
        <v>83</v>
      </c>
      <c r="B1145" s="7">
        <v>55.055700768167497</v>
      </c>
      <c r="C1145" s="7">
        <v>56.570951111460701</v>
      </c>
      <c r="D1145" s="7">
        <v>51.058893116578297</v>
      </c>
      <c r="E1145" s="7">
        <v>41.765391645881401</v>
      </c>
    </row>
    <row r="1146" spans="1:5" x14ac:dyDescent="0.35">
      <c r="A1146" s="8" t="s">
        <v>84</v>
      </c>
      <c r="B1146" s="7">
        <v>39.418800284441801</v>
      </c>
      <c r="C1146" s="7">
        <v>34.008351045870597</v>
      </c>
      <c r="D1146" s="7">
        <v>41.207944167681497</v>
      </c>
      <c r="E1146" s="7">
        <v>49.044409037186902</v>
      </c>
    </row>
    <row r="1147" spans="1:5" x14ac:dyDescent="0.35">
      <c r="A1147" s="8"/>
      <c r="B1147" s="7"/>
      <c r="C1147" s="7"/>
      <c r="D1147" s="7"/>
      <c r="E1147" s="7"/>
    </row>
    <row r="1148" spans="1:5" x14ac:dyDescent="0.35">
      <c r="A1148" s="6" t="s">
        <v>93</v>
      </c>
    </row>
    <row r="1149" spans="1:5" x14ac:dyDescent="0.35">
      <c r="A1149" s="8" t="s">
        <v>94</v>
      </c>
      <c r="B1149" s="7">
        <v>45.0936069401317</v>
      </c>
      <c r="C1149" s="7">
        <v>56.150752999669997</v>
      </c>
      <c r="D1149" s="7">
        <v>34.186198453463597</v>
      </c>
      <c r="E1149" s="7">
        <v>43.587835020995399</v>
      </c>
    </row>
    <row r="1150" spans="1:5" x14ac:dyDescent="0.35">
      <c r="A1150" s="8" t="s">
        <v>95</v>
      </c>
      <c r="B1150" s="7">
        <v>30.406936461976301</v>
      </c>
      <c r="C1150" s="7">
        <v>33.107592052413501</v>
      </c>
      <c r="D1150" s="7">
        <v>36.808621028491899</v>
      </c>
      <c r="E1150" s="7">
        <v>37.573543982741299</v>
      </c>
    </row>
    <row r="1151" spans="1:5" x14ac:dyDescent="0.35">
      <c r="A1151" s="8" t="s">
        <v>96</v>
      </c>
      <c r="B1151" s="7">
        <v>24.499456597891999</v>
      </c>
      <c r="C1151" s="7">
        <v>10.7416549479165</v>
      </c>
      <c r="D1151" s="7">
        <v>29.005180518044501</v>
      </c>
      <c r="E1151" s="7">
        <v>18.838620996263298</v>
      </c>
    </row>
    <row r="1152" spans="1:5" x14ac:dyDescent="0.35">
      <c r="A1152" s="8"/>
      <c r="B1152" s="7"/>
      <c r="C1152" s="7"/>
      <c r="D1152" s="7"/>
      <c r="E1152" s="7"/>
    </row>
    <row r="1153" spans="1:5" x14ac:dyDescent="0.35">
      <c r="A1153" s="6" t="s">
        <v>97</v>
      </c>
    </row>
    <row r="1154" spans="1:5" x14ac:dyDescent="0.35">
      <c r="A1154" s="8" t="s">
        <v>98</v>
      </c>
      <c r="B1154" s="7">
        <v>45.0936069401317</v>
      </c>
      <c r="C1154" s="7">
        <v>56.150752999669997</v>
      </c>
      <c r="D1154" s="7">
        <v>34.186198453463597</v>
      </c>
      <c r="E1154" s="7">
        <v>43.587835020995399</v>
      </c>
    </row>
    <row r="1155" spans="1:5" x14ac:dyDescent="0.35">
      <c r="A1155" s="8" t="s">
        <v>99</v>
      </c>
      <c r="B1155" s="7">
        <v>30.100315603075199</v>
      </c>
      <c r="C1155" s="7">
        <v>19.389374062490699</v>
      </c>
      <c r="D1155" s="7">
        <v>32.395035716174</v>
      </c>
      <c r="E1155" s="7">
        <v>24.9353088062959</v>
      </c>
    </row>
    <row r="1156" spans="1:5" x14ac:dyDescent="0.35">
      <c r="A1156" s="8" t="s">
        <v>100</v>
      </c>
      <c r="B1156" s="7">
        <v>21.5890871558667</v>
      </c>
      <c r="C1156" s="7">
        <v>23.445277848105899</v>
      </c>
      <c r="D1156" s="7">
        <v>30.307195358896401</v>
      </c>
      <c r="E1156" s="7">
        <v>29.5802486298224</v>
      </c>
    </row>
    <row r="1157" spans="1:5" x14ac:dyDescent="0.35">
      <c r="A1157" s="8" t="s">
        <v>101</v>
      </c>
      <c r="B1157" s="7">
        <v>3.2169903009264198</v>
      </c>
      <c r="C1157" s="7">
        <v>1.01459508973331</v>
      </c>
      <c r="D1157" s="7">
        <v>3.1115704714659902</v>
      </c>
      <c r="E1157" s="7">
        <v>1.8966075428862801</v>
      </c>
    </row>
    <row r="1158" spans="1:5" x14ac:dyDescent="0.35">
      <c r="A1158" s="8"/>
      <c r="B1158" s="7"/>
      <c r="C1158" s="7"/>
      <c r="D1158" s="7"/>
      <c r="E1158" s="7"/>
    </row>
    <row r="1159" spans="1:5" x14ac:dyDescent="0.35">
      <c r="A1159" s="6" t="s">
        <v>102</v>
      </c>
    </row>
    <row r="1160" spans="1:5" x14ac:dyDescent="0.35">
      <c r="A1160" s="8" t="s">
        <v>94</v>
      </c>
      <c r="B1160" s="7">
        <v>52.024828492538802</v>
      </c>
      <c r="C1160" s="7">
        <v>74.057688473832002</v>
      </c>
      <c r="D1160" s="7">
        <v>48.743735385170602</v>
      </c>
      <c r="E1160" s="7">
        <v>53.173407779458302</v>
      </c>
    </row>
    <row r="1161" spans="1:5" x14ac:dyDescent="0.35">
      <c r="A1161" s="8" t="s">
        <v>95</v>
      </c>
      <c r="B1161" s="7">
        <v>32.962402173251803</v>
      </c>
      <c r="C1161" s="7">
        <v>22.042438888572299</v>
      </c>
      <c r="D1161" s="7">
        <v>36.545366785049403</v>
      </c>
      <c r="E1161" s="7">
        <v>33.355745723635501</v>
      </c>
    </row>
    <row r="1162" spans="1:5" x14ac:dyDescent="0.35">
      <c r="A1162" s="8" t="s">
        <v>96</v>
      </c>
      <c r="B1162" s="7">
        <v>15.0127693342094</v>
      </c>
      <c r="C1162" s="7">
        <v>3.89987263759574</v>
      </c>
      <c r="D1162" s="7">
        <v>14.71089782978</v>
      </c>
      <c r="E1162" s="7">
        <v>13.470846496906301</v>
      </c>
    </row>
    <row r="1163" spans="1:5" x14ac:dyDescent="0.35">
      <c r="A1163" s="8"/>
      <c r="B1163" s="7"/>
      <c r="C1163" s="7"/>
      <c r="D1163" s="7"/>
      <c r="E1163" s="7"/>
    </row>
    <row r="1164" spans="1:5" x14ac:dyDescent="0.35">
      <c r="A1164" s="6" t="s">
        <v>103</v>
      </c>
    </row>
    <row r="1165" spans="1:5" x14ac:dyDescent="0.35">
      <c r="A1165" s="8" t="s">
        <v>104</v>
      </c>
      <c r="B1165" s="7">
        <v>52.024828492538802</v>
      </c>
      <c r="C1165" s="7">
        <v>74.057688473832002</v>
      </c>
      <c r="D1165" s="7">
        <v>48.743735385170602</v>
      </c>
      <c r="E1165" s="7">
        <v>53.173407779458302</v>
      </c>
    </row>
    <row r="1166" spans="1:5" x14ac:dyDescent="0.35">
      <c r="A1166" s="8" t="s">
        <v>105</v>
      </c>
      <c r="B1166" s="7">
        <v>22.338621349607401</v>
      </c>
      <c r="C1166" s="7">
        <v>10.2055428571901</v>
      </c>
      <c r="D1166" s="7">
        <v>23.501578671826799</v>
      </c>
      <c r="E1166" s="7">
        <v>20.426431383244299</v>
      </c>
    </row>
    <row r="1167" spans="1:5" x14ac:dyDescent="0.35">
      <c r="A1167" s="8" t="s">
        <v>106</v>
      </c>
      <c r="B1167" s="7">
        <v>22.530767476419602</v>
      </c>
      <c r="C1167" s="7">
        <v>15.1402537943898</v>
      </c>
      <c r="D1167" s="7">
        <v>25.5787032224036</v>
      </c>
      <c r="E1167" s="7">
        <v>24.5924811266859</v>
      </c>
    </row>
    <row r="1168" spans="1:5" x14ac:dyDescent="0.35">
      <c r="A1168" s="8" t="s">
        <v>107</v>
      </c>
      <c r="B1168" s="7">
        <v>3.10578268143419</v>
      </c>
      <c r="C1168" s="7">
        <v>0.59651487458813401</v>
      </c>
      <c r="D1168" s="7">
        <v>2.17598272059892</v>
      </c>
      <c r="E1168" s="7">
        <v>1.8076797106115301</v>
      </c>
    </row>
    <row r="1169" spans="1:5" x14ac:dyDescent="0.35">
      <c r="A1169" s="8"/>
      <c r="B1169" s="7"/>
      <c r="C1169" s="7"/>
      <c r="D1169" s="7"/>
      <c r="E1169" s="7"/>
    </row>
    <row r="1170" spans="1:5" x14ac:dyDescent="0.35">
      <c r="A1170" s="6" t="s">
        <v>108</v>
      </c>
    </row>
    <row r="1171" spans="1:5" x14ac:dyDescent="0.35">
      <c r="A1171" s="8" t="s">
        <v>94</v>
      </c>
      <c r="B1171" s="7">
        <v>52.1824427332539</v>
      </c>
      <c r="C1171" s="7">
        <v>60.505065188807599</v>
      </c>
      <c r="D1171" s="7">
        <v>29.715886154314099</v>
      </c>
      <c r="E1171" s="7">
        <v>36.208363418049998</v>
      </c>
    </row>
    <row r="1172" spans="1:5" x14ac:dyDescent="0.35">
      <c r="A1172" s="8" t="s">
        <v>95</v>
      </c>
      <c r="B1172" s="7">
        <v>28.991471743943201</v>
      </c>
      <c r="C1172" s="7">
        <v>25.5541719422684</v>
      </c>
      <c r="D1172" s="7">
        <v>37.925941697777397</v>
      </c>
      <c r="E1172" s="7">
        <v>30.396258387772701</v>
      </c>
    </row>
    <row r="1173" spans="1:5" x14ac:dyDescent="0.35">
      <c r="A1173" s="8" t="s">
        <v>96</v>
      </c>
      <c r="B1173" s="7">
        <v>18.826085522802899</v>
      </c>
      <c r="C1173" s="7">
        <v>13.940762868923899</v>
      </c>
      <c r="D1173" s="7">
        <v>32.358172147908498</v>
      </c>
      <c r="E1173" s="7">
        <v>33.395378194177297</v>
      </c>
    </row>
    <row r="1174" spans="1:5" x14ac:dyDescent="0.35">
      <c r="A1174" s="8"/>
      <c r="B1174" s="7"/>
      <c r="C1174" s="7"/>
      <c r="D1174" s="7"/>
      <c r="E1174" s="7"/>
    </row>
    <row r="1175" spans="1:5" x14ac:dyDescent="0.35">
      <c r="A1175" s="6" t="s">
        <v>109</v>
      </c>
    </row>
    <row r="1176" spans="1:5" x14ac:dyDescent="0.35">
      <c r="A1176" s="8" t="s">
        <v>110</v>
      </c>
      <c r="B1176" s="7">
        <v>52.1824427332539</v>
      </c>
      <c r="C1176" s="7">
        <v>60.505065188807698</v>
      </c>
      <c r="D1176" s="7">
        <v>29.715886154314099</v>
      </c>
      <c r="E1176" s="7">
        <v>36.208363418049998</v>
      </c>
    </row>
    <row r="1177" spans="1:5" x14ac:dyDescent="0.35">
      <c r="A1177" s="8" t="s">
        <v>111</v>
      </c>
      <c r="B1177" s="7">
        <v>13.0711065779464</v>
      </c>
      <c r="C1177" s="7">
        <v>10.1994570270839</v>
      </c>
      <c r="D1177" s="7">
        <v>16.6562003408247</v>
      </c>
      <c r="E1177" s="7">
        <v>18.605659815093201</v>
      </c>
    </row>
    <row r="1178" spans="1:5" x14ac:dyDescent="0.35">
      <c r="A1178" s="8" t="s">
        <v>112</v>
      </c>
      <c r="B1178" s="7">
        <v>31.931690043195299</v>
      </c>
      <c r="C1178" s="7">
        <v>28.440914938883498</v>
      </c>
      <c r="D1178" s="7">
        <v>49.339316750451097</v>
      </c>
      <c r="E1178" s="7">
        <v>42.943877096119301</v>
      </c>
    </row>
    <row r="1179" spans="1:5" x14ac:dyDescent="0.35">
      <c r="A1179" s="8" t="s">
        <v>113</v>
      </c>
      <c r="B1179" s="7">
        <v>2.8147606456043199</v>
      </c>
      <c r="C1179" s="7">
        <v>0.85456284522495496</v>
      </c>
      <c r="D1179" s="7">
        <v>4.2885967544101904</v>
      </c>
      <c r="E1179" s="7">
        <v>2.2420996707374399</v>
      </c>
    </row>
    <row r="1180" spans="1:5" x14ac:dyDescent="0.35">
      <c r="A1180" s="8"/>
      <c r="B1180" s="7"/>
      <c r="C1180" s="7"/>
      <c r="D1180" s="7"/>
      <c r="E1180" s="7"/>
    </row>
    <row r="1181" spans="1:5" x14ac:dyDescent="0.35">
      <c r="A1181" s="6" t="s">
        <v>114</v>
      </c>
    </row>
    <row r="1182" spans="1:5" x14ac:dyDescent="0.35">
      <c r="A1182" s="8" t="s">
        <v>94</v>
      </c>
      <c r="B1182" s="7">
        <v>53.932382484515799</v>
      </c>
      <c r="C1182" s="7">
        <v>57.572365999420398</v>
      </c>
      <c r="D1182" s="7">
        <v>47.587262644926803</v>
      </c>
      <c r="E1182" s="7">
        <v>56.680454091003199</v>
      </c>
    </row>
    <row r="1183" spans="1:5" x14ac:dyDescent="0.35">
      <c r="A1183" s="8" t="s">
        <v>95</v>
      </c>
      <c r="B1183" s="7">
        <v>26.832805017073099</v>
      </c>
      <c r="C1183" s="7">
        <v>24.906118219359101</v>
      </c>
      <c r="D1183" s="7">
        <v>38.573340278209997</v>
      </c>
      <c r="E1183" s="7">
        <v>21.946981483971999</v>
      </c>
    </row>
    <row r="1184" spans="1:5" x14ac:dyDescent="0.35">
      <c r="A1184" s="8" t="s">
        <v>96</v>
      </c>
      <c r="B1184" s="7">
        <v>19.234812498411099</v>
      </c>
      <c r="C1184" s="7">
        <v>17.521515781220501</v>
      </c>
      <c r="D1184" s="7">
        <v>13.8393970768632</v>
      </c>
      <c r="E1184" s="7">
        <v>21.372564425024699</v>
      </c>
    </row>
    <row r="1185" spans="1:5" x14ac:dyDescent="0.35">
      <c r="A1185" s="8"/>
      <c r="B1185" s="7"/>
      <c r="C1185" s="7"/>
      <c r="D1185" s="7"/>
      <c r="E1185" s="7"/>
    </row>
    <row r="1186" spans="1:5" x14ac:dyDescent="0.35">
      <c r="A1186" s="6" t="s">
        <v>115</v>
      </c>
    </row>
    <row r="1187" spans="1:5" x14ac:dyDescent="0.35">
      <c r="A1187" s="8" t="s">
        <v>116</v>
      </c>
      <c r="B1187" s="7">
        <v>53.932382484515799</v>
      </c>
      <c r="C1187" s="7">
        <v>57.572365999420398</v>
      </c>
      <c r="D1187" s="7">
        <v>47.587262644926803</v>
      </c>
      <c r="E1187" s="7">
        <v>56.680454091003199</v>
      </c>
    </row>
    <row r="1188" spans="1:5" x14ac:dyDescent="0.35">
      <c r="A1188" s="8" t="s">
        <v>117</v>
      </c>
      <c r="B1188" s="7">
        <v>6.1723476262999002</v>
      </c>
      <c r="C1188" s="7">
        <v>5.9362089790478301</v>
      </c>
      <c r="D1188" s="7">
        <v>11.0206571327983</v>
      </c>
      <c r="E1188" s="7">
        <v>8.6579336120625001</v>
      </c>
    </row>
    <row r="1189" spans="1:5" x14ac:dyDescent="0.35">
      <c r="A1189" s="8" t="s">
        <v>118</v>
      </c>
      <c r="B1189" s="7">
        <v>37.209283104805003</v>
      </c>
      <c r="C1189" s="7">
        <v>35.406721934651102</v>
      </c>
      <c r="D1189" s="7">
        <v>38.5186856089381</v>
      </c>
      <c r="E1189" s="7">
        <v>33.211765648223597</v>
      </c>
    </row>
    <row r="1190" spans="1:5" x14ac:dyDescent="0.35">
      <c r="A1190" s="8" t="s">
        <v>119</v>
      </c>
      <c r="B1190" s="7">
        <v>2.6859867843792302</v>
      </c>
      <c r="C1190" s="7">
        <v>1.0847030868806899</v>
      </c>
      <c r="D1190" s="7">
        <v>2.87339461333679</v>
      </c>
      <c r="E1190" s="7">
        <v>1.4498466487106201</v>
      </c>
    </row>
    <row r="1191" spans="1:5" x14ac:dyDescent="0.35">
      <c r="A1191" s="8"/>
      <c r="B1191" s="7"/>
      <c r="C1191" s="7"/>
      <c r="D1191" s="7"/>
      <c r="E1191" s="7"/>
    </row>
    <row r="1192" spans="1:5" x14ac:dyDescent="0.35">
      <c r="A1192" s="6" t="s">
        <v>120</v>
      </c>
    </row>
    <row r="1193" spans="1:5" x14ac:dyDescent="0.35">
      <c r="A1193" s="8" t="s">
        <v>94</v>
      </c>
      <c r="B1193" s="7">
        <v>57.715755611216203</v>
      </c>
      <c r="C1193" s="7">
        <v>60.528478322242997</v>
      </c>
      <c r="D1193" s="7">
        <v>46.8254034767116</v>
      </c>
      <c r="E1193" s="7">
        <v>47.613799525192</v>
      </c>
    </row>
    <row r="1194" spans="1:5" x14ac:dyDescent="0.35">
      <c r="A1194" s="8" t="s">
        <v>95</v>
      </c>
      <c r="B1194" s="7">
        <v>25.379765474829799</v>
      </c>
      <c r="C1194" s="7">
        <v>28.847068635089599</v>
      </c>
      <c r="D1194" s="7">
        <v>33.9143301134227</v>
      </c>
      <c r="E1194" s="7">
        <v>21.5603066649042</v>
      </c>
    </row>
    <row r="1195" spans="1:5" x14ac:dyDescent="0.35">
      <c r="A1195" s="8" t="s">
        <v>96</v>
      </c>
      <c r="B1195" s="7">
        <v>16.904478913954001</v>
      </c>
      <c r="C1195" s="7">
        <v>10.6244530426673</v>
      </c>
      <c r="D1195" s="7">
        <v>19.2602664098658</v>
      </c>
      <c r="E1195" s="7">
        <v>30.825893809903899</v>
      </c>
    </row>
    <row r="1196" spans="1:5" x14ac:dyDescent="0.35">
      <c r="A1196" s="8"/>
      <c r="B1196" s="7"/>
      <c r="C1196" s="7"/>
      <c r="D1196" s="7"/>
      <c r="E1196" s="7"/>
    </row>
    <row r="1197" spans="1:5" x14ac:dyDescent="0.35">
      <c r="A1197" s="6" t="s">
        <v>121</v>
      </c>
    </row>
    <row r="1198" spans="1:5" x14ac:dyDescent="0.35">
      <c r="A1198" s="8" t="s">
        <v>122</v>
      </c>
      <c r="B1198" s="7">
        <v>57.715755611216203</v>
      </c>
      <c r="C1198" s="7">
        <v>60.528478322242997</v>
      </c>
      <c r="D1198" s="7">
        <v>46.8254034767116</v>
      </c>
      <c r="E1198" s="7">
        <v>47.613799525192</v>
      </c>
    </row>
    <row r="1199" spans="1:5" x14ac:dyDescent="0.35">
      <c r="A1199" s="8" t="s">
        <v>123</v>
      </c>
      <c r="B1199" s="7">
        <v>9.4461341880014391</v>
      </c>
      <c r="C1199" s="7">
        <v>7.5064869453079996</v>
      </c>
      <c r="D1199" s="7">
        <v>13.5270062007473</v>
      </c>
      <c r="E1199" s="7">
        <v>14.902531463882699</v>
      </c>
    </row>
    <row r="1200" spans="1:5" x14ac:dyDescent="0.35">
      <c r="A1200" s="8" t="s">
        <v>124</v>
      </c>
      <c r="B1200" s="7">
        <v>30.384382182004799</v>
      </c>
      <c r="C1200" s="7">
        <v>30.866075511384899</v>
      </c>
      <c r="D1200" s="7">
        <v>36.686100301885098</v>
      </c>
      <c r="E1200" s="7">
        <v>35.549749161806901</v>
      </c>
    </row>
    <row r="1201" spans="1:5" x14ac:dyDescent="0.35">
      <c r="A1201" s="8" t="s">
        <v>125</v>
      </c>
      <c r="B1201" s="7">
        <v>2.4537280187774901</v>
      </c>
      <c r="C1201" s="7">
        <v>1.09895922106403</v>
      </c>
      <c r="D1201" s="7">
        <v>2.96149002065598</v>
      </c>
      <c r="E1201" s="7">
        <v>1.93391984911836</v>
      </c>
    </row>
    <row r="1202" spans="1:5" x14ac:dyDescent="0.35">
      <c r="A1202" s="8"/>
      <c r="B1202" s="7"/>
      <c r="C1202" s="7"/>
      <c r="D1202" s="7"/>
      <c r="E1202" s="7"/>
    </row>
    <row r="1203" spans="1:5" x14ac:dyDescent="0.35">
      <c r="A1203" s="6" t="s">
        <v>1029</v>
      </c>
    </row>
    <row r="1204" spans="1:5" x14ac:dyDescent="0.35">
      <c r="A1204" s="8" t="s">
        <v>126</v>
      </c>
      <c r="B1204" s="13">
        <v>32.587125185924201</v>
      </c>
      <c r="C1204" s="13">
        <v>32.6969461631939</v>
      </c>
      <c r="D1204" s="13">
        <v>31.073636474531899</v>
      </c>
      <c r="E1204" s="13">
        <v>25.798416723746399</v>
      </c>
    </row>
    <row r="1205" spans="1:5" x14ac:dyDescent="0.35">
      <c r="A1205" s="8" t="s">
        <v>127</v>
      </c>
      <c r="B1205" s="13">
        <v>48.866287468226503</v>
      </c>
      <c r="C1205" s="13">
        <v>26.0257482418031</v>
      </c>
      <c r="D1205" s="13">
        <v>48.860227036101001</v>
      </c>
      <c r="E1205" s="13">
        <v>31.175464891480001</v>
      </c>
    </row>
    <row r="1206" spans="1:5" x14ac:dyDescent="0.35">
      <c r="A1206" s="8" t="s">
        <v>128</v>
      </c>
      <c r="B1206" s="13">
        <v>25.190988928469199</v>
      </c>
      <c r="C1206" s="13">
        <v>38.459083426134796</v>
      </c>
      <c r="D1206" s="13">
        <v>3.8539416741436501</v>
      </c>
      <c r="E1206" s="13">
        <v>4.2309946075742397</v>
      </c>
    </row>
    <row r="1207" spans="1:5" x14ac:dyDescent="0.35">
      <c r="A1207" s="8" t="s">
        <v>129</v>
      </c>
      <c r="B1207" s="13">
        <v>27.456895157693101</v>
      </c>
      <c r="C1207" s="13">
        <v>25.614247640141599</v>
      </c>
      <c r="D1207" s="13">
        <v>37.522904395312104</v>
      </c>
      <c r="E1207" s="13">
        <v>18.934066996323001</v>
      </c>
    </row>
    <row r="1208" spans="1:5" x14ac:dyDescent="0.35">
      <c r="A1208" s="8" t="s">
        <v>130</v>
      </c>
      <c r="B1208" s="13">
        <v>58.9961518269007</v>
      </c>
      <c r="C1208" s="13">
        <v>44.912683644962897</v>
      </c>
      <c r="D1208" s="13">
        <v>50.237987288707998</v>
      </c>
      <c r="E1208" s="13">
        <v>37.104583153085898</v>
      </c>
    </row>
    <row r="1209" spans="1:5" x14ac:dyDescent="0.35">
      <c r="A1209" s="8" t="s">
        <v>131</v>
      </c>
      <c r="B1209" s="13">
        <v>45.573815958483401</v>
      </c>
      <c r="C1209" s="13">
        <v>38.482456753816599</v>
      </c>
      <c r="D1209" s="13">
        <v>34.977297193748797</v>
      </c>
      <c r="E1209" s="13">
        <v>24.874242717939801</v>
      </c>
    </row>
    <row r="1210" spans="1:5" x14ac:dyDescent="0.35">
      <c r="A1210" s="8" t="s">
        <v>1025</v>
      </c>
      <c r="B1210" s="13">
        <v>33.511006912012498</v>
      </c>
      <c r="C1210" s="13">
        <v>44.687303257123297</v>
      </c>
      <c r="D1210" s="13">
        <v>42.279239332613898</v>
      </c>
      <c r="E1210" s="13">
        <v>24.0700797824502</v>
      </c>
    </row>
    <row r="1211" spans="1:5" x14ac:dyDescent="0.35">
      <c r="A1211" s="8" t="s">
        <v>132</v>
      </c>
      <c r="B1211" s="13">
        <v>4.7777096379222597</v>
      </c>
      <c r="C1211" s="13">
        <v>10.905061502859301</v>
      </c>
      <c r="D1211" s="13">
        <v>48.7833233014345</v>
      </c>
      <c r="E1211" s="13">
        <v>14.345259372174</v>
      </c>
    </row>
    <row r="1212" spans="1:5" x14ac:dyDescent="0.35">
      <c r="A1212" s="8" t="s">
        <v>133</v>
      </c>
      <c r="B1212" s="13">
        <v>20.6466614746716</v>
      </c>
      <c r="C1212" s="13">
        <v>24.043657758127502</v>
      </c>
      <c r="D1212" s="13">
        <v>25.7131966892881</v>
      </c>
      <c r="E1212" s="13">
        <v>16.1677927307334</v>
      </c>
    </row>
    <row r="1213" spans="1:5" x14ac:dyDescent="0.35">
      <c r="A1213" s="8" t="s">
        <v>134</v>
      </c>
      <c r="B1213" s="13">
        <v>6.9448264511673097</v>
      </c>
      <c r="C1213" s="13">
        <v>11.962145706788201</v>
      </c>
      <c r="D1213" s="13">
        <v>28.175362815314799</v>
      </c>
      <c r="E1213" s="13">
        <v>12.799654741301699</v>
      </c>
    </row>
    <row r="1214" spans="1:5" x14ac:dyDescent="0.35">
      <c r="A1214" s="8" t="s">
        <v>135</v>
      </c>
      <c r="B1214" s="13">
        <v>16.667740919773198</v>
      </c>
      <c r="C1214" s="13">
        <v>20.425412165265602</v>
      </c>
      <c r="D1214" s="13">
        <v>56.950747039394003</v>
      </c>
      <c r="E1214" s="13">
        <v>16.714785569632902</v>
      </c>
    </row>
    <row r="1215" spans="1:5" x14ac:dyDescent="0.35">
      <c r="A1215" s="8" t="s">
        <v>136</v>
      </c>
      <c r="B1215" s="13">
        <v>14.612676681244601</v>
      </c>
      <c r="C1215" s="13">
        <v>24.1765140472897</v>
      </c>
      <c r="D1215" s="13">
        <v>23.106874227243999</v>
      </c>
      <c r="E1215" s="13">
        <v>18.698632214914898</v>
      </c>
    </row>
    <row r="1216" spans="1:5" x14ac:dyDescent="0.35">
      <c r="A1216" s="8" t="s">
        <v>1024</v>
      </c>
      <c r="B1216" s="13">
        <v>6.6176047225113797</v>
      </c>
      <c r="C1216" s="13">
        <v>7.6784189699705703</v>
      </c>
      <c r="D1216" s="13">
        <v>12.328660767527801</v>
      </c>
      <c r="E1216" s="13">
        <v>17.988778148814198</v>
      </c>
    </row>
    <row r="1217" spans="1:5" x14ac:dyDescent="0.35">
      <c r="A1217" s="8" t="s">
        <v>137</v>
      </c>
      <c r="B1217" s="13">
        <v>26.261943988548101</v>
      </c>
      <c r="C1217" s="13">
        <v>19.8445391817157</v>
      </c>
      <c r="D1217" s="13">
        <v>64.032783294729896</v>
      </c>
      <c r="E1217" s="13">
        <v>64.604186486592695</v>
      </c>
    </row>
    <row r="1218" spans="1:5" x14ac:dyDescent="0.35">
      <c r="A1218" s="8"/>
      <c r="B1218" s="7"/>
      <c r="C1218" s="7"/>
      <c r="D1218" s="7"/>
      <c r="E1218" s="7"/>
    </row>
    <row r="1219" spans="1:5" x14ac:dyDescent="0.35">
      <c r="A1219" s="6" t="s">
        <v>138</v>
      </c>
    </row>
    <row r="1220" spans="1:5" x14ac:dyDescent="0.35">
      <c r="A1220" s="8" t="s">
        <v>470</v>
      </c>
      <c r="B1220" s="7">
        <v>43.339675385106901</v>
      </c>
      <c r="C1220" s="7">
        <v>57.545469436368997</v>
      </c>
      <c r="D1220" s="7">
        <v>29.9334121675078</v>
      </c>
      <c r="E1220" s="7">
        <v>37.597945003427199</v>
      </c>
    </row>
    <row r="1221" spans="1:5" x14ac:dyDescent="0.35">
      <c r="A1221" s="8" t="s">
        <v>471</v>
      </c>
      <c r="B1221" s="7">
        <v>32.4903064981781</v>
      </c>
      <c r="C1221" s="7">
        <v>31.7437253687064</v>
      </c>
      <c r="D1221" s="7">
        <v>35.764994941745996</v>
      </c>
      <c r="E1221" s="7">
        <v>34.615649901290901</v>
      </c>
    </row>
    <row r="1222" spans="1:5" x14ac:dyDescent="0.35">
      <c r="A1222" s="8" t="s">
        <v>472</v>
      </c>
      <c r="B1222" s="7">
        <v>24.170018116714999</v>
      </c>
      <c r="C1222" s="7">
        <v>10.7108051949245</v>
      </c>
      <c r="D1222" s="7">
        <v>34.301592890746299</v>
      </c>
      <c r="E1222" s="7">
        <v>27.7864050952819</v>
      </c>
    </row>
    <row r="1223" spans="1:5" x14ac:dyDescent="0.35">
      <c r="A1223" s="8"/>
      <c r="B1223" s="7"/>
      <c r="C1223" s="7"/>
      <c r="D1223" s="7"/>
      <c r="E1223" s="7"/>
    </row>
    <row r="1224" spans="1:5" x14ac:dyDescent="0.35">
      <c r="A1224" s="6" t="s">
        <v>1026</v>
      </c>
    </row>
    <row r="1225" spans="1:5" x14ac:dyDescent="0.35">
      <c r="A1225" s="8" t="s">
        <v>473</v>
      </c>
      <c r="B1225" s="7">
        <v>18.438440003764899</v>
      </c>
      <c r="C1225" s="7">
        <v>16.416506204714999</v>
      </c>
      <c r="D1225" s="7">
        <v>23.586745020487299</v>
      </c>
      <c r="E1225" s="7">
        <v>33.322030134628001</v>
      </c>
    </row>
    <row r="1226" spans="1:5" x14ac:dyDescent="0.35">
      <c r="A1226" s="8" t="s">
        <v>474</v>
      </c>
      <c r="B1226" s="7">
        <v>39.076659136253603</v>
      </c>
      <c r="C1226" s="7">
        <v>35.2137762893949</v>
      </c>
      <c r="D1226" s="7">
        <v>35.991162185617497</v>
      </c>
      <c r="E1226" s="7">
        <v>35.683716286342801</v>
      </c>
    </row>
    <row r="1227" spans="1:5" x14ac:dyDescent="0.35">
      <c r="A1227" s="8" t="s">
        <v>475</v>
      </c>
      <c r="B1227" s="7">
        <v>42.4849008599816</v>
      </c>
      <c r="C1227" s="7">
        <v>48.369717505890101</v>
      </c>
      <c r="D1227" s="7">
        <v>40.422092793895203</v>
      </c>
      <c r="E1227" s="7">
        <v>30.994253579029198</v>
      </c>
    </row>
    <row r="1228" spans="1:5" x14ac:dyDescent="0.35">
      <c r="A1228" s="8"/>
      <c r="B1228" s="7"/>
      <c r="C1228" s="7"/>
      <c r="D1228" s="7"/>
      <c r="E1228" s="7"/>
    </row>
    <row r="1229" spans="1:5" x14ac:dyDescent="0.35">
      <c r="A1229" s="6" t="s">
        <v>1027</v>
      </c>
    </row>
    <row r="1230" spans="1:5" x14ac:dyDescent="0.35">
      <c r="A1230" s="8" t="s">
        <v>473</v>
      </c>
      <c r="B1230" s="7">
        <v>24.548107121407</v>
      </c>
      <c r="C1230" s="7">
        <v>25.602703170151401</v>
      </c>
      <c r="D1230" s="7">
        <v>25.7825732883367</v>
      </c>
      <c r="E1230" s="7">
        <v>29.421225674199899</v>
      </c>
    </row>
    <row r="1231" spans="1:5" x14ac:dyDescent="0.35">
      <c r="A1231" s="8" t="s">
        <v>476</v>
      </c>
      <c r="B1231" s="7">
        <v>47.021278448601699</v>
      </c>
      <c r="C1231" s="7">
        <v>43.019054635691397</v>
      </c>
      <c r="D1231" s="7">
        <v>36.9969143899391</v>
      </c>
      <c r="E1231" s="7">
        <v>35.222114647602602</v>
      </c>
    </row>
    <row r="1232" spans="1:5" x14ac:dyDescent="0.35">
      <c r="A1232" s="8" t="s">
        <v>477</v>
      </c>
      <c r="B1232" s="7">
        <v>28.430614429991302</v>
      </c>
      <c r="C1232" s="7">
        <v>31.378242194157099</v>
      </c>
      <c r="D1232" s="7">
        <v>37.2205123217242</v>
      </c>
      <c r="E1232" s="7">
        <v>35.356659678197502</v>
      </c>
    </row>
    <row r="1233" spans="1:5" x14ac:dyDescent="0.35">
      <c r="A1233" s="8"/>
      <c r="B1233" s="7"/>
      <c r="C1233" s="7"/>
      <c r="D1233" s="7"/>
      <c r="E1233" s="7"/>
    </row>
    <row r="1234" spans="1:5" x14ac:dyDescent="0.35">
      <c r="A1234" s="6" t="s">
        <v>139</v>
      </c>
    </row>
    <row r="1235" spans="1:5" x14ac:dyDescent="0.35">
      <c r="A1235" s="8" t="s">
        <v>140</v>
      </c>
      <c r="B1235" s="7">
        <v>74.207816506386294</v>
      </c>
      <c r="C1235" s="7">
        <v>82.770891094216097</v>
      </c>
      <c r="D1235" s="7">
        <v>75.088869054172505</v>
      </c>
      <c r="E1235" s="7">
        <v>52.686948707421102</v>
      </c>
    </row>
    <row r="1236" spans="1:5" x14ac:dyDescent="0.35">
      <c r="A1236" s="8" t="s">
        <v>141</v>
      </c>
      <c r="B1236" s="7">
        <v>91.926001710614003</v>
      </c>
      <c r="C1236" s="7">
        <v>95.869611789112099</v>
      </c>
      <c r="D1236" s="7">
        <v>96.853670196808096</v>
      </c>
      <c r="E1236" s="7">
        <v>93.887694241484894</v>
      </c>
    </row>
    <row r="1237" spans="1:5" x14ac:dyDescent="0.35">
      <c r="A1237" s="8" t="s">
        <v>142</v>
      </c>
      <c r="B1237" s="7">
        <v>11.248486685349601</v>
      </c>
      <c r="C1237" s="7">
        <v>16.332744728469098</v>
      </c>
      <c r="D1237" s="7">
        <v>14.930407255267999</v>
      </c>
      <c r="E1237" s="7">
        <v>19.7828355948389</v>
      </c>
    </row>
    <row r="1238" spans="1:5" x14ac:dyDescent="0.35">
      <c r="A1238" s="8"/>
      <c r="B1238" s="7"/>
      <c r="C1238" s="7"/>
      <c r="D1238" s="7"/>
      <c r="E1238" s="7"/>
    </row>
    <row r="1239" spans="1:5" x14ac:dyDescent="0.35">
      <c r="A1239" s="10" t="s">
        <v>143</v>
      </c>
      <c r="B1239" s="7">
        <v>28.027068572770801</v>
      </c>
      <c r="C1239" s="7">
        <v>36.097861787750197</v>
      </c>
      <c r="D1239" s="7">
        <v>23.9144950647458</v>
      </c>
      <c r="E1239" s="7">
        <v>27.3540223546179</v>
      </c>
    </row>
    <row r="1240" spans="1:5" x14ac:dyDescent="0.35">
      <c r="A1240" s="8"/>
      <c r="B1240" s="7"/>
      <c r="C1240" s="7"/>
      <c r="D1240" s="7"/>
      <c r="E1240" s="7"/>
    </row>
    <row r="1241" spans="1:5" x14ac:dyDescent="0.35">
      <c r="A1241" s="10" t="s">
        <v>144</v>
      </c>
      <c r="B1241" s="7">
        <v>20.266380853852802</v>
      </c>
      <c r="C1241" s="7">
        <v>22.220631950611299</v>
      </c>
      <c r="D1241" s="7">
        <v>27.194754856964799</v>
      </c>
      <c r="E1241" s="7">
        <v>21.194764566751399</v>
      </c>
    </row>
    <row r="1242" spans="1:5" x14ac:dyDescent="0.35">
      <c r="A1242" s="8"/>
      <c r="B1242" s="7"/>
      <c r="C1242" s="7"/>
      <c r="D1242" s="7"/>
      <c r="E1242" s="7"/>
    </row>
    <row r="1243" spans="1:5" x14ac:dyDescent="0.35">
      <c r="A1243" s="10" t="s">
        <v>145</v>
      </c>
      <c r="B1243" s="7">
        <v>21.479708313290899</v>
      </c>
      <c r="C1243" s="7">
        <v>25.6952641359441</v>
      </c>
      <c r="D1243" s="7">
        <v>20.091084763089</v>
      </c>
      <c r="E1243" s="7">
        <v>32.788372402747498</v>
      </c>
    </row>
    <row r="1244" spans="1:5" x14ac:dyDescent="0.35">
      <c r="A1244" s="8"/>
      <c r="B1244" s="7"/>
      <c r="C1244" s="7"/>
      <c r="D1244" s="7"/>
      <c r="E1244" s="7"/>
    </row>
    <row r="1245" spans="1:5" x14ac:dyDescent="0.35">
      <c r="A1245" s="10" t="s">
        <v>146</v>
      </c>
      <c r="B1245" s="7">
        <v>15.8328320326822</v>
      </c>
      <c r="C1245" s="7">
        <v>3.2085915009999701</v>
      </c>
      <c r="D1245" s="7">
        <v>4.00824752242361</v>
      </c>
      <c r="E1245" s="7">
        <v>6.7335708711003202</v>
      </c>
    </row>
    <row r="1246" spans="1:5" x14ac:dyDescent="0.35">
      <c r="A1246" s="8"/>
      <c r="B1246" s="7"/>
      <c r="C1246" s="7"/>
      <c r="D1246" s="7"/>
      <c r="E1246" s="7"/>
    </row>
    <row r="1247" spans="1:5" x14ac:dyDescent="0.35">
      <c r="A1247" s="6" t="s">
        <v>147</v>
      </c>
    </row>
    <row r="1248" spans="1:5" x14ac:dyDescent="0.35">
      <c r="A1248" s="8" t="s">
        <v>148</v>
      </c>
      <c r="B1248" s="7">
        <v>1.4534425278609699</v>
      </c>
      <c r="C1248" s="7">
        <v>3.0320283793088101</v>
      </c>
      <c r="D1248" s="7">
        <v>2.4727677548417</v>
      </c>
      <c r="E1248" s="7">
        <v>3.62115773223764</v>
      </c>
    </row>
    <row r="1249" spans="1:5" x14ac:dyDescent="0.35">
      <c r="A1249" s="8" t="s">
        <v>149</v>
      </c>
      <c r="B1249" s="7">
        <v>10.071879707846801</v>
      </c>
      <c r="C1249" s="7">
        <v>9.0622458419372496</v>
      </c>
      <c r="D1249" s="7">
        <v>12.059459761690301</v>
      </c>
      <c r="E1249" s="7">
        <v>12.3342139465774</v>
      </c>
    </row>
    <row r="1250" spans="1:5" x14ac:dyDescent="0.35">
      <c r="A1250" s="8" t="s">
        <v>150</v>
      </c>
      <c r="B1250" s="7">
        <v>88.474677764292295</v>
      </c>
      <c r="C1250" s="7">
        <v>87.905725778753904</v>
      </c>
      <c r="D1250" s="7">
        <v>85.467772483467996</v>
      </c>
      <c r="E1250" s="7">
        <v>84.044628321185002</v>
      </c>
    </row>
    <row r="1251" spans="1:5" x14ac:dyDescent="0.35">
      <c r="A1251" s="8"/>
      <c r="B1251" s="7"/>
      <c r="C1251" s="7"/>
      <c r="D1251" s="7"/>
      <c r="E1251" s="7"/>
    </row>
    <row r="1252" spans="1:5" x14ac:dyDescent="0.35">
      <c r="A1252" s="10" t="s">
        <v>151</v>
      </c>
      <c r="B1252" s="7">
        <v>76.135772470798699</v>
      </c>
      <c r="C1252" s="7">
        <v>75.3738808779175</v>
      </c>
      <c r="D1252" s="7">
        <v>70.978376890246906</v>
      </c>
      <c r="E1252" s="7">
        <v>62.979961419168397</v>
      </c>
    </row>
    <row r="1253" spans="1:5" x14ac:dyDescent="0.35">
      <c r="A1253" s="8"/>
      <c r="B1253" s="7"/>
      <c r="C1253" s="7"/>
      <c r="D1253" s="7"/>
      <c r="E1253" s="7"/>
    </row>
    <row r="1254" spans="1:5" x14ac:dyDescent="0.35">
      <c r="A1254" s="10" t="s">
        <v>152</v>
      </c>
      <c r="B1254" s="7">
        <v>19.435413291926601</v>
      </c>
      <c r="C1254" s="7">
        <v>14.351881661273699</v>
      </c>
      <c r="D1254" s="7">
        <v>20.929257671675401</v>
      </c>
      <c r="E1254" s="7">
        <v>26.027501737814699</v>
      </c>
    </row>
    <row r="1255" spans="1:5" x14ac:dyDescent="0.35">
      <c r="A1255" s="8"/>
      <c r="B1255" s="7"/>
      <c r="C1255" s="7"/>
      <c r="D1255" s="7"/>
      <c r="E1255" s="7"/>
    </row>
    <row r="1256" spans="1:5" x14ac:dyDescent="0.35">
      <c r="A1256" s="6" t="s">
        <v>153</v>
      </c>
    </row>
    <row r="1257" spans="1:5" x14ac:dyDescent="0.35">
      <c r="A1257" s="8" t="s">
        <v>154</v>
      </c>
      <c r="B1257" s="7">
        <v>61.997710434306697</v>
      </c>
      <c r="C1257" s="7">
        <v>68.158840979756206</v>
      </c>
      <c r="D1257" s="7">
        <v>61.574532004011999</v>
      </c>
      <c r="E1257" s="7">
        <v>60.613683160284303</v>
      </c>
    </row>
    <row r="1258" spans="1:5" x14ac:dyDescent="0.35">
      <c r="A1258" s="8" t="s">
        <v>155</v>
      </c>
      <c r="B1258" s="7">
        <v>18.566876273766699</v>
      </c>
      <c r="C1258" s="7">
        <v>17.489277358970099</v>
      </c>
      <c r="D1258" s="7">
        <v>17.496210324312599</v>
      </c>
      <c r="E1258" s="7">
        <v>13.3588151019009</v>
      </c>
    </row>
    <row r="1259" spans="1:5" x14ac:dyDescent="0.35">
      <c r="A1259" s="8" t="s">
        <v>156</v>
      </c>
      <c r="B1259" s="7">
        <v>7.2362174760026701</v>
      </c>
      <c r="C1259" s="7">
        <v>4.5930396671514098</v>
      </c>
      <c r="D1259" s="7">
        <v>4.8206654074637898</v>
      </c>
      <c r="E1259" s="7">
        <v>7.6105889657609103</v>
      </c>
    </row>
    <row r="1260" spans="1:5" x14ac:dyDescent="0.35">
      <c r="A1260" s="8" t="s">
        <v>157</v>
      </c>
      <c r="B1260" s="7">
        <v>10.693090659706799</v>
      </c>
      <c r="C1260" s="7">
        <v>7.1627518348310897</v>
      </c>
      <c r="D1260" s="7">
        <v>12.1750023701755</v>
      </c>
      <c r="E1260" s="7">
        <v>14.081931792748</v>
      </c>
    </row>
    <row r="1261" spans="1:5" x14ac:dyDescent="0.35">
      <c r="A1261" s="8" t="s">
        <v>158</v>
      </c>
      <c r="B1261" s="7">
        <v>1.5061051562171599</v>
      </c>
      <c r="C1261" s="7">
        <v>2.5960901592912</v>
      </c>
      <c r="D1261" s="7">
        <v>3.9335898940360998</v>
      </c>
      <c r="E1261" s="7">
        <v>4.3349809793058398</v>
      </c>
    </row>
    <row r="1262" spans="1:5" x14ac:dyDescent="0.35">
      <c r="A1262" s="8"/>
      <c r="B1262" s="7"/>
      <c r="C1262" s="7"/>
      <c r="D1262" s="7"/>
      <c r="E1262" s="7"/>
    </row>
    <row r="1263" spans="1:5" x14ac:dyDescent="0.35">
      <c r="A1263" s="6" t="s">
        <v>159</v>
      </c>
    </row>
    <row r="1264" spans="1:5" x14ac:dyDescent="0.35">
      <c r="A1264" s="8" t="s">
        <v>160</v>
      </c>
      <c r="B1264" s="7">
        <v>24.097170012350301</v>
      </c>
      <c r="C1264" s="7">
        <v>28.496052310215799</v>
      </c>
      <c r="D1264" s="7">
        <v>34.898939975603597</v>
      </c>
      <c r="E1264" s="7">
        <v>51.258246708065499</v>
      </c>
    </row>
    <row r="1265" spans="1:13" x14ac:dyDescent="0.35">
      <c r="A1265" s="8" t="s">
        <v>161</v>
      </c>
      <c r="B1265" s="7">
        <v>53.674482053983098</v>
      </c>
      <c r="C1265" s="7">
        <v>52.974078730662001</v>
      </c>
      <c r="D1265" s="7">
        <v>47.390886672698997</v>
      </c>
      <c r="E1265" s="7">
        <v>37.010742805655603</v>
      </c>
    </row>
    <row r="1266" spans="1:13" x14ac:dyDescent="0.35">
      <c r="A1266" s="8" t="s">
        <v>162</v>
      </c>
      <c r="B1266" s="7">
        <v>18.837264275438699</v>
      </c>
      <c r="C1266" s="7">
        <v>15.301615501643299</v>
      </c>
      <c r="D1266" s="7">
        <v>15.8040906729246</v>
      </c>
      <c r="E1266" s="7">
        <v>9.5281299168679396</v>
      </c>
    </row>
    <row r="1267" spans="1:13" x14ac:dyDescent="0.35">
      <c r="A1267" s="8" t="s">
        <v>163</v>
      </c>
      <c r="B1267" s="7">
        <v>3.3910836582279398</v>
      </c>
      <c r="C1267" s="7">
        <v>3.2282534574789201</v>
      </c>
      <c r="D1267" s="7">
        <v>1.90608267877286</v>
      </c>
      <c r="E1267" s="7">
        <v>2.2028805694109699</v>
      </c>
    </row>
    <row r="1268" spans="1:13" x14ac:dyDescent="0.35">
      <c r="A1268" s="8"/>
      <c r="B1268" s="7"/>
      <c r="C1268" s="7"/>
      <c r="D1268" s="7"/>
      <c r="E1268" s="7"/>
    </row>
    <row r="1269" spans="1:13" x14ac:dyDescent="0.35">
      <c r="A1269" s="6" t="s">
        <v>164</v>
      </c>
    </row>
    <row r="1270" spans="1:13" x14ac:dyDescent="0.35">
      <c r="A1270" s="8" t="s">
        <v>165</v>
      </c>
      <c r="B1270" s="7">
        <v>20.3514041049574</v>
      </c>
      <c r="C1270" s="7">
        <v>24.232413653414199</v>
      </c>
      <c r="D1270" s="7">
        <v>33.534218923397802</v>
      </c>
      <c r="E1270" s="7">
        <v>42.188208138109403</v>
      </c>
    </row>
    <row r="1271" spans="1:13" x14ac:dyDescent="0.35">
      <c r="A1271" s="8" t="s">
        <v>166</v>
      </c>
      <c r="B1271" s="7">
        <v>51.059738768717203</v>
      </c>
      <c r="C1271" s="7">
        <v>57.028265214199699</v>
      </c>
      <c r="D1271" s="7">
        <v>50.305172996457699</v>
      </c>
      <c r="E1271" s="7">
        <v>42.846108188830897</v>
      </c>
    </row>
    <row r="1272" spans="1:13" x14ac:dyDescent="0.35">
      <c r="A1272" s="8" t="s">
        <v>167</v>
      </c>
      <c r="B1272" s="7">
        <v>22.818369629537301</v>
      </c>
      <c r="C1272" s="7">
        <v>16.233796772296799</v>
      </c>
      <c r="D1272" s="7">
        <v>13.81399576017</v>
      </c>
      <c r="E1272" s="7">
        <v>12.061678796047699</v>
      </c>
    </row>
    <row r="1273" spans="1:13" x14ac:dyDescent="0.35">
      <c r="A1273" s="8" t="s">
        <v>168</v>
      </c>
      <c r="B1273" s="7">
        <v>5.4541786030164596</v>
      </c>
      <c r="C1273" s="7">
        <v>1.91908856297429</v>
      </c>
      <c r="D1273" s="7">
        <v>1.93565971438839</v>
      </c>
      <c r="E1273" s="7">
        <v>2.2493557169730201</v>
      </c>
    </row>
    <row r="1274" spans="1:13" x14ac:dyDescent="0.35">
      <c r="A1274" s="8" t="s">
        <v>169</v>
      </c>
      <c r="B1274" s="7">
        <v>0.31630889377160998</v>
      </c>
      <c r="C1274" s="7">
        <v>0.37073950474629203</v>
      </c>
      <c r="D1274" s="7">
        <v>0.410952605586134</v>
      </c>
      <c r="E1274" s="7">
        <v>0.437705363145934</v>
      </c>
    </row>
    <row r="1275" spans="1:13" x14ac:dyDescent="0.35">
      <c r="A1275" s="8" t="s">
        <v>170</v>
      </c>
      <c r="B1275" s="7">
        <v>0</v>
      </c>
      <c r="C1275" s="7">
        <v>0.21569629236873</v>
      </c>
      <c r="D1275" s="7">
        <v>0</v>
      </c>
      <c r="E1275" s="7">
        <v>0.21694379689306101</v>
      </c>
    </row>
    <row r="1276" spans="1:13" x14ac:dyDescent="0.35">
      <c r="A1276" s="8"/>
      <c r="B1276" s="7"/>
      <c r="C1276" s="7"/>
      <c r="D1276" s="7"/>
      <c r="E1276" s="7"/>
    </row>
    <row r="1277" spans="1:13" x14ac:dyDescent="0.35">
      <c r="A1277" s="10" t="s">
        <v>171</v>
      </c>
      <c r="B1277" s="7">
        <v>16.9038111817488</v>
      </c>
      <c r="C1277" s="7">
        <v>18.396296603277001</v>
      </c>
      <c r="D1277" s="7">
        <v>19.5449031022074</v>
      </c>
      <c r="E1277" s="7">
        <v>20.0401347935702</v>
      </c>
    </row>
    <row r="1278" spans="1:13" x14ac:dyDescent="0.35">
      <c r="A1278" s="8"/>
      <c r="B1278" s="7"/>
      <c r="C1278" s="7"/>
      <c r="D1278" s="7"/>
      <c r="E1278" s="7"/>
    </row>
    <row r="1280" spans="1:13" ht="101.5" x14ac:dyDescent="0.35">
      <c r="B1280" s="5" t="s">
        <v>397</v>
      </c>
      <c r="C1280" s="5" t="s">
        <v>398</v>
      </c>
      <c r="D1280" s="5" t="s">
        <v>399</v>
      </c>
      <c r="E1280" s="5" t="s">
        <v>1016</v>
      </c>
      <c r="F1280" s="5" t="s">
        <v>1017</v>
      </c>
      <c r="G1280" s="5" t="s">
        <v>1018</v>
      </c>
      <c r="H1280" s="5" t="s">
        <v>1019</v>
      </c>
      <c r="I1280" s="5" t="s">
        <v>1020</v>
      </c>
      <c r="J1280" s="5" t="s">
        <v>1021</v>
      </c>
      <c r="K1280" s="5" t="s">
        <v>40</v>
      </c>
      <c r="L1280" s="5"/>
      <c r="M1280" s="5"/>
    </row>
    <row r="1281" spans="1:11" x14ac:dyDescent="0.35">
      <c r="A1281" s="6" t="s">
        <v>178</v>
      </c>
    </row>
    <row r="1282" spans="1:11" x14ac:dyDescent="0.35">
      <c r="A1282" s="8" t="s">
        <v>179</v>
      </c>
      <c r="B1282" s="7">
        <v>57.169991421141297</v>
      </c>
      <c r="C1282" s="7">
        <v>44.017572654849801</v>
      </c>
      <c r="D1282" s="7">
        <v>51.219803850439703</v>
      </c>
      <c r="E1282" s="7">
        <v>52.685848944374698</v>
      </c>
      <c r="F1282" s="7">
        <v>39.992178742662702</v>
      </c>
      <c r="G1282" s="7">
        <v>48.174297089448999</v>
      </c>
      <c r="H1282" s="7">
        <v>39.669857375199499</v>
      </c>
      <c r="I1282" s="7">
        <v>30.450373355852101</v>
      </c>
      <c r="J1282" s="7">
        <v>36.706079043964699</v>
      </c>
      <c r="K1282" s="7">
        <v>48.810471119271199</v>
      </c>
    </row>
    <row r="1283" spans="1:11" x14ac:dyDescent="0.35">
      <c r="A1283" s="8" t="s">
        <v>180</v>
      </c>
      <c r="B1283" s="7">
        <v>31.652840120301398</v>
      </c>
      <c r="C1283" s="7">
        <v>41.3718272028065</v>
      </c>
      <c r="D1283" s="7">
        <v>36.049734498873299</v>
      </c>
      <c r="E1283" s="7">
        <v>30.575625463307301</v>
      </c>
      <c r="F1283" s="7">
        <v>37.517125523320097</v>
      </c>
      <c r="G1283" s="7">
        <v>33.042755692316597</v>
      </c>
      <c r="H1283" s="7">
        <v>37.077857509821001</v>
      </c>
      <c r="I1283" s="7">
        <v>35.177036463134101</v>
      </c>
      <c r="J1283" s="7">
        <v>36.466802464017597</v>
      </c>
      <c r="K1283" s="7">
        <v>31.4971486795021</v>
      </c>
    </row>
    <row r="1284" spans="1:11" x14ac:dyDescent="0.35">
      <c r="A1284" s="8" t="s">
        <v>181</v>
      </c>
      <c r="B1284" s="7">
        <v>11.177168458557301</v>
      </c>
      <c r="C1284" s="7">
        <v>14.610600142343699</v>
      </c>
      <c r="D1284" s="7">
        <v>12.730461650686999</v>
      </c>
      <c r="E1284" s="7">
        <v>16.738525592317998</v>
      </c>
      <c r="F1284" s="7">
        <v>22.490695734017201</v>
      </c>
      <c r="G1284" s="7">
        <v>18.782947218234401</v>
      </c>
      <c r="H1284" s="7">
        <v>23.252285114979401</v>
      </c>
      <c r="I1284" s="7">
        <v>34.372590181013798</v>
      </c>
      <c r="J1284" s="7">
        <v>26.8271184920177</v>
      </c>
      <c r="K1284" s="7">
        <v>19.692380201226701</v>
      </c>
    </row>
    <row r="1285" spans="1:11" x14ac:dyDescent="0.35">
      <c r="A1285" s="8"/>
      <c r="B1285" s="7"/>
      <c r="C1285" s="7"/>
      <c r="D1285" s="7"/>
      <c r="E1285" s="7"/>
      <c r="F1285" s="7"/>
      <c r="G1285" s="7"/>
      <c r="H1285" s="7"/>
      <c r="I1285" s="7"/>
      <c r="J1285" s="7"/>
      <c r="K1285" s="7"/>
    </row>
    <row r="1286" spans="1:11" x14ac:dyDescent="0.35">
      <c r="A1286" s="6" t="s">
        <v>182</v>
      </c>
    </row>
    <row r="1287" spans="1:11" x14ac:dyDescent="0.35">
      <c r="A1287" s="8" t="s">
        <v>183</v>
      </c>
      <c r="B1287" s="7">
        <v>6.2813262309077196</v>
      </c>
      <c r="C1287" s="7">
        <v>7.4133730591279603</v>
      </c>
      <c r="D1287" s="7">
        <v>6.7995317488896703</v>
      </c>
      <c r="E1287" s="7">
        <v>2.1816919469151501</v>
      </c>
      <c r="F1287" s="7">
        <v>3.86691607877626</v>
      </c>
      <c r="G1287" s="7">
        <v>2.7746003880787198</v>
      </c>
      <c r="H1287" s="7">
        <v>3.2567621681892498</v>
      </c>
      <c r="I1287" s="7">
        <v>2.86039451658697</v>
      </c>
      <c r="J1287" s="7">
        <v>3.1275576441622399</v>
      </c>
      <c r="K1287" s="7">
        <v>5.02827018306846</v>
      </c>
    </row>
    <row r="1288" spans="1:11" x14ac:dyDescent="0.35">
      <c r="A1288" s="8" t="s">
        <v>184</v>
      </c>
      <c r="B1288" s="7">
        <v>5.0256262008873103</v>
      </c>
      <c r="C1288" s="7">
        <v>5.5400963883429704</v>
      </c>
      <c r="D1288" s="7">
        <v>5.26112996568816</v>
      </c>
      <c r="E1288" s="7">
        <v>1.9860046817444501</v>
      </c>
      <c r="F1288" s="7">
        <v>3.86691607877626</v>
      </c>
      <c r="G1288" s="7">
        <v>2.6477613129821802</v>
      </c>
      <c r="H1288" s="7">
        <v>3.2567621681892498</v>
      </c>
      <c r="I1288" s="7">
        <v>2.86039451658697</v>
      </c>
      <c r="J1288" s="7">
        <v>3.1275576441622399</v>
      </c>
      <c r="K1288" s="7">
        <v>3.7604013179906199</v>
      </c>
    </row>
    <row r="1289" spans="1:11" x14ac:dyDescent="0.35">
      <c r="A1289" s="8" t="s">
        <v>185</v>
      </c>
      <c r="B1289" s="7">
        <v>0.43063360735840001</v>
      </c>
      <c r="C1289" s="7">
        <v>0.500804021793534</v>
      </c>
      <c r="D1289" s="7">
        <v>0.46275480151123799</v>
      </c>
      <c r="E1289" s="7">
        <v>7.7040335643174904E-2</v>
      </c>
      <c r="F1289" s="7">
        <v>1.2602528240415301</v>
      </c>
      <c r="G1289" s="7">
        <v>0.49332720146605702</v>
      </c>
      <c r="H1289" s="7">
        <v>0.108963529914549</v>
      </c>
      <c r="I1289" s="7">
        <v>0.76262373735676203</v>
      </c>
      <c r="J1289" s="7">
        <v>0.32203807229096298</v>
      </c>
      <c r="K1289" s="7">
        <v>0.69171152757131904</v>
      </c>
    </row>
    <row r="1290" spans="1:11" x14ac:dyDescent="0.35">
      <c r="A1290" s="8" t="s">
        <v>186</v>
      </c>
      <c r="B1290" s="7">
        <v>3.01424179320541</v>
      </c>
      <c r="C1290" s="7">
        <v>3.0342610395965499</v>
      </c>
      <c r="D1290" s="7">
        <v>3.0234057992227599</v>
      </c>
      <c r="E1290" s="7">
        <v>0.55649389541553096</v>
      </c>
      <c r="F1290" s="7">
        <v>1.79191322072795</v>
      </c>
      <c r="G1290" s="7">
        <v>0.99114856983288002</v>
      </c>
      <c r="H1290" s="7">
        <v>1.3646924501992801</v>
      </c>
      <c r="I1290" s="7">
        <v>1.25488792174746</v>
      </c>
      <c r="J1290" s="7">
        <v>1.3288993127490401</v>
      </c>
      <c r="K1290" s="7">
        <v>3.1272579704133401</v>
      </c>
    </row>
    <row r="1291" spans="1:11" x14ac:dyDescent="0.35">
      <c r="A1291" s="8"/>
      <c r="B1291" s="7"/>
      <c r="C1291" s="7"/>
      <c r="D1291" s="7"/>
      <c r="E1291" s="7"/>
      <c r="F1291" s="7"/>
      <c r="G1291" s="7"/>
      <c r="H1291" s="7"/>
      <c r="I1291" s="7"/>
      <c r="J1291" s="7"/>
      <c r="K1291" s="7"/>
    </row>
    <row r="1292" spans="1:11" x14ac:dyDescent="0.35">
      <c r="A1292" s="6" t="s">
        <v>187</v>
      </c>
    </row>
    <row r="1293" spans="1:11" x14ac:dyDescent="0.35">
      <c r="A1293" s="8" t="s">
        <v>183</v>
      </c>
      <c r="B1293" s="7">
        <v>0.97768761151227801</v>
      </c>
      <c r="C1293" s="7">
        <v>2.73855937286524</v>
      </c>
      <c r="D1293" s="7">
        <v>1.7837438986239</v>
      </c>
      <c r="E1293" s="7">
        <v>0.65390068361345199</v>
      </c>
      <c r="F1293" s="7">
        <v>2.52626707328626</v>
      </c>
      <c r="G1293" s="7">
        <v>1.3138167058580099</v>
      </c>
      <c r="H1293" s="7">
        <v>0.42978292886500902</v>
      </c>
      <c r="I1293" s="7">
        <v>3.5006840458452801</v>
      </c>
      <c r="J1293" s="7">
        <v>1.4308089095411201</v>
      </c>
      <c r="K1293" s="7">
        <v>3.2362757139159299</v>
      </c>
    </row>
    <row r="1294" spans="1:11" x14ac:dyDescent="0.35">
      <c r="A1294" s="8" t="s">
        <v>184</v>
      </c>
      <c r="B1294" s="7">
        <v>0.54705400415387695</v>
      </c>
      <c r="C1294" s="7">
        <v>2.00358700287731</v>
      </c>
      <c r="D1294" s="7">
        <v>1.2137962432959699</v>
      </c>
      <c r="E1294" s="7">
        <v>0.559172566918821</v>
      </c>
      <c r="F1294" s="7">
        <v>1.314805512378</v>
      </c>
      <c r="G1294" s="7">
        <v>0.82549559557108099</v>
      </c>
      <c r="H1294" s="7">
        <v>0.42978292886500902</v>
      </c>
      <c r="I1294" s="7">
        <v>3.2910611345076202</v>
      </c>
      <c r="J1294" s="7">
        <v>1.36247783263549</v>
      </c>
      <c r="K1294" s="7">
        <v>1.73872552019895</v>
      </c>
    </row>
    <row r="1295" spans="1:11" x14ac:dyDescent="0.35">
      <c r="A1295" s="8" t="s">
        <v>185</v>
      </c>
      <c r="B1295" s="7">
        <v>0</v>
      </c>
      <c r="C1295" s="7">
        <v>0.500804021793534</v>
      </c>
      <c r="D1295" s="7">
        <v>0.22924794368176901</v>
      </c>
      <c r="E1295" s="7">
        <v>0</v>
      </c>
      <c r="F1295" s="7">
        <v>0.64564781874288502</v>
      </c>
      <c r="G1295" s="7">
        <v>0.22755874206337101</v>
      </c>
      <c r="H1295" s="7">
        <v>0.108963529914549</v>
      </c>
      <c r="I1295" s="7">
        <v>0</v>
      </c>
      <c r="J1295" s="7">
        <v>7.3444533947039495E-2</v>
      </c>
      <c r="K1295" s="7">
        <v>0.35803502575089802</v>
      </c>
    </row>
    <row r="1296" spans="1:11" x14ac:dyDescent="0.35">
      <c r="A1296" s="8" t="s">
        <v>186</v>
      </c>
      <c r="B1296" s="7">
        <v>0.97768761151227801</v>
      </c>
      <c r="C1296" s="7">
        <v>1.55815187214847</v>
      </c>
      <c r="D1296" s="7">
        <v>1.24340080937167</v>
      </c>
      <c r="E1296" s="7">
        <v>0.192781802496826</v>
      </c>
      <c r="F1296" s="7">
        <v>1.6683179254975999</v>
      </c>
      <c r="G1296" s="7">
        <v>0.70988757934782398</v>
      </c>
      <c r="H1296" s="7">
        <v>0.32081939895046102</v>
      </c>
      <c r="I1296" s="7">
        <v>0.672957380506922</v>
      </c>
      <c r="J1296" s="7">
        <v>0.43560631487287499</v>
      </c>
      <c r="K1296" s="7">
        <v>1.92192757822039</v>
      </c>
    </row>
    <row r="1297" spans="1:11" x14ac:dyDescent="0.35">
      <c r="A1297" s="8"/>
      <c r="B1297" s="7"/>
      <c r="C1297" s="7"/>
      <c r="D1297" s="7"/>
      <c r="E1297" s="7"/>
      <c r="F1297" s="7"/>
      <c r="G1297" s="7"/>
      <c r="H1297" s="7"/>
      <c r="I1297" s="7"/>
      <c r="J1297" s="7"/>
      <c r="K1297" s="7"/>
    </row>
    <row r="1298" spans="1:11" x14ac:dyDescent="0.35">
      <c r="A1298" s="6" t="s">
        <v>188</v>
      </c>
    </row>
    <row r="1299" spans="1:11" x14ac:dyDescent="0.35">
      <c r="A1299" s="8" t="s">
        <v>183</v>
      </c>
      <c r="B1299" s="7">
        <v>1.91174274236641</v>
      </c>
      <c r="C1299" s="7">
        <v>13.471850514194299</v>
      </c>
      <c r="D1299" s="7">
        <v>7.2194514975641004</v>
      </c>
      <c r="E1299" s="7">
        <v>3.3592081754261098</v>
      </c>
      <c r="F1299" s="7">
        <v>14.6297083009056</v>
      </c>
      <c r="G1299" s="7">
        <v>7.3229620954263197</v>
      </c>
      <c r="H1299" s="7">
        <v>6.38485533049049</v>
      </c>
      <c r="I1299" s="7">
        <v>19.291074161584501</v>
      </c>
      <c r="J1299" s="7">
        <v>10.5635934362434</v>
      </c>
      <c r="K1299" s="7">
        <v>8.6401569841007806</v>
      </c>
    </row>
    <row r="1300" spans="1:11" x14ac:dyDescent="0.35">
      <c r="A1300" s="8" t="s">
        <v>184</v>
      </c>
      <c r="B1300" s="7">
        <v>1.04567394396253</v>
      </c>
      <c r="C1300" s="7">
        <v>8.6200495716326593</v>
      </c>
      <c r="D1300" s="7">
        <v>4.5233733415507604</v>
      </c>
      <c r="E1300" s="7">
        <v>2.0214853511152202</v>
      </c>
      <c r="F1300" s="7">
        <v>10.002870851649501</v>
      </c>
      <c r="G1300" s="7">
        <v>4.8284812885230597</v>
      </c>
      <c r="H1300" s="7">
        <v>5.2890655813710898</v>
      </c>
      <c r="I1300" s="7">
        <v>12.917106163767899</v>
      </c>
      <c r="J1300" s="7">
        <v>7.75885044020949</v>
      </c>
      <c r="K1300" s="7">
        <v>4.9244208445440103</v>
      </c>
    </row>
    <row r="1301" spans="1:11" x14ac:dyDescent="0.35">
      <c r="A1301" s="8" t="s">
        <v>185</v>
      </c>
      <c r="B1301" s="7">
        <v>0</v>
      </c>
      <c r="C1301" s="7">
        <v>0.812528523732299</v>
      </c>
      <c r="D1301" s="7">
        <v>0.37306440773604299</v>
      </c>
      <c r="E1301" s="7">
        <v>9.9044421702452798E-2</v>
      </c>
      <c r="F1301" s="7">
        <v>0.17955252345934</v>
      </c>
      <c r="G1301" s="7">
        <v>0.127327343030634</v>
      </c>
      <c r="H1301" s="7">
        <v>0.53172503684277705</v>
      </c>
      <c r="I1301" s="7">
        <v>1.3088558250415001</v>
      </c>
      <c r="J1301" s="7">
        <v>0.78334218980596604</v>
      </c>
      <c r="K1301" s="7">
        <v>0.20170983208847201</v>
      </c>
    </row>
    <row r="1302" spans="1:11" x14ac:dyDescent="0.35">
      <c r="A1302" s="8" t="s">
        <v>186</v>
      </c>
      <c r="B1302" s="7">
        <v>0.43303439920194098</v>
      </c>
      <c r="C1302" s="7">
        <v>6.9413186013569996</v>
      </c>
      <c r="D1302" s="7">
        <v>3.4212484991844399</v>
      </c>
      <c r="E1302" s="7">
        <v>1.10700290767895</v>
      </c>
      <c r="F1302" s="7">
        <v>8.5658446284907104</v>
      </c>
      <c r="G1302" s="7">
        <v>3.7302239520308702</v>
      </c>
      <c r="H1302" s="7">
        <v>2.7345301403349702</v>
      </c>
      <c r="I1302" s="7">
        <v>9.7142087900774303</v>
      </c>
      <c r="J1302" s="7">
        <v>4.9943902528352</v>
      </c>
      <c r="K1302" s="7">
        <v>5.1148907428464101</v>
      </c>
    </row>
    <row r="1303" spans="1:11" x14ac:dyDescent="0.35">
      <c r="A1303" s="8"/>
      <c r="B1303" s="7"/>
      <c r="C1303" s="7"/>
      <c r="D1303" s="7"/>
      <c r="E1303" s="7"/>
      <c r="F1303" s="7"/>
      <c r="G1303" s="7"/>
      <c r="H1303" s="7"/>
      <c r="I1303" s="7"/>
      <c r="J1303" s="7"/>
      <c r="K1303" s="7"/>
    </row>
    <row r="1304" spans="1:11" x14ac:dyDescent="0.35">
      <c r="A1304" s="6" t="s">
        <v>189</v>
      </c>
    </row>
    <row r="1305" spans="1:11" x14ac:dyDescent="0.35">
      <c r="A1305" s="8" t="s">
        <v>189</v>
      </c>
      <c r="B1305" s="7">
        <v>18.566198054863602</v>
      </c>
      <c r="C1305" s="7">
        <v>20.809691004125501</v>
      </c>
      <c r="D1305" s="7">
        <v>19.5901711580035</v>
      </c>
      <c r="E1305" s="7">
        <v>15.8773009234677</v>
      </c>
      <c r="F1305" s="7">
        <v>18.6307880727739</v>
      </c>
      <c r="G1305" s="7">
        <v>16.8430314748881</v>
      </c>
      <c r="H1305" s="7">
        <v>15.423969229513601</v>
      </c>
      <c r="I1305" s="7">
        <v>19.042834653874198</v>
      </c>
      <c r="J1305" s="7">
        <v>16.602795441403</v>
      </c>
      <c r="K1305" s="7">
        <v>18.847522507273101</v>
      </c>
    </row>
    <row r="1306" spans="1:11" x14ac:dyDescent="0.35">
      <c r="A1306" s="8" t="s">
        <v>184</v>
      </c>
      <c r="B1306" s="7">
        <v>17.844564047578199</v>
      </c>
      <c r="C1306" s="7">
        <v>20.809691004125501</v>
      </c>
      <c r="D1306" s="7">
        <v>19.197904717491301</v>
      </c>
      <c r="E1306" s="7">
        <v>15.49921361328</v>
      </c>
      <c r="F1306" s="7">
        <v>18.460047742879102</v>
      </c>
      <c r="G1306" s="7">
        <v>16.5376669713654</v>
      </c>
      <c r="H1306" s="7">
        <v>15.185965509114901</v>
      </c>
      <c r="I1306" s="7">
        <v>19.042834653874198</v>
      </c>
      <c r="J1306" s="7">
        <v>16.442320170182001</v>
      </c>
      <c r="K1306" s="7">
        <v>17.8062621591863</v>
      </c>
    </row>
    <row r="1307" spans="1:11" x14ac:dyDescent="0.35">
      <c r="A1307" s="8" t="s">
        <v>185</v>
      </c>
      <c r="B1307" s="7">
        <v>7.30959015228109</v>
      </c>
      <c r="C1307" s="7">
        <v>12.4741592618831</v>
      </c>
      <c r="D1307" s="7">
        <v>9.6705328915431199</v>
      </c>
      <c r="E1307" s="7">
        <v>5.0912453317910797</v>
      </c>
      <c r="F1307" s="7">
        <v>8.6199036646411393</v>
      </c>
      <c r="G1307" s="7">
        <v>6.3288516734136104</v>
      </c>
      <c r="H1307" s="7">
        <v>3.3152739398506301</v>
      </c>
      <c r="I1307" s="7">
        <v>10.4872339734208</v>
      </c>
      <c r="J1307" s="7">
        <v>5.6480213396630097</v>
      </c>
      <c r="K1307" s="7">
        <v>7.4959222772372298</v>
      </c>
    </row>
    <row r="1308" spans="1:11" x14ac:dyDescent="0.35">
      <c r="A1308" s="8" t="s">
        <v>186</v>
      </c>
      <c r="B1308" s="7">
        <v>2.6909050979223701</v>
      </c>
      <c r="C1308" s="7">
        <v>2.3955904867403599</v>
      </c>
      <c r="D1308" s="7">
        <v>2.5560598486486898</v>
      </c>
      <c r="E1308" s="7">
        <v>1.65378492791933</v>
      </c>
      <c r="F1308" s="7">
        <v>4.1041880040471002</v>
      </c>
      <c r="G1308" s="7">
        <v>2.5132148019637399</v>
      </c>
      <c r="H1308" s="7">
        <v>0.69103014120225403</v>
      </c>
      <c r="I1308" s="7">
        <v>3.06412618653283</v>
      </c>
      <c r="J1308" s="7">
        <v>1.46469812713293</v>
      </c>
      <c r="K1308" s="7">
        <v>2.3433233074586899</v>
      </c>
    </row>
    <row r="1309" spans="1:11" x14ac:dyDescent="0.35">
      <c r="A1309" s="8"/>
      <c r="B1309" s="7"/>
      <c r="C1309" s="7"/>
      <c r="D1309" s="7"/>
      <c r="E1309" s="7"/>
      <c r="F1309" s="7"/>
      <c r="G1309" s="7"/>
      <c r="H1309" s="7"/>
      <c r="I1309" s="7"/>
      <c r="J1309" s="7"/>
      <c r="K1309" s="7"/>
    </row>
    <row r="1310" spans="1:11" x14ac:dyDescent="0.35">
      <c r="A1310" s="6" t="s">
        <v>190</v>
      </c>
    </row>
    <row r="1311" spans="1:11" x14ac:dyDescent="0.35">
      <c r="A1311" s="8" t="s">
        <v>183</v>
      </c>
      <c r="B1311" s="7">
        <v>12.091605058017301</v>
      </c>
      <c r="C1311" s="7">
        <v>14.664892109415</v>
      </c>
      <c r="D1311" s="7">
        <v>13.2636268328455</v>
      </c>
      <c r="E1311" s="7">
        <v>10.1027712606141</v>
      </c>
      <c r="F1311" s="7">
        <v>14.905844738287101</v>
      </c>
      <c r="G1311" s="7">
        <v>11.7873532276208</v>
      </c>
      <c r="H1311" s="7">
        <v>8.3078564891043598</v>
      </c>
      <c r="I1311" s="7">
        <v>15.479571120304101</v>
      </c>
      <c r="J1311" s="7">
        <v>10.6440044802785</v>
      </c>
      <c r="K1311" s="7">
        <v>14.233746201694601</v>
      </c>
    </row>
    <row r="1312" spans="1:11" x14ac:dyDescent="0.35">
      <c r="A1312" s="8" t="s">
        <v>184</v>
      </c>
      <c r="B1312" s="7">
        <v>11.385127314663601</v>
      </c>
      <c r="C1312" s="7">
        <v>14.1768201446663</v>
      </c>
      <c r="D1312" s="7">
        <v>12.656623544988101</v>
      </c>
      <c r="E1312" s="7">
        <v>9.7095133884613105</v>
      </c>
      <c r="F1312" s="7">
        <v>14.735104408392299</v>
      </c>
      <c r="G1312" s="7">
        <v>11.473021757553999</v>
      </c>
      <c r="H1312" s="7">
        <v>8.3078564891043598</v>
      </c>
      <c r="I1312" s="7">
        <v>13.9412946791093</v>
      </c>
      <c r="J1312" s="7">
        <v>10.1429190909722</v>
      </c>
      <c r="K1312" s="7">
        <v>12.9783003575095</v>
      </c>
    </row>
    <row r="1313" spans="1:11" x14ac:dyDescent="0.35">
      <c r="A1313" s="8" t="s">
        <v>185</v>
      </c>
      <c r="B1313" s="7">
        <v>5.7993207180790796</v>
      </c>
      <c r="C1313" s="7">
        <v>6.0231894206144103</v>
      </c>
      <c r="D1313" s="7">
        <v>5.9013443701120698</v>
      </c>
      <c r="E1313" s="7">
        <v>4.43103716790535</v>
      </c>
      <c r="F1313" s="7">
        <v>8.9903884822202205</v>
      </c>
      <c r="G1313" s="7">
        <v>6.0274770062200398</v>
      </c>
      <c r="H1313" s="7">
        <v>3.5756808569132699</v>
      </c>
      <c r="I1313" s="7">
        <v>6.7335080343765101</v>
      </c>
      <c r="J1313" s="7">
        <v>4.6019371783111902</v>
      </c>
      <c r="K1313" s="7">
        <v>5.6709289560837801</v>
      </c>
    </row>
    <row r="1314" spans="1:11" x14ac:dyDescent="0.35">
      <c r="A1314" s="8" t="s">
        <v>186</v>
      </c>
      <c r="B1314" s="7">
        <v>2.8602613013260099</v>
      </c>
      <c r="C1314" s="7">
        <v>2.5987785171410498</v>
      </c>
      <c r="D1314" s="7">
        <v>2.7415160216114098</v>
      </c>
      <c r="E1314" s="7">
        <v>1.5228783778022399</v>
      </c>
      <c r="F1314" s="7">
        <v>3.3517059639017099</v>
      </c>
      <c r="G1314" s="7">
        <v>2.1640183743888501</v>
      </c>
      <c r="H1314" s="7">
        <v>0.74689961507520097</v>
      </c>
      <c r="I1314" s="7">
        <v>4.4236526618324401</v>
      </c>
      <c r="J1314" s="7">
        <v>1.9463502672283901</v>
      </c>
      <c r="K1314" s="7">
        <v>2.8340420713866199</v>
      </c>
    </row>
    <row r="1315" spans="1:11" x14ac:dyDescent="0.35">
      <c r="A1315" s="8"/>
      <c r="B1315" s="7"/>
      <c r="C1315" s="7"/>
      <c r="D1315" s="7"/>
      <c r="E1315" s="7"/>
      <c r="F1315" s="7"/>
      <c r="G1315" s="7"/>
      <c r="H1315" s="7"/>
      <c r="I1315" s="7"/>
      <c r="J1315" s="7"/>
      <c r="K1315" s="7"/>
    </row>
    <row r="1316" spans="1:11" x14ac:dyDescent="0.35">
      <c r="A1316" s="6" t="s">
        <v>191</v>
      </c>
    </row>
    <row r="1317" spans="1:11" x14ac:dyDescent="0.35">
      <c r="A1317" s="8" t="s">
        <v>183</v>
      </c>
      <c r="B1317" s="7">
        <v>21.338927014412501</v>
      </c>
      <c r="C1317" s="7">
        <v>23.641288169483499</v>
      </c>
      <c r="D1317" s="7">
        <v>22.3907208242167</v>
      </c>
      <c r="E1317" s="7">
        <v>14.2294622237561</v>
      </c>
      <c r="F1317" s="7">
        <v>23.977667157114102</v>
      </c>
      <c r="G1317" s="7">
        <v>17.651227909695699</v>
      </c>
      <c r="H1317" s="7">
        <v>11.5660510819091</v>
      </c>
      <c r="I1317" s="7">
        <v>26.163297634081999</v>
      </c>
      <c r="J1317" s="7">
        <v>16.3210266997589</v>
      </c>
      <c r="K1317" s="7">
        <v>17.963266443328699</v>
      </c>
    </row>
    <row r="1318" spans="1:11" x14ac:dyDescent="0.35">
      <c r="A1318" s="8" t="s">
        <v>184</v>
      </c>
      <c r="B1318" s="7">
        <v>20.311272497559401</v>
      </c>
      <c r="C1318" s="7">
        <v>21.760155631752099</v>
      </c>
      <c r="D1318" s="7">
        <v>20.973169658357701</v>
      </c>
      <c r="E1318" s="7">
        <v>13.7879183080528</v>
      </c>
      <c r="F1318" s="7">
        <v>23.6380266461045</v>
      </c>
      <c r="G1318" s="7">
        <v>17.245453612691001</v>
      </c>
      <c r="H1318" s="7">
        <v>11.476715098416999</v>
      </c>
      <c r="I1318" s="7">
        <v>24.397410703466701</v>
      </c>
      <c r="J1318" s="7">
        <v>15.685563140277701</v>
      </c>
      <c r="K1318" s="7">
        <v>16.280190178333299</v>
      </c>
    </row>
    <row r="1319" spans="1:11" x14ac:dyDescent="0.35">
      <c r="A1319" s="8" t="s">
        <v>185</v>
      </c>
      <c r="B1319" s="7">
        <v>8.1375265700984105</v>
      </c>
      <c r="C1319" s="7">
        <v>7.8138466813512997</v>
      </c>
      <c r="D1319" s="7">
        <v>7.9899716786286499</v>
      </c>
      <c r="E1319" s="7">
        <v>5.8234597483956501</v>
      </c>
      <c r="F1319" s="7">
        <v>10.410222105689</v>
      </c>
      <c r="G1319" s="7">
        <v>7.4271507850485303</v>
      </c>
      <c r="H1319" s="7">
        <v>2.9001258525331299</v>
      </c>
      <c r="I1319" s="7">
        <v>7.4109438420556799</v>
      </c>
      <c r="J1319" s="7">
        <v>4.3707260314515697</v>
      </c>
      <c r="K1319" s="7">
        <v>5.3808300797833599</v>
      </c>
    </row>
    <row r="1320" spans="1:11" x14ac:dyDescent="0.35">
      <c r="A1320" s="8" t="s">
        <v>186</v>
      </c>
      <c r="B1320" s="7">
        <v>2.29090065576748</v>
      </c>
      <c r="C1320" s="7">
        <v>2.2887202905439499</v>
      </c>
      <c r="D1320" s="7">
        <v>2.2899093657751601</v>
      </c>
      <c r="E1320" s="7">
        <v>2.74424734537084</v>
      </c>
      <c r="F1320" s="7">
        <v>5.6832370528661897</v>
      </c>
      <c r="G1320" s="7">
        <v>3.7729963956856798</v>
      </c>
      <c r="H1320" s="7">
        <v>1.91062444808906</v>
      </c>
      <c r="I1320" s="7">
        <v>6.77955216953975</v>
      </c>
      <c r="J1320" s="7">
        <v>3.4979742358521002</v>
      </c>
      <c r="K1320" s="7">
        <v>3.51712339292119</v>
      </c>
    </row>
    <row r="1321" spans="1:11" x14ac:dyDescent="0.35">
      <c r="A1321" s="8"/>
      <c r="B1321" s="7"/>
      <c r="C1321" s="7"/>
      <c r="D1321" s="7"/>
      <c r="E1321" s="7"/>
      <c r="F1321" s="7"/>
      <c r="G1321" s="7"/>
      <c r="H1321" s="7"/>
      <c r="I1321" s="7"/>
      <c r="J1321" s="7"/>
      <c r="K1321" s="7"/>
    </row>
    <row r="1322" spans="1:11" x14ac:dyDescent="0.35">
      <c r="A1322" s="6" t="s">
        <v>192</v>
      </c>
    </row>
    <row r="1323" spans="1:11" x14ac:dyDescent="0.35">
      <c r="A1323" s="8" t="s">
        <v>183</v>
      </c>
      <c r="B1323" s="7">
        <v>6.2451627232393498</v>
      </c>
      <c r="C1323" s="7">
        <v>5.9876104697783301</v>
      </c>
      <c r="D1323" s="7">
        <v>6.1278587290936404</v>
      </c>
      <c r="E1323" s="7">
        <v>4.7374046692345999</v>
      </c>
      <c r="F1323" s="7">
        <v>7.4778525046162398</v>
      </c>
      <c r="G1323" s="7">
        <v>5.6998506151408597</v>
      </c>
      <c r="H1323" s="7">
        <v>4.0748951885511397</v>
      </c>
      <c r="I1323" s="7">
        <v>9.2863438232333397</v>
      </c>
      <c r="J1323" s="7">
        <v>5.7724969316621904</v>
      </c>
      <c r="K1323" s="7">
        <v>5.8199481918685301</v>
      </c>
    </row>
    <row r="1324" spans="1:11" x14ac:dyDescent="0.35">
      <c r="A1324" s="8" t="s">
        <v>184</v>
      </c>
      <c r="B1324" s="7">
        <v>5.8145291158809496</v>
      </c>
      <c r="C1324" s="7">
        <v>5.9876104697783301</v>
      </c>
      <c r="D1324" s="7">
        <v>5.8933602418038404</v>
      </c>
      <c r="E1324" s="7">
        <v>4.3626811177993003</v>
      </c>
      <c r="F1324" s="7">
        <v>7.4778525046162398</v>
      </c>
      <c r="G1324" s="7">
        <v>5.45727763159476</v>
      </c>
      <c r="H1324" s="7">
        <v>4.0748951885511397</v>
      </c>
      <c r="I1324" s="7">
        <v>9.2863438232333397</v>
      </c>
      <c r="J1324" s="7">
        <v>5.7724969316621904</v>
      </c>
      <c r="K1324" s="7">
        <v>5.31966415840889</v>
      </c>
    </row>
    <row r="1325" spans="1:11" x14ac:dyDescent="0.35">
      <c r="A1325" s="8" t="s">
        <v>185</v>
      </c>
      <c r="B1325" s="7">
        <v>2.11964618467296</v>
      </c>
      <c r="C1325" s="7">
        <v>3.3231629686886102</v>
      </c>
      <c r="D1325" s="7">
        <v>2.6681247178386198</v>
      </c>
      <c r="E1325" s="7">
        <v>1.7402747451804901</v>
      </c>
      <c r="F1325" s="7">
        <v>3.7881394037857401</v>
      </c>
      <c r="G1325" s="7">
        <v>2.4594853110567998</v>
      </c>
      <c r="H1325" s="7">
        <v>1.0613184819686401</v>
      </c>
      <c r="I1325" s="7">
        <v>3.2303782417803402</v>
      </c>
      <c r="J1325" s="7">
        <v>1.76787819065757</v>
      </c>
      <c r="K1325" s="7">
        <v>2.1156140689085201</v>
      </c>
    </row>
    <row r="1326" spans="1:11" x14ac:dyDescent="0.35">
      <c r="A1326" s="8" t="s">
        <v>186</v>
      </c>
      <c r="B1326" s="7">
        <v>0.27720567326348999</v>
      </c>
      <c r="C1326" s="7">
        <v>0.85300451000702704</v>
      </c>
      <c r="D1326" s="7">
        <v>0.53875613110875298</v>
      </c>
      <c r="E1326" s="7">
        <v>0.70889011514963296</v>
      </c>
      <c r="F1326" s="7">
        <v>1.3693896805916701</v>
      </c>
      <c r="G1326" s="7">
        <v>0.94099919840637203</v>
      </c>
      <c r="H1326" s="7">
        <v>0</v>
      </c>
      <c r="I1326" s="7">
        <v>2.0624457713569302</v>
      </c>
      <c r="J1326" s="7">
        <v>0.67183076759636196</v>
      </c>
      <c r="K1326" s="7">
        <v>0.721107732657572</v>
      </c>
    </row>
    <row r="1327" spans="1:11" x14ac:dyDescent="0.35">
      <c r="A1327" s="8"/>
      <c r="B1327" s="7"/>
      <c r="C1327" s="7"/>
      <c r="D1327" s="7"/>
      <c r="E1327" s="7"/>
      <c r="F1327" s="7"/>
      <c r="G1327" s="7"/>
      <c r="H1327" s="7"/>
      <c r="I1327" s="7"/>
      <c r="J1327" s="7"/>
      <c r="K1327" s="7"/>
    </row>
    <row r="1328" spans="1:11" x14ac:dyDescent="0.35">
      <c r="A1328" s="6" t="s">
        <v>193</v>
      </c>
    </row>
    <row r="1329" spans="1:11" x14ac:dyDescent="0.35">
      <c r="A1329" s="8" t="s">
        <v>183</v>
      </c>
      <c r="B1329" s="7">
        <v>6.50954761688915</v>
      </c>
      <c r="C1329" s="7">
        <v>10.704498936140601</v>
      </c>
      <c r="D1329" s="7">
        <v>8.4359579719816704</v>
      </c>
      <c r="E1329" s="7">
        <v>3.8117175476460998</v>
      </c>
      <c r="F1329" s="7">
        <v>7.6223035722229904</v>
      </c>
      <c r="G1329" s="7">
        <v>5.1523152563744699</v>
      </c>
      <c r="H1329" s="7">
        <v>3.6133394716570701</v>
      </c>
      <c r="I1329" s="7">
        <v>11.3437478318719</v>
      </c>
      <c r="J1329" s="7">
        <v>6.1095351524618602</v>
      </c>
      <c r="K1329" s="7">
        <v>6.5400742082287904</v>
      </c>
    </row>
    <row r="1330" spans="1:11" x14ac:dyDescent="0.35">
      <c r="A1330" s="8" t="s">
        <v>184</v>
      </c>
      <c r="B1330" s="7">
        <v>5.9164961213547604</v>
      </c>
      <c r="C1330" s="7">
        <v>10.704498936140601</v>
      </c>
      <c r="D1330" s="7">
        <v>8.1152482642667501</v>
      </c>
      <c r="E1330" s="7">
        <v>3.71768730187399</v>
      </c>
      <c r="F1330" s="7">
        <v>7.0792304095845502</v>
      </c>
      <c r="G1330" s="7">
        <v>4.9003077594422599</v>
      </c>
      <c r="H1330" s="7">
        <v>3.5044883419419199</v>
      </c>
      <c r="I1330" s="7">
        <v>9.1839525617934399</v>
      </c>
      <c r="J1330" s="7">
        <v>5.3384217377301901</v>
      </c>
      <c r="K1330" s="7">
        <v>5.7905524814775298</v>
      </c>
    </row>
    <row r="1331" spans="1:11" x14ac:dyDescent="0.35">
      <c r="A1331" s="8" t="s">
        <v>185</v>
      </c>
      <c r="B1331" s="7">
        <v>0.858045933428212</v>
      </c>
      <c r="C1331" s="7">
        <v>2.1754110923788899</v>
      </c>
      <c r="D1331" s="7">
        <v>1.4613529398210701</v>
      </c>
      <c r="E1331" s="7">
        <v>0.419894008212641</v>
      </c>
      <c r="F1331" s="7">
        <v>0.94082025962224303</v>
      </c>
      <c r="G1331" s="7">
        <v>0.60264337803315404</v>
      </c>
      <c r="H1331" s="7">
        <v>1.6799505797866101</v>
      </c>
      <c r="I1331" s="7">
        <v>2.6118528638329201</v>
      </c>
      <c r="J1331" s="7">
        <v>1.9811830650200799</v>
      </c>
      <c r="K1331" s="7">
        <v>1.3143512538772899</v>
      </c>
    </row>
    <row r="1332" spans="1:11" x14ac:dyDescent="0.35">
      <c r="A1332" s="8" t="s">
        <v>186</v>
      </c>
      <c r="B1332" s="7">
        <v>3.6578392421975399</v>
      </c>
      <c r="C1332" s="7">
        <v>3.9600077122674602</v>
      </c>
      <c r="D1332" s="7">
        <v>3.7966013935135199</v>
      </c>
      <c r="E1332" s="7">
        <v>1.45201095206381</v>
      </c>
      <c r="F1332" s="7">
        <v>3.6641291897056698</v>
      </c>
      <c r="G1332" s="7">
        <v>2.2280578738758599</v>
      </c>
      <c r="H1332" s="7">
        <v>1.0144607189718799</v>
      </c>
      <c r="I1332" s="7">
        <v>5.0142941429577501</v>
      </c>
      <c r="J1332" s="7">
        <v>2.3060311576407502</v>
      </c>
      <c r="K1332" s="7">
        <v>2.8393690970224101</v>
      </c>
    </row>
    <row r="1333" spans="1:11" x14ac:dyDescent="0.35">
      <c r="A1333" s="8"/>
      <c r="B1333" s="7"/>
      <c r="C1333" s="7"/>
      <c r="D1333" s="7"/>
      <c r="E1333" s="7"/>
      <c r="F1333" s="7"/>
      <c r="G1333" s="7"/>
      <c r="H1333" s="7"/>
      <c r="I1333" s="7"/>
      <c r="J1333" s="7"/>
      <c r="K1333" s="7"/>
    </row>
    <row r="1334" spans="1:11" x14ac:dyDescent="0.35">
      <c r="A1334" s="6" t="s">
        <v>194</v>
      </c>
    </row>
    <row r="1335" spans="1:11" x14ac:dyDescent="0.35">
      <c r="A1335" s="8" t="s">
        <v>183</v>
      </c>
      <c r="B1335" s="7">
        <v>9.7924877819514702</v>
      </c>
      <c r="C1335" s="7">
        <v>8.8021733318626705</v>
      </c>
      <c r="D1335" s="7">
        <v>9.3391616475723094</v>
      </c>
      <c r="E1335" s="7">
        <v>2.6040787598006401</v>
      </c>
      <c r="F1335" s="7">
        <v>5.5029174098964004</v>
      </c>
      <c r="G1335" s="7">
        <v>3.6239703414117401</v>
      </c>
      <c r="H1335" s="7">
        <v>5.0371727554638701</v>
      </c>
      <c r="I1335" s="7">
        <v>2.9244073335263798</v>
      </c>
      <c r="J1335" s="7">
        <v>4.3549480041898603</v>
      </c>
      <c r="K1335" s="7">
        <v>5.9589333036210199</v>
      </c>
    </row>
    <row r="1336" spans="1:11" x14ac:dyDescent="0.35">
      <c r="A1336" s="8" t="s">
        <v>184</v>
      </c>
      <c r="B1336" s="7">
        <v>8.2430091280193007</v>
      </c>
      <c r="C1336" s="7">
        <v>6.4909356647697303</v>
      </c>
      <c r="D1336" s="7">
        <v>7.4409803479969403</v>
      </c>
      <c r="E1336" s="7">
        <v>2.4317675576061299</v>
      </c>
      <c r="F1336" s="7">
        <v>5.2242318221854198</v>
      </c>
      <c r="G1336" s="7">
        <v>3.4142336894483298</v>
      </c>
      <c r="H1336" s="7">
        <v>3.3552648325678902</v>
      </c>
      <c r="I1336" s="7">
        <v>1.9277562141693101</v>
      </c>
      <c r="J1336" s="7">
        <v>2.8943136535981999</v>
      </c>
      <c r="K1336" s="7">
        <v>5.3306047750028203</v>
      </c>
    </row>
    <row r="1337" spans="1:11" x14ac:dyDescent="0.35">
      <c r="A1337" s="8" t="s">
        <v>185</v>
      </c>
      <c r="B1337" s="7">
        <v>0.70993417757263699</v>
      </c>
      <c r="C1337" s="7">
        <v>2.1322339484075399</v>
      </c>
      <c r="D1337" s="7">
        <v>1.36100582151678</v>
      </c>
      <c r="E1337" s="7">
        <v>0.24763482274715901</v>
      </c>
      <c r="F1337" s="7">
        <v>0.34941904489909598</v>
      </c>
      <c r="G1337" s="7">
        <v>0.283445326139669</v>
      </c>
      <c r="H1337" s="7">
        <v>0.76679783159042603</v>
      </c>
      <c r="I1337" s="7">
        <v>0.48215480102812103</v>
      </c>
      <c r="J1337" s="7">
        <v>0.67488487300500599</v>
      </c>
      <c r="K1337" s="7">
        <v>0.74167384090006605</v>
      </c>
    </row>
    <row r="1338" spans="1:11" x14ac:dyDescent="0.35">
      <c r="A1338" s="8" t="s">
        <v>186</v>
      </c>
      <c r="B1338" s="7">
        <v>4.0799987337766499</v>
      </c>
      <c r="C1338" s="7">
        <v>3.71347896504192</v>
      </c>
      <c r="D1338" s="7">
        <v>3.9122207215309799</v>
      </c>
      <c r="E1338" s="7">
        <v>1.2464677439687</v>
      </c>
      <c r="F1338" s="7">
        <v>2.5706875022669502</v>
      </c>
      <c r="G1338" s="7">
        <v>1.71236486578569</v>
      </c>
      <c r="H1338" s="7">
        <v>3.0710851684596099</v>
      </c>
      <c r="I1338" s="7">
        <v>1.06211500591306</v>
      </c>
      <c r="J1338" s="7">
        <v>2.4223765351067601</v>
      </c>
      <c r="K1338" s="7">
        <v>2.9300515563294098</v>
      </c>
    </row>
    <row r="1339" spans="1:11" x14ac:dyDescent="0.35">
      <c r="A1339" s="8"/>
      <c r="B1339" s="7"/>
      <c r="C1339" s="7"/>
      <c r="D1339" s="7"/>
      <c r="E1339" s="7"/>
      <c r="F1339" s="7"/>
      <c r="G1339" s="7"/>
      <c r="H1339" s="7"/>
      <c r="I1339" s="7"/>
      <c r="J1339" s="7"/>
      <c r="K1339" s="7"/>
    </row>
    <row r="1340" spans="1:11" x14ac:dyDescent="0.35">
      <c r="A1340" s="6" t="s">
        <v>195</v>
      </c>
    </row>
    <row r="1341" spans="1:11" x14ac:dyDescent="0.35">
      <c r="A1341" s="8" t="s">
        <v>183</v>
      </c>
      <c r="B1341" s="7">
        <v>7.0316425859971297</v>
      </c>
      <c r="C1341" s="7">
        <v>13.0176795004471</v>
      </c>
      <c r="D1341" s="7">
        <v>9.77898484345857</v>
      </c>
      <c r="E1341" s="7">
        <v>2.1551184414028102</v>
      </c>
      <c r="F1341" s="7">
        <v>13.948649153107599</v>
      </c>
      <c r="G1341" s="7">
        <v>6.2966676221690498</v>
      </c>
      <c r="H1341" s="7">
        <v>3.1493696084895402</v>
      </c>
      <c r="I1341" s="7">
        <v>5.9787441259514997</v>
      </c>
      <c r="J1341" s="7">
        <v>4.0663594512988501</v>
      </c>
      <c r="K1341" s="7">
        <v>6.4662593864917097</v>
      </c>
    </row>
    <row r="1342" spans="1:11" x14ac:dyDescent="0.35">
      <c r="A1342" s="8" t="s">
        <v>184</v>
      </c>
      <c r="B1342" s="7">
        <v>5.2608635503313401</v>
      </c>
      <c r="C1342" s="7">
        <v>12.208625937087699</v>
      </c>
      <c r="D1342" s="7">
        <v>8.4495978452803104</v>
      </c>
      <c r="E1342" s="7">
        <v>2.0775663276154099</v>
      </c>
      <c r="F1342" s="7">
        <v>13.248252336901899</v>
      </c>
      <c r="G1342" s="7">
        <v>6.0003903420084397</v>
      </c>
      <c r="H1342" s="7">
        <v>2.2055279533749199</v>
      </c>
      <c r="I1342" s="7">
        <v>4.8996347595043597</v>
      </c>
      <c r="J1342" s="7">
        <v>3.0786780299792098</v>
      </c>
      <c r="K1342" s="7">
        <v>5.5365155140829199</v>
      </c>
    </row>
    <row r="1343" spans="1:11" x14ac:dyDescent="0.35">
      <c r="A1343" s="8" t="s">
        <v>185</v>
      </c>
      <c r="B1343" s="7">
        <v>0.851821506382056</v>
      </c>
      <c r="C1343" s="7">
        <v>5.2989727358848402</v>
      </c>
      <c r="D1343" s="7">
        <v>2.8928791665246898</v>
      </c>
      <c r="E1343" s="7">
        <v>0.82545806356429396</v>
      </c>
      <c r="F1343" s="7">
        <v>4.1629452456028497</v>
      </c>
      <c r="G1343" s="7">
        <v>1.9974876823849901</v>
      </c>
      <c r="H1343" s="7">
        <v>0.26548222361958901</v>
      </c>
      <c r="I1343" s="7">
        <v>2.5164828498103402</v>
      </c>
      <c r="J1343" s="7">
        <v>0.99502322203994897</v>
      </c>
      <c r="K1343" s="7">
        <v>1.3868529454165699</v>
      </c>
    </row>
    <row r="1344" spans="1:11" x14ac:dyDescent="0.35">
      <c r="A1344" s="8" t="s">
        <v>186</v>
      </c>
      <c r="B1344" s="7">
        <v>1.1331781276385799</v>
      </c>
      <c r="C1344" s="7">
        <v>2.9992053698441898</v>
      </c>
      <c r="D1344" s="7">
        <v>1.9896071088415499</v>
      </c>
      <c r="E1344" s="7">
        <v>0.29557294222604402</v>
      </c>
      <c r="F1344" s="7">
        <v>2.8293221276910101</v>
      </c>
      <c r="G1344" s="7">
        <v>1.18535286647849</v>
      </c>
      <c r="H1344" s="7">
        <v>0.213533426340211</v>
      </c>
      <c r="I1344" s="7">
        <v>1.53029877674176</v>
      </c>
      <c r="J1344" s="7">
        <v>0.64029221851474205</v>
      </c>
      <c r="K1344" s="7">
        <v>1.3163338925175401</v>
      </c>
    </row>
    <row r="1345" spans="1:11" x14ac:dyDescent="0.35">
      <c r="A1345" s="8"/>
      <c r="B1345" s="7"/>
      <c r="C1345" s="7"/>
      <c r="D1345" s="7"/>
      <c r="E1345" s="7"/>
      <c r="F1345" s="7"/>
      <c r="G1345" s="7"/>
      <c r="H1345" s="7"/>
      <c r="I1345" s="7"/>
      <c r="J1345" s="7"/>
      <c r="K1345" s="7"/>
    </row>
    <row r="1346" spans="1:11" x14ac:dyDescent="0.35">
      <c r="A1346" s="6" t="s">
        <v>196</v>
      </c>
    </row>
    <row r="1347" spans="1:11" x14ac:dyDescent="0.35">
      <c r="A1347" s="8" t="s">
        <v>183</v>
      </c>
      <c r="B1347" s="7">
        <v>8.9885206540331097</v>
      </c>
      <c r="C1347" s="7">
        <v>14.4171472899194</v>
      </c>
      <c r="D1347" s="7">
        <v>11.458792432525</v>
      </c>
      <c r="E1347" s="7">
        <v>4.4180207178194699</v>
      </c>
      <c r="F1347" s="7">
        <v>6.2038692893055201</v>
      </c>
      <c r="G1347" s="7">
        <v>5.0449515130010303</v>
      </c>
      <c r="H1347" s="7">
        <v>4.9546526933403596</v>
      </c>
      <c r="I1347" s="7">
        <v>11.8603593780545</v>
      </c>
      <c r="J1347" s="7">
        <v>7.2007925641322901</v>
      </c>
      <c r="K1347" s="7">
        <v>9.6404877034000194</v>
      </c>
    </row>
    <row r="1348" spans="1:11" x14ac:dyDescent="0.35">
      <c r="A1348" s="8" t="s">
        <v>197</v>
      </c>
      <c r="B1348" s="7">
        <v>8.5578870466747095</v>
      </c>
      <c r="C1348" s="7">
        <v>13.539028499137901</v>
      </c>
      <c r="D1348" s="7">
        <v>10.824532734435699</v>
      </c>
      <c r="E1348" s="7">
        <v>4.2298607276973597</v>
      </c>
      <c r="F1348" s="7">
        <v>6.2038692893055201</v>
      </c>
      <c r="G1348" s="7">
        <v>4.9228459992281897</v>
      </c>
      <c r="H1348" s="7">
        <v>4.9546526933403596</v>
      </c>
      <c r="I1348" s="7">
        <v>11.8603593780545</v>
      </c>
      <c r="J1348" s="7">
        <v>7.2007925641322901</v>
      </c>
      <c r="K1348" s="7">
        <v>9.1679408416314896</v>
      </c>
    </row>
    <row r="1349" spans="1:11" x14ac:dyDescent="0.35">
      <c r="A1349" s="8" t="s">
        <v>198</v>
      </c>
      <c r="B1349" s="7">
        <v>3.2254215106230202</v>
      </c>
      <c r="C1349" s="7">
        <v>7.6901881503279297</v>
      </c>
      <c r="D1349" s="7">
        <v>5.25709319618454</v>
      </c>
      <c r="E1349" s="7">
        <v>1.3449292473707</v>
      </c>
      <c r="F1349" s="7">
        <v>2.4696281688014601</v>
      </c>
      <c r="G1349" s="7">
        <v>1.7400147866051101</v>
      </c>
      <c r="H1349" s="7">
        <v>2.5231127623785499</v>
      </c>
      <c r="I1349" s="7">
        <v>5.3851069149079596</v>
      </c>
      <c r="J1349" s="7">
        <v>3.4540007177269998</v>
      </c>
      <c r="K1349" s="7">
        <v>5.0133651730104498</v>
      </c>
    </row>
    <row r="1350" spans="1:11" x14ac:dyDescent="0.35">
      <c r="A1350" s="8" t="s">
        <v>199</v>
      </c>
      <c r="B1350" s="7">
        <v>1.7832157580339101</v>
      </c>
      <c r="C1350" s="7">
        <v>4.4996785019484502</v>
      </c>
      <c r="D1350" s="7">
        <v>3.0156512878354702</v>
      </c>
      <c r="E1350" s="7">
        <v>1.1954884154887699</v>
      </c>
      <c r="F1350" s="7">
        <v>1.74365912075371</v>
      </c>
      <c r="G1350" s="7">
        <v>1.3876024409338401</v>
      </c>
      <c r="H1350" s="7">
        <v>1.97759408228754</v>
      </c>
      <c r="I1350" s="7">
        <v>4.2425760172717304</v>
      </c>
      <c r="J1350" s="7">
        <v>2.7126439555984798</v>
      </c>
      <c r="K1350" s="7">
        <v>2.9463230122370598</v>
      </c>
    </row>
    <row r="1351" spans="1:11" x14ac:dyDescent="0.35">
      <c r="A1351" s="8"/>
      <c r="B1351" s="7"/>
      <c r="C1351" s="7"/>
      <c r="D1351" s="7"/>
      <c r="E1351" s="7"/>
      <c r="F1351" s="7"/>
      <c r="G1351" s="7"/>
      <c r="H1351" s="7"/>
      <c r="I1351" s="7"/>
      <c r="J1351" s="7"/>
      <c r="K1351" s="7"/>
    </row>
    <row r="1352" spans="1:11" x14ac:dyDescent="0.35">
      <c r="A1352" s="6" t="s">
        <v>200</v>
      </c>
    </row>
    <row r="1353" spans="1:11" x14ac:dyDescent="0.35">
      <c r="A1353" s="8" t="s">
        <v>183</v>
      </c>
      <c r="B1353" s="7">
        <v>4.0168584811730499</v>
      </c>
      <c r="C1353" s="7">
        <v>8.7986416098527709</v>
      </c>
      <c r="D1353" s="7">
        <v>6.1965949370790101</v>
      </c>
      <c r="E1353" s="7">
        <v>1.0220613545184101</v>
      </c>
      <c r="F1353" s="7">
        <v>3.0764474023277799</v>
      </c>
      <c r="G1353" s="7">
        <v>1.7422157504517599</v>
      </c>
      <c r="H1353" s="7">
        <v>4.4277286290418196</v>
      </c>
      <c r="I1353" s="7">
        <v>5.8905588322078897</v>
      </c>
      <c r="J1353" s="7">
        <v>4.9042378065944598</v>
      </c>
      <c r="K1353" s="7">
        <v>3.62591692940132</v>
      </c>
    </row>
    <row r="1354" spans="1:11" x14ac:dyDescent="0.35">
      <c r="A1354" s="8" t="s">
        <v>184</v>
      </c>
      <c r="B1354" s="7">
        <v>3.3656117802529</v>
      </c>
      <c r="C1354" s="7">
        <v>7.9233377670905796</v>
      </c>
      <c r="D1354" s="7">
        <v>5.4432136334099397</v>
      </c>
      <c r="E1354" s="7">
        <v>1.0220613545184101</v>
      </c>
      <c r="F1354" s="7">
        <v>3.0764474023277799</v>
      </c>
      <c r="G1354" s="7">
        <v>1.7422157504517599</v>
      </c>
      <c r="H1354" s="7">
        <v>3.9001639567719901</v>
      </c>
      <c r="I1354" s="7">
        <v>5.8905588322078897</v>
      </c>
      <c r="J1354" s="7">
        <v>4.5485245272921899</v>
      </c>
      <c r="K1354" s="7">
        <v>3.3815637043047202</v>
      </c>
    </row>
    <row r="1355" spans="1:11" x14ac:dyDescent="0.35">
      <c r="A1355" s="8" t="s">
        <v>185</v>
      </c>
      <c r="B1355" s="7">
        <v>1.9196789991318699</v>
      </c>
      <c r="C1355" s="7">
        <v>4.7912524442716</v>
      </c>
      <c r="D1355" s="7">
        <v>3.2286621034975398</v>
      </c>
      <c r="E1355" s="7">
        <v>0.240297400187271</v>
      </c>
      <c r="F1355" s="7">
        <v>1.33565750582943</v>
      </c>
      <c r="G1355" s="7">
        <v>0.62427021583667597</v>
      </c>
      <c r="H1355" s="7">
        <v>2.60106717571216</v>
      </c>
      <c r="I1355" s="7">
        <v>1.8888118563190099</v>
      </c>
      <c r="J1355" s="7">
        <v>2.3690537843308799</v>
      </c>
      <c r="K1355" s="7">
        <v>1.8957678141501599</v>
      </c>
    </row>
    <row r="1356" spans="1:11" x14ac:dyDescent="0.35">
      <c r="A1356" s="8" t="s">
        <v>186</v>
      </c>
      <c r="B1356" s="7">
        <v>1.4913625256918801</v>
      </c>
      <c r="C1356" s="7">
        <v>3.5912961956632801</v>
      </c>
      <c r="D1356" s="7">
        <v>2.4485999938588798</v>
      </c>
      <c r="E1356" s="7">
        <v>0.329912021211622</v>
      </c>
      <c r="F1356" s="7">
        <v>0.65121221996616596</v>
      </c>
      <c r="G1356" s="7">
        <v>0.44254214289399701</v>
      </c>
      <c r="H1356" s="7">
        <v>1.14507463243563</v>
      </c>
      <c r="I1356" s="7">
        <v>2.0255187620469002</v>
      </c>
      <c r="J1356" s="7">
        <v>1.43187463641017</v>
      </c>
      <c r="K1356" s="7">
        <v>1.16638643892951</v>
      </c>
    </row>
    <row r="1357" spans="1:11" x14ac:dyDescent="0.35">
      <c r="A1357" s="8"/>
      <c r="B1357" s="7"/>
      <c r="C1357" s="7"/>
      <c r="D1357" s="7"/>
      <c r="E1357" s="7"/>
      <c r="F1357" s="7"/>
      <c r="G1357" s="7"/>
      <c r="H1357" s="7"/>
      <c r="I1357" s="7"/>
      <c r="J1357" s="7"/>
      <c r="K1357" s="7"/>
    </row>
    <row r="1358" spans="1:11" x14ac:dyDescent="0.35">
      <c r="A1358" s="6" t="s">
        <v>201</v>
      </c>
    </row>
    <row r="1359" spans="1:11" x14ac:dyDescent="0.35">
      <c r="A1359" s="8" t="s">
        <v>183</v>
      </c>
      <c r="B1359" s="7">
        <v>9.8134462110284009</v>
      </c>
      <c r="C1359" s="7">
        <v>10.0944596625655</v>
      </c>
      <c r="D1359" s="7">
        <v>9.9414410934114308</v>
      </c>
      <c r="E1359" s="7">
        <v>2.7839971147765801</v>
      </c>
      <c r="F1359" s="7">
        <v>7.1148295375216204</v>
      </c>
      <c r="G1359" s="7">
        <v>4.3021480049737804</v>
      </c>
      <c r="H1359" s="7">
        <v>6.0885906107119201</v>
      </c>
      <c r="I1359" s="7">
        <v>5.8889260777197698</v>
      </c>
      <c r="J1359" s="7">
        <v>6.0235509484212404</v>
      </c>
      <c r="K1359" s="7">
        <v>6.7859204705031697</v>
      </c>
    </row>
    <row r="1360" spans="1:11" x14ac:dyDescent="0.35">
      <c r="A1360" s="8" t="s">
        <v>184</v>
      </c>
      <c r="B1360" s="7">
        <v>8.9725221005545901</v>
      </c>
      <c r="C1360" s="7">
        <v>9.3671290978283093</v>
      </c>
      <c r="D1360" s="7">
        <v>9.1522561165858907</v>
      </c>
      <c r="E1360" s="7">
        <v>2.7839971147765801</v>
      </c>
      <c r="F1360" s="7">
        <v>7.1148295375216204</v>
      </c>
      <c r="G1360" s="7">
        <v>4.3021480049737804</v>
      </c>
      <c r="H1360" s="7">
        <v>5.6039162858105804</v>
      </c>
      <c r="I1360" s="7">
        <v>5.8889260777197698</v>
      </c>
      <c r="J1360" s="7">
        <v>5.6967567133893704</v>
      </c>
      <c r="K1360" s="7">
        <v>6.39049259834401</v>
      </c>
    </row>
    <row r="1361" spans="1:11" x14ac:dyDescent="0.35">
      <c r="A1361" s="8" t="s">
        <v>185</v>
      </c>
      <c r="B1361" s="7">
        <v>4.0192948276498104</v>
      </c>
      <c r="C1361" s="7">
        <v>7.1712510440344497</v>
      </c>
      <c r="D1361" s="7">
        <v>5.4549352320004303</v>
      </c>
      <c r="E1361" s="7">
        <v>0.57191728773001604</v>
      </c>
      <c r="F1361" s="7">
        <v>3.9967592441463702</v>
      </c>
      <c r="G1361" s="7">
        <v>1.7730838314920101</v>
      </c>
      <c r="H1361" s="7">
        <v>2.8793189257784499</v>
      </c>
      <c r="I1361" s="7">
        <v>1.6676383952190299</v>
      </c>
      <c r="J1361" s="7">
        <v>2.4846204215885801</v>
      </c>
      <c r="K1361" s="7">
        <v>3.7713068396401002</v>
      </c>
    </row>
    <row r="1362" spans="1:11" x14ac:dyDescent="0.35">
      <c r="A1362" s="8" t="s">
        <v>186</v>
      </c>
      <c r="B1362" s="7">
        <v>1.8244668175351499</v>
      </c>
      <c r="C1362" s="7">
        <v>3.3608101582316499</v>
      </c>
      <c r="D1362" s="7">
        <v>2.52423433441672</v>
      </c>
      <c r="E1362" s="7">
        <v>0.39424512668072598</v>
      </c>
      <c r="F1362" s="7">
        <v>1.3328285999973499</v>
      </c>
      <c r="G1362" s="7">
        <v>0.72342675929992295</v>
      </c>
      <c r="H1362" s="7">
        <v>1.25733915728289</v>
      </c>
      <c r="I1362" s="7">
        <v>1.9934634467253101</v>
      </c>
      <c r="J1362" s="7">
        <v>1.4971277390195401</v>
      </c>
      <c r="K1362" s="7">
        <v>2.0958503337889498</v>
      </c>
    </row>
    <row r="1363" spans="1:11" x14ac:dyDescent="0.35">
      <c r="A1363" s="8"/>
      <c r="B1363" s="7"/>
      <c r="C1363" s="7"/>
      <c r="D1363" s="7"/>
      <c r="E1363" s="7"/>
      <c r="F1363" s="7"/>
      <c r="G1363" s="7"/>
      <c r="H1363" s="7"/>
      <c r="I1363" s="7"/>
      <c r="J1363" s="7"/>
      <c r="K1363" s="7"/>
    </row>
    <row r="1364" spans="1:11" x14ac:dyDescent="0.35">
      <c r="A1364" s="6" t="s">
        <v>202</v>
      </c>
    </row>
    <row r="1365" spans="1:11" x14ac:dyDescent="0.35">
      <c r="A1365" s="8" t="s">
        <v>183</v>
      </c>
      <c r="B1365" s="7">
        <v>19.8227437871194</v>
      </c>
      <c r="C1365" s="7">
        <v>25.771685255943101</v>
      </c>
      <c r="D1365" s="7">
        <v>22.526600686276101</v>
      </c>
      <c r="E1365" s="7">
        <v>7.1452363384696698</v>
      </c>
      <c r="F1365" s="7">
        <v>13.1855308936196</v>
      </c>
      <c r="G1365" s="7">
        <v>9.2639219680505391</v>
      </c>
      <c r="H1365" s="7">
        <v>13.9475698796426</v>
      </c>
      <c r="I1365" s="7">
        <v>20.5716763633474</v>
      </c>
      <c r="J1365" s="7">
        <v>16.102116888474399</v>
      </c>
      <c r="K1365" s="7">
        <v>15.4698181418199</v>
      </c>
    </row>
    <row r="1366" spans="1:11" x14ac:dyDescent="0.35">
      <c r="A1366" s="8" t="s">
        <v>184</v>
      </c>
      <c r="B1366" s="7">
        <v>18.6082396969983</v>
      </c>
      <c r="C1366" s="7">
        <v>24.757070131359001</v>
      </c>
      <c r="D1366" s="7">
        <v>21.413164178599999</v>
      </c>
      <c r="E1366" s="7">
        <v>6.9704193620005297</v>
      </c>
      <c r="F1366" s="7">
        <v>13.1855308936196</v>
      </c>
      <c r="G1366" s="7">
        <v>9.1530864684402502</v>
      </c>
      <c r="H1366" s="7">
        <v>13.067606289328801</v>
      </c>
      <c r="I1366" s="7">
        <v>20.5716763633474</v>
      </c>
      <c r="J1366" s="7">
        <v>15.5251539870528</v>
      </c>
      <c r="K1366" s="7">
        <v>14.793444922274499</v>
      </c>
    </row>
    <row r="1367" spans="1:11" x14ac:dyDescent="0.35">
      <c r="A1367" s="8" t="s">
        <v>185</v>
      </c>
      <c r="B1367" s="7">
        <v>9.2572029399922595</v>
      </c>
      <c r="C1367" s="7">
        <v>17.1391882368107</v>
      </c>
      <c r="D1367" s="7">
        <v>12.8876070148248</v>
      </c>
      <c r="E1367" s="7">
        <v>2.1881639451670898</v>
      </c>
      <c r="F1367" s="7">
        <v>6.9297167332282301</v>
      </c>
      <c r="G1367" s="7">
        <v>3.83449112565176</v>
      </c>
      <c r="H1367" s="7">
        <v>7.6166110316104598</v>
      </c>
      <c r="I1367" s="7">
        <v>8.2513524814233303</v>
      </c>
      <c r="J1367" s="7">
        <v>7.8124974594683403</v>
      </c>
      <c r="K1367" s="7">
        <v>8.7093865706841704</v>
      </c>
    </row>
    <row r="1368" spans="1:11" x14ac:dyDescent="0.35">
      <c r="A1368" s="8" t="s">
        <v>186</v>
      </c>
      <c r="B1368" s="7">
        <v>4.5710270613553003</v>
      </c>
      <c r="C1368" s="7">
        <v>10.816231247694899</v>
      </c>
      <c r="D1368" s="7">
        <v>7.4116002560322398</v>
      </c>
      <c r="E1368" s="7">
        <v>1.84048464729733</v>
      </c>
      <c r="F1368" s="7">
        <v>3.5663825572889398</v>
      </c>
      <c r="G1368" s="7">
        <v>2.42810265012703</v>
      </c>
      <c r="H1368" s="7">
        <v>3.7792605866450599</v>
      </c>
      <c r="I1368" s="7">
        <v>8.0330306246783802</v>
      </c>
      <c r="J1368" s="7">
        <v>5.1304677982574898</v>
      </c>
      <c r="K1368" s="7">
        <v>5.2982109956566701</v>
      </c>
    </row>
    <row r="1369" spans="1:11" x14ac:dyDescent="0.35">
      <c r="A1369" s="8"/>
      <c r="B1369" s="7"/>
      <c r="C1369" s="7"/>
      <c r="D1369" s="7"/>
      <c r="E1369" s="7"/>
      <c r="F1369" s="7"/>
      <c r="G1369" s="7"/>
      <c r="H1369" s="7"/>
      <c r="I1369" s="7"/>
      <c r="J1369" s="7"/>
      <c r="K1369" s="7"/>
    </row>
    <row r="1370" spans="1:11" x14ac:dyDescent="0.35">
      <c r="A1370" s="6" t="s">
        <v>203</v>
      </c>
    </row>
    <row r="1371" spans="1:11" x14ac:dyDescent="0.35">
      <c r="A1371" s="8" t="s">
        <v>183</v>
      </c>
      <c r="B1371" s="7">
        <v>15.203518586108601</v>
      </c>
      <c r="C1371" s="7">
        <v>23.084148489606601</v>
      </c>
      <c r="D1371" s="7">
        <v>18.811850368103102</v>
      </c>
      <c r="E1371" s="7">
        <v>6.4422409624410104</v>
      </c>
      <c r="F1371" s="7">
        <v>14.6224148407372</v>
      </c>
      <c r="G1371" s="7">
        <v>9.3204201158104905</v>
      </c>
      <c r="H1371" s="7">
        <v>9.4429592053200508</v>
      </c>
      <c r="I1371" s="7">
        <v>10.883312082504901</v>
      </c>
      <c r="J1371" s="7">
        <v>9.9121465131890307</v>
      </c>
      <c r="K1371" s="7">
        <v>9.7541440834393693</v>
      </c>
    </row>
    <row r="1372" spans="1:11" x14ac:dyDescent="0.35">
      <c r="A1372" s="8" t="s">
        <v>184</v>
      </c>
      <c r="B1372" s="7">
        <v>13.8301412557473</v>
      </c>
      <c r="C1372" s="7">
        <v>20.123361897706499</v>
      </c>
      <c r="D1372" s="7">
        <v>16.7116403657874</v>
      </c>
      <c r="E1372" s="7">
        <v>6.4422409624410104</v>
      </c>
      <c r="F1372" s="7">
        <v>13.9135659784307</v>
      </c>
      <c r="G1372" s="7">
        <v>9.0710129456532407</v>
      </c>
      <c r="H1372" s="7">
        <v>9.3341080756049006</v>
      </c>
      <c r="I1372" s="7">
        <v>9.5807596210588493</v>
      </c>
      <c r="J1372" s="7">
        <v>9.41445350791275</v>
      </c>
      <c r="K1372" s="7">
        <v>9.1630988209000908</v>
      </c>
    </row>
    <row r="1373" spans="1:11" x14ac:dyDescent="0.35">
      <c r="A1373" s="8" t="s">
        <v>185</v>
      </c>
      <c r="B1373" s="7">
        <v>5.3262368740589698</v>
      </c>
      <c r="C1373" s="7">
        <v>11.5899710285828</v>
      </c>
      <c r="D1373" s="7">
        <v>8.1956236822171693</v>
      </c>
      <c r="E1373" s="7">
        <v>2.6408917336847799</v>
      </c>
      <c r="F1373" s="7">
        <v>5.9986465128003097</v>
      </c>
      <c r="G1373" s="7">
        <v>3.8203486771405402</v>
      </c>
      <c r="H1373" s="7">
        <v>3.8970153577190301</v>
      </c>
      <c r="I1373" s="7">
        <v>5.3867804308988898</v>
      </c>
      <c r="J1373" s="7">
        <v>4.38229842627418</v>
      </c>
      <c r="K1373" s="7">
        <v>4.2324545947589902</v>
      </c>
    </row>
    <row r="1374" spans="1:11" x14ac:dyDescent="0.35">
      <c r="A1374" s="8" t="s">
        <v>186</v>
      </c>
      <c r="B1374" s="7">
        <v>3.1449099409748</v>
      </c>
      <c r="C1374" s="7">
        <v>8.8657349912178898</v>
      </c>
      <c r="D1374" s="7">
        <v>5.7545840797358299</v>
      </c>
      <c r="E1374" s="7">
        <v>2.0716105935267</v>
      </c>
      <c r="F1374" s="7">
        <v>5.3220854494911602</v>
      </c>
      <c r="G1374" s="7">
        <v>3.2133840077858302</v>
      </c>
      <c r="H1374" s="7">
        <v>2.7915041722997298</v>
      </c>
      <c r="I1374" s="7">
        <v>7.8226096637519102</v>
      </c>
      <c r="J1374" s="7">
        <v>4.4303600933243903</v>
      </c>
      <c r="K1374" s="7">
        <v>3.2036396737216801</v>
      </c>
    </row>
    <row r="1375" spans="1:11" x14ac:dyDescent="0.35">
      <c r="A1375" s="8"/>
      <c r="B1375" s="7"/>
      <c r="C1375" s="7"/>
      <c r="D1375" s="7"/>
      <c r="E1375" s="7"/>
      <c r="F1375" s="7"/>
      <c r="G1375" s="7"/>
      <c r="H1375" s="7"/>
      <c r="I1375" s="7"/>
      <c r="J1375" s="7"/>
      <c r="K1375" s="7"/>
    </row>
    <row r="1376" spans="1:11" x14ac:dyDescent="0.35">
      <c r="A1376" s="6" t="s">
        <v>204</v>
      </c>
    </row>
    <row r="1377" spans="1:11" x14ac:dyDescent="0.35">
      <c r="A1377" s="8" t="s">
        <v>183</v>
      </c>
      <c r="B1377" s="7">
        <v>10.6928369010135</v>
      </c>
      <c r="C1377" s="7">
        <v>15.1738513722433</v>
      </c>
      <c r="D1377" s="7">
        <v>12.742846240370399</v>
      </c>
      <c r="E1377" s="7">
        <v>3.01069188803242</v>
      </c>
      <c r="F1377" s="7">
        <v>7.7806079289188999</v>
      </c>
      <c r="G1377" s="7">
        <v>4.6846192989647601</v>
      </c>
      <c r="H1377" s="7">
        <v>7.6233697258262998</v>
      </c>
      <c r="I1377" s="7">
        <v>8.9237136795789809</v>
      </c>
      <c r="J1377" s="7">
        <v>8.0469498697125506</v>
      </c>
      <c r="K1377" s="7">
        <v>8.9890570890224595</v>
      </c>
    </row>
    <row r="1378" spans="1:11" x14ac:dyDescent="0.35">
      <c r="A1378" s="8" t="s">
        <v>184</v>
      </c>
      <c r="B1378" s="7">
        <v>10.6928369010135</v>
      </c>
      <c r="C1378" s="7">
        <v>13.8620582358674</v>
      </c>
      <c r="D1378" s="7">
        <v>12.1427169173922</v>
      </c>
      <c r="E1378" s="7">
        <v>2.8507847735095</v>
      </c>
      <c r="F1378" s="7">
        <v>7.7806079289188999</v>
      </c>
      <c r="G1378" s="7">
        <v>4.5808290845944999</v>
      </c>
      <c r="H1378" s="7">
        <v>7.3002535092254099</v>
      </c>
      <c r="I1378" s="7">
        <v>7.8603491266233396</v>
      </c>
      <c r="J1378" s="7">
        <v>7.48270168497368</v>
      </c>
      <c r="K1378" s="7">
        <v>8.5246920156341695</v>
      </c>
    </row>
    <row r="1379" spans="1:11" x14ac:dyDescent="0.35">
      <c r="A1379" s="8" t="s">
        <v>185</v>
      </c>
      <c r="B1379" s="7">
        <v>6.6537004113749498</v>
      </c>
      <c r="C1379" s="7">
        <v>6.3700571273167403</v>
      </c>
      <c r="D1379" s="7">
        <v>6.5242096395478901</v>
      </c>
      <c r="E1379" s="7">
        <v>1.88227112845746</v>
      </c>
      <c r="F1379" s="7">
        <v>3.71460713955579</v>
      </c>
      <c r="G1379" s="7">
        <v>2.52459249827983</v>
      </c>
      <c r="H1379" s="7">
        <v>2.7050501550804</v>
      </c>
      <c r="I1379" s="7">
        <v>4.7969091788988703</v>
      </c>
      <c r="J1379" s="7">
        <v>3.3864621336124299</v>
      </c>
      <c r="K1379" s="7">
        <v>4.3344206598259802</v>
      </c>
    </row>
    <row r="1380" spans="1:11" x14ac:dyDescent="0.35">
      <c r="A1380" s="8" t="s">
        <v>186</v>
      </c>
      <c r="B1380" s="7">
        <v>3.71234660716937</v>
      </c>
      <c r="C1380" s="7">
        <v>3.3797728393881599</v>
      </c>
      <c r="D1380" s="7">
        <v>3.56138864636796</v>
      </c>
      <c r="E1380" s="7">
        <v>1.7060109587243499</v>
      </c>
      <c r="F1380" s="7">
        <v>2.84082252748899</v>
      </c>
      <c r="G1380" s="7">
        <v>2.1038166651691301</v>
      </c>
      <c r="H1380" s="7">
        <v>1.1451008679274499</v>
      </c>
      <c r="I1380" s="7">
        <v>2.8942633214406901</v>
      </c>
      <c r="J1380" s="7">
        <v>1.71488125687866</v>
      </c>
      <c r="K1380" s="7">
        <v>2.6226053418139799</v>
      </c>
    </row>
    <row r="1381" spans="1:11" x14ac:dyDescent="0.35">
      <c r="A1381" s="8"/>
      <c r="B1381" s="7"/>
      <c r="C1381" s="7"/>
      <c r="D1381" s="7"/>
      <c r="E1381" s="7"/>
      <c r="F1381" s="7"/>
      <c r="G1381" s="7"/>
      <c r="H1381" s="7"/>
      <c r="I1381" s="7"/>
      <c r="J1381" s="7"/>
      <c r="K1381" s="7"/>
    </row>
    <row r="1382" spans="1:11" x14ac:dyDescent="0.35">
      <c r="A1382" s="6" t="s">
        <v>205</v>
      </c>
    </row>
    <row r="1383" spans="1:11" x14ac:dyDescent="0.35">
      <c r="A1383" s="8" t="s">
        <v>183</v>
      </c>
      <c r="B1383" s="7">
        <v>18.973624747562901</v>
      </c>
      <c r="C1383" s="7">
        <v>21.321106047334499</v>
      </c>
      <c r="D1383" s="7">
        <v>20.044097239968799</v>
      </c>
      <c r="E1383" s="7">
        <v>6.6334377458285703</v>
      </c>
      <c r="F1383" s="7">
        <v>11.4118486192354</v>
      </c>
      <c r="G1383" s="7">
        <v>8.3076476809760003</v>
      </c>
      <c r="H1383" s="7">
        <v>10.199329863585399</v>
      </c>
      <c r="I1383" s="7">
        <v>13.915874110401999</v>
      </c>
      <c r="J1383" s="7">
        <v>11.4114059737466</v>
      </c>
      <c r="K1383" s="7">
        <v>17.0285038567798</v>
      </c>
    </row>
    <row r="1384" spans="1:11" x14ac:dyDescent="0.35">
      <c r="A1384" s="8" t="s">
        <v>184</v>
      </c>
      <c r="B1384" s="7">
        <v>17.117035688209199</v>
      </c>
      <c r="C1384" s="7">
        <v>17.937953173157901</v>
      </c>
      <c r="D1384" s="7">
        <v>17.491381411967801</v>
      </c>
      <c r="E1384" s="7">
        <v>6.3684095518477504</v>
      </c>
      <c r="F1384" s="7">
        <v>11.271479444068801</v>
      </c>
      <c r="G1384" s="7">
        <v>8.0862962183047493</v>
      </c>
      <c r="H1384" s="7">
        <v>8.5620852204817908</v>
      </c>
      <c r="I1384" s="7">
        <v>13.707648696467301</v>
      </c>
      <c r="J1384" s="7">
        <v>10.2402071930379</v>
      </c>
      <c r="K1384" s="7">
        <v>15.9354014627654</v>
      </c>
    </row>
    <row r="1385" spans="1:11" x14ac:dyDescent="0.35">
      <c r="A1385" s="8" t="s">
        <v>185</v>
      </c>
      <c r="B1385" s="7">
        <v>8.7832358011957101</v>
      </c>
      <c r="C1385" s="7">
        <v>8.7271318940252893</v>
      </c>
      <c r="D1385" s="7">
        <v>8.75772227140925</v>
      </c>
      <c r="E1385" s="7">
        <v>3.2540892741618901</v>
      </c>
      <c r="F1385" s="7">
        <v>5.4082119541441704</v>
      </c>
      <c r="G1385" s="7">
        <v>4.0081398181059296</v>
      </c>
      <c r="H1385" s="7">
        <v>3.0362794554580299</v>
      </c>
      <c r="I1385" s="7">
        <v>7.0899691770844502</v>
      </c>
      <c r="J1385" s="7">
        <v>4.3560466498401897</v>
      </c>
      <c r="K1385" s="7">
        <v>7.7928636985424102</v>
      </c>
    </row>
    <row r="1386" spans="1:11" x14ac:dyDescent="0.35">
      <c r="A1386" s="8" t="s">
        <v>186</v>
      </c>
      <c r="B1386" s="7">
        <v>6.8045035365465898</v>
      </c>
      <c r="C1386" s="7">
        <v>6.1462587371121096</v>
      </c>
      <c r="D1386" s="7">
        <v>6.50516345233215</v>
      </c>
      <c r="E1386" s="7">
        <v>2.3322570263031301</v>
      </c>
      <c r="F1386" s="7">
        <v>4.6058232455739301</v>
      </c>
      <c r="G1386" s="7">
        <v>3.1281187756200501</v>
      </c>
      <c r="H1386" s="7">
        <v>3.58858951764004</v>
      </c>
      <c r="I1386" s="7">
        <v>5.8878703593805</v>
      </c>
      <c r="J1386" s="7">
        <v>4.3371705966040599</v>
      </c>
      <c r="K1386" s="7">
        <v>4.7038342565520699</v>
      </c>
    </row>
    <row r="1387" spans="1:11" x14ac:dyDescent="0.35">
      <c r="A1387" s="8"/>
      <c r="B1387" s="7"/>
      <c r="C1387" s="7"/>
      <c r="D1387" s="7"/>
      <c r="E1387" s="7"/>
      <c r="F1387" s="7"/>
      <c r="G1387" s="7"/>
      <c r="H1387" s="7"/>
      <c r="I1387" s="7"/>
      <c r="J1387" s="7"/>
      <c r="K1387" s="7"/>
    </row>
    <row r="1388" spans="1:11" x14ac:dyDescent="0.35">
      <c r="A1388" s="6" t="s">
        <v>206</v>
      </c>
    </row>
    <row r="1389" spans="1:11" x14ac:dyDescent="0.35">
      <c r="A1389" s="8" t="s">
        <v>183</v>
      </c>
      <c r="B1389" s="7">
        <v>25.213626781574298</v>
      </c>
      <c r="C1389" s="7">
        <v>30.8420302360847</v>
      </c>
      <c r="D1389" s="7">
        <v>27.784085259921799</v>
      </c>
      <c r="E1389" s="7">
        <v>8.5964109844560497</v>
      </c>
      <c r="F1389" s="7">
        <v>16.541025845067001</v>
      </c>
      <c r="G1389" s="7">
        <v>11.3813576757642</v>
      </c>
      <c r="H1389" s="7">
        <v>14.606302256226799</v>
      </c>
      <c r="I1389" s="7">
        <v>19.562236485172999</v>
      </c>
      <c r="J1389" s="7">
        <v>16.220671537315599</v>
      </c>
      <c r="K1389" s="7">
        <v>21.744452067694599</v>
      </c>
    </row>
    <row r="1390" spans="1:11" x14ac:dyDescent="0.35">
      <c r="A1390" s="8" t="s">
        <v>184</v>
      </c>
      <c r="B1390" s="7">
        <v>23.794898787719202</v>
      </c>
      <c r="C1390" s="7">
        <v>28.7035111447513</v>
      </c>
      <c r="D1390" s="7">
        <v>26.0453914366467</v>
      </c>
      <c r="E1390" s="7">
        <v>8.2061587978937602</v>
      </c>
      <c r="F1390" s="7">
        <v>16.4237104968566</v>
      </c>
      <c r="G1390" s="7">
        <v>11.0921271669796</v>
      </c>
      <c r="H1390" s="7">
        <v>12.9013523538098</v>
      </c>
      <c r="I1390" s="7">
        <v>18.5262241255062</v>
      </c>
      <c r="J1390" s="7">
        <v>14.7422478014978</v>
      </c>
      <c r="K1390" s="7">
        <v>20.712917478624799</v>
      </c>
    </row>
    <row r="1391" spans="1:11" x14ac:dyDescent="0.35">
      <c r="A1391" s="8" t="s">
        <v>185</v>
      </c>
      <c r="B1391" s="7">
        <v>14.2187020102171</v>
      </c>
      <c r="C1391" s="7">
        <v>14.2453623955605</v>
      </c>
      <c r="D1391" s="7">
        <v>14.2305432094008</v>
      </c>
      <c r="E1391" s="7">
        <v>4.4975419297950801</v>
      </c>
      <c r="F1391" s="7">
        <v>8.75194006894613</v>
      </c>
      <c r="G1391" s="7">
        <v>5.9487939120502098</v>
      </c>
      <c r="H1391" s="7">
        <v>4.81934582566016</v>
      </c>
      <c r="I1391" s="7">
        <v>10.716636380371799</v>
      </c>
      <c r="J1391" s="7">
        <v>6.7209157189167197</v>
      </c>
      <c r="K1391" s="7">
        <v>11.2053153254933</v>
      </c>
    </row>
    <row r="1392" spans="1:11" x14ac:dyDescent="0.35">
      <c r="A1392" s="8" t="s">
        <v>186</v>
      </c>
      <c r="B1392" s="7">
        <v>10.1477959503235</v>
      </c>
      <c r="C1392" s="7">
        <v>9.8565318151170906</v>
      </c>
      <c r="D1392" s="7">
        <v>10.0204348560311</v>
      </c>
      <c r="E1392" s="7">
        <v>3.5749523737600999</v>
      </c>
      <c r="F1392" s="7">
        <v>7.1877116304489901</v>
      </c>
      <c r="G1392" s="7">
        <v>4.8099966353994796</v>
      </c>
      <c r="H1392" s="7">
        <v>4.8234768579453098</v>
      </c>
      <c r="I1392" s="7">
        <v>8.5576950567463896</v>
      </c>
      <c r="J1392" s="7">
        <v>6.0185399746973198</v>
      </c>
      <c r="K1392" s="7">
        <v>6.9361290313648096</v>
      </c>
    </row>
    <row r="1393" spans="1:11" x14ac:dyDescent="0.35">
      <c r="A1393" s="8"/>
      <c r="B1393" s="7"/>
      <c r="C1393" s="7"/>
      <c r="D1393" s="7"/>
      <c r="E1393" s="7"/>
      <c r="F1393" s="7"/>
      <c r="G1393" s="7"/>
      <c r="H1393" s="7"/>
      <c r="I1393" s="7"/>
      <c r="J1393" s="7"/>
      <c r="K1393" s="7"/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PLAN</vt:lpstr>
      <vt:lpstr>DESCRIPTIF ECHANTILLON</vt:lpstr>
      <vt:lpstr>GLOBAL ET PAR SEXE</vt:lpstr>
      <vt:lpstr>PAR CATEGORIE SOCIOPROF</vt:lpstr>
      <vt:lpstr>PAR SECTEUR D ACTIVITE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Manon</dc:creator>
  <cp:lastModifiedBy>Manon Couvreur</cp:lastModifiedBy>
  <dcterms:created xsi:type="dcterms:W3CDTF">2026-09-15T18:42:52Z</dcterms:created>
  <dcterms:modified xsi:type="dcterms:W3CDTF">2026-09-25T12:37:41Z</dcterms:modified>
</cp:coreProperties>
</file>